
<file path=[Content_Types].xml><?xml version="1.0" encoding="utf-8"?>
<Types xmlns="http://schemas.openxmlformats.org/package/2006/content-types">
  <Default Extension="png" ContentType="image/png"/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8615" tabRatio="728"/>
  </bookViews>
  <sheets>
    <sheet name="地市透视表" sheetId="5" r:id="rId1"/>
    <sheet name="汇总" sheetId="2" r:id="rId2"/>
    <sheet name="绍兴" sheetId="17" r:id="rId3"/>
    <sheet name="台州" sheetId="22" r:id="rId4"/>
    <sheet name="金华" sheetId="25" r:id="rId5"/>
    <sheet name="杭州" sheetId="26" r:id="rId6"/>
    <sheet name="温州" sheetId="27" r:id="rId7"/>
  </sheets>
  <externalReferences>
    <externalReference r:id="rId8"/>
  </externalReferences>
  <definedNames>
    <definedName name="_xlnm._FilterDatabase" localSheetId="1" hidden="1">汇总!$A$1:$L$127</definedName>
    <definedName name="_xlnm._FilterDatabase" localSheetId="2" hidden="1">绍兴!$A$1:$S$156</definedName>
    <definedName name="_xlnm._FilterDatabase" localSheetId="0" hidden="1">地市透视表!#REF!</definedName>
    <definedName name="S02_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<sst xmlns="http://schemas.openxmlformats.org/spreadsheetml/2006/main" count="18881" uniqueCount="3676">
  <si>
    <t>地市</t>
  </si>
  <si>
    <t>资产条数</t>
  </si>
  <si>
    <t>资产原值（元）</t>
  </si>
  <si>
    <t>资产净值（元）</t>
  </si>
  <si>
    <t>净值/原值</t>
  </si>
  <si>
    <t>评估价（元）</t>
  </si>
  <si>
    <t>绍兴</t>
  </si>
  <si>
    <t>台州</t>
  </si>
  <si>
    <t>金华</t>
  </si>
  <si>
    <t>杭州</t>
  </si>
  <si>
    <t>温州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</si>
  <si>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</si>
  <si>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</si>
  <si>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</si>
  <si>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</si>
  <si>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</si>
  <si>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</si>
  <si>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</si>
  <si>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</si>
  <si>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</si>
  <si>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</si>
  <si>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</si>
  <si>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第三十五批</t>
  </si>
  <si>
    <t>铜线</t>
  </si>
  <si>
    <t>铜缆类</t>
  </si>
  <si>
    <t>米</t>
  </si>
  <si>
    <t>69260元/吨×出铜率</t>
  </si>
  <si>
    <t>称重</t>
  </si>
  <si>
    <t>开关电源</t>
  </si>
  <si>
    <t>组合开关电源柜</t>
  </si>
  <si>
    <t>架</t>
  </si>
  <si>
    <t>/</t>
  </si>
  <si>
    <t>965×完整度+179</t>
  </si>
  <si>
    <t>不称重，填写完成率</t>
  </si>
  <si>
    <t>其他各类铁质为主的报废物资</t>
  </si>
  <si>
    <t>2050元/吨</t>
  </si>
  <si>
    <t>空调</t>
  </si>
  <si>
    <t>3匹室内外成套</t>
  </si>
  <si>
    <t>台</t>
  </si>
  <si>
    <t>套用单价/32根铜管</t>
  </si>
  <si>
    <t>2P及2P以下成套空调</t>
  </si>
  <si>
    <t>套用单价/5根无铜管</t>
  </si>
  <si>
    <t>监控</t>
  </si>
  <si>
    <t>动环监控</t>
  </si>
  <si>
    <t>个</t>
  </si>
  <si>
    <t>套用单价</t>
  </si>
  <si>
    <t>门锁</t>
  </si>
  <si>
    <t>电表</t>
  </si>
  <si>
    <t>铝线</t>
  </si>
  <si>
    <t>铝缆类</t>
  </si>
  <si>
    <t>17090元/吨×出铝率</t>
  </si>
  <si>
    <t>防雷箱</t>
  </si>
  <si>
    <t>汇流条</t>
  </si>
  <si>
    <t>段</t>
  </si>
  <si>
    <t>机柜</t>
  </si>
  <si>
    <t>接地铜牌</t>
  </si>
  <si>
    <t>块</t>
  </si>
  <si>
    <t>门禁</t>
  </si>
  <si>
    <t>模块</t>
  </si>
  <si>
    <t>交流配电箱</t>
  </si>
  <si>
    <t>配电箱类</t>
  </si>
  <si>
    <t>3P空调</t>
  </si>
  <si>
    <t>套</t>
  </si>
  <si>
    <t>铜管</t>
  </si>
  <si>
    <t>壁挂空调</t>
  </si>
  <si>
    <t>电表箱</t>
  </si>
  <si>
    <t>电控锁</t>
  </si>
  <si>
    <t>断路器</t>
  </si>
  <si>
    <t>油机转换箱</t>
  </si>
  <si>
    <t>根</t>
  </si>
  <si>
    <t>霍尔传感器</t>
  </si>
  <si>
    <t>机柜空调</t>
  </si>
  <si>
    <t>9790元/吨</t>
  </si>
  <si>
    <t>接地汇流排</t>
  </si>
  <si>
    <t>空调控制器</t>
  </si>
  <si>
    <t>配套综合柜</t>
  </si>
  <si>
    <t>嵌入式开关电源</t>
  </si>
  <si>
    <t>熔断器</t>
  </si>
  <si>
    <t>铜牌</t>
  </si>
  <si>
    <t>铜制品</t>
  </si>
  <si>
    <t>铜铁转换条</t>
  </si>
  <si>
    <t>一体化机柜风扇型</t>
  </si>
  <si>
    <t>一体化机柜（风扇型）</t>
  </si>
  <si>
    <t>一体化机柜空调型</t>
  </si>
  <si>
    <t>一体化机柜（空调型）</t>
  </si>
  <si>
    <t>直流计量终端6分路</t>
  </si>
  <si>
    <t>直流配电设备</t>
  </si>
  <si>
    <t>直流配电箱</t>
  </si>
  <si>
    <t>走线架</t>
  </si>
  <si>
    <t>组合式开关电源</t>
  </si>
  <si>
    <t>电线电缆（铝）</t>
  </si>
  <si>
    <t>电线电缆（铜）</t>
  </si>
  <si>
    <t>电池合路器</t>
  </si>
  <si>
    <t>电池架</t>
  </si>
  <si>
    <t>千克</t>
  </si>
  <si>
    <t>防雷器</t>
  </si>
  <si>
    <t>分路计量</t>
  </si>
  <si>
    <t>有1个是替换处置</t>
  </si>
  <si>
    <t>有3个是组合合并处置</t>
  </si>
  <si>
    <t>纯主机无辅材</t>
  </si>
  <si>
    <t>壁挂式开关电源</t>
  </si>
  <si>
    <t>有2个是替换处置</t>
  </si>
  <si>
    <t>组合式开关电源柜</t>
  </si>
  <si>
    <t>空调3匹内外机（外机无压缩机）</t>
  </si>
  <si>
    <t>空调3匹内外机（内机无散热片）</t>
  </si>
  <si>
    <t>智能通风设备</t>
  </si>
  <si>
    <t>连接条</t>
  </si>
  <si>
    <t>特殊物资</t>
  </si>
  <si>
    <t>2P空调</t>
  </si>
  <si>
    <t>-</t>
  </si>
  <si>
    <t>3P空调仅内机</t>
  </si>
  <si>
    <t>一体化机柜(风扇型）</t>
  </si>
  <si>
    <t>油机切换箱</t>
  </si>
  <si>
    <t>FSU</t>
  </si>
  <si>
    <t>主机</t>
  </si>
  <si>
    <t>合路器</t>
  </si>
  <si>
    <t>监控模块</t>
  </si>
  <si>
    <t>嵌入式开关电源散件</t>
  </si>
  <si>
    <t>整流模块</t>
  </si>
  <si>
    <t>电子门锁</t>
  </si>
  <si>
    <t>灭火器</t>
  </si>
  <si>
    <t>支</t>
  </si>
  <si>
    <t>壁挂配电箱</t>
  </si>
  <si>
    <t>低压避雷设施</t>
  </si>
  <si>
    <t>电源转换模块</t>
  </si>
  <si>
    <t>交流计量箱</t>
  </si>
  <si>
    <t>铝芯电缆</t>
  </si>
  <si>
    <t>铜芯电缆</t>
  </si>
  <si>
    <t>序号</t>
  </si>
  <si>
    <t>报废批复文号</t>
  </si>
  <si>
    <t>资产编号</t>
  </si>
  <si>
    <t>资产名称</t>
  </si>
  <si>
    <t>资产类别名称</t>
  </si>
  <si>
    <t>资产原值
（元，不含税）</t>
  </si>
  <si>
    <t>资产净值
（元，不含税）</t>
  </si>
  <si>
    <t>累计折旧</t>
  </si>
  <si>
    <t>计量单位
（个/吨/米等）</t>
  </si>
  <si>
    <t>规格型号</t>
  </si>
  <si>
    <t>生产厂家</t>
  </si>
  <si>
    <t>站点名称</t>
  </si>
  <si>
    <t>站点编码</t>
  </si>
  <si>
    <t>绍兴市分公司党委2024年第29次党委会会议纪要</t>
  </si>
  <si>
    <t>330600102201</t>
  </si>
  <si>
    <t>48V-300A(50A模块)-100A</t>
  </si>
  <si>
    <t>绍兴市嵊州市金庭镇金庭茶草湾</t>
  </si>
  <si>
    <t>330683908000000280</t>
  </si>
  <si>
    <t>330600102202</t>
  </si>
  <si>
    <t>绍兴市嵊州市金庭镇金庭晋溪</t>
  </si>
  <si>
    <t>330683908000000184</t>
  </si>
  <si>
    <t>330600102261</t>
  </si>
  <si>
    <t>48V-600A(50A模块)-150A</t>
  </si>
  <si>
    <t>绍兴市诸暨市街亭镇街亭</t>
  </si>
  <si>
    <t>330681908000000617</t>
  </si>
  <si>
    <t>330600102266</t>
  </si>
  <si>
    <t>绍兴市绍兴县柯桥街道锦麟购物中心</t>
  </si>
  <si>
    <t>330600908000000301</t>
  </si>
  <si>
    <t>330600113029</t>
  </si>
  <si>
    <t>48V-450A(50A模块)-200A</t>
  </si>
  <si>
    <t>绍兴市绍兴县马鞍镇远东化纤西</t>
  </si>
  <si>
    <t>330600908000000397</t>
  </si>
  <si>
    <t>330600102307</t>
  </si>
  <si>
    <t>绍兴市越城区东浦镇杨江</t>
  </si>
  <si>
    <t>330602908000000673</t>
  </si>
  <si>
    <t>330600102620</t>
  </si>
  <si>
    <t>绍兴市越城区稽山街道龙翔娱乐城</t>
  </si>
  <si>
    <t>330602908000000964</t>
  </si>
  <si>
    <t>330600102748</t>
  </si>
  <si>
    <t>48V-450A(50A模块)-100A</t>
  </si>
  <si>
    <t>绍兴市新昌县城南乡企石</t>
  </si>
  <si>
    <t>330624908000000457</t>
  </si>
  <si>
    <t>330600103581</t>
  </si>
  <si>
    <t>IMPS81013(150A)</t>
  </si>
  <si>
    <t>新昌莲花心</t>
  </si>
  <si>
    <t>330624908000000104</t>
  </si>
  <si>
    <t>330600104463</t>
  </si>
  <si>
    <t>外市电引入</t>
  </si>
  <si>
    <t>SCEB9-10-10</t>
  </si>
  <si>
    <t>绍兴市上虞市驿亭镇驿亭徐家岙</t>
  </si>
  <si>
    <t>330682908000000625</t>
  </si>
  <si>
    <t>330600105887</t>
  </si>
  <si>
    <t>NXK1</t>
  </si>
  <si>
    <t>上虞洞桥头</t>
  </si>
  <si>
    <t>330682908000000159</t>
  </si>
  <si>
    <t>330600105888</t>
  </si>
  <si>
    <t>48V-400A(50A模块)-100</t>
  </si>
  <si>
    <t>330600106157</t>
  </si>
  <si>
    <t>绍兴市上虞市丰惠镇南岙村</t>
  </si>
  <si>
    <t>330682908000000751</t>
  </si>
  <si>
    <t>330600106366</t>
  </si>
  <si>
    <t>绍兴市绍兴县柯岩街道干溪</t>
  </si>
  <si>
    <t>330600908000000371</t>
  </si>
  <si>
    <t>330600106704</t>
  </si>
  <si>
    <t>专用空调</t>
  </si>
  <si>
    <t>RF73WDT</t>
  </si>
  <si>
    <t>绍兴市越城区塔山街道燕甸园</t>
  </si>
  <si>
    <t>330602908000000977</t>
  </si>
  <si>
    <t>330600106863</t>
  </si>
  <si>
    <t>LF75WGT</t>
  </si>
  <si>
    <t>330600106907</t>
  </si>
  <si>
    <t>RFD50GW</t>
  </si>
  <si>
    <t>绍兴王坛舒村</t>
  </si>
  <si>
    <t>330602908000000889</t>
  </si>
  <si>
    <t>330600107666</t>
  </si>
  <si>
    <t>48V-600A(50A模块)-100A</t>
  </si>
  <si>
    <t>绍兴市上虞市道墟镇道墟哨金</t>
  </si>
  <si>
    <t>330682908000000734</t>
  </si>
  <si>
    <t>330600110696</t>
  </si>
  <si>
    <t>绍兴市诸暨市大唐镇大唐箭路</t>
  </si>
  <si>
    <t>330681908000000675</t>
  </si>
  <si>
    <t>330600111090</t>
  </si>
  <si>
    <t>绍兴市诸暨市应店街镇扎基坞</t>
  </si>
  <si>
    <t>330681908000000826</t>
  </si>
  <si>
    <t>330600111151</t>
  </si>
  <si>
    <t>48V-600A(50A模块)-200A</t>
  </si>
  <si>
    <t>绍兴市诸暨市牌头镇牌头寺龙</t>
  </si>
  <si>
    <t>330681908000000474</t>
  </si>
  <si>
    <t>330600112092</t>
  </si>
  <si>
    <t>嵊州马岙</t>
  </si>
  <si>
    <t>330683908000001000</t>
  </si>
  <si>
    <t>330600112360</t>
  </si>
  <si>
    <t>绍兴市嵊州市甘霖镇甘霖外坪</t>
  </si>
  <si>
    <t>330683908000000328</t>
  </si>
  <si>
    <t>330600112623</t>
  </si>
  <si>
    <t>嵊州李家</t>
  </si>
  <si>
    <t>330683908000000982</t>
  </si>
  <si>
    <t>330600112936</t>
  </si>
  <si>
    <t>绍兴市嵊州市甘霖镇甘霖后宅园</t>
  </si>
  <si>
    <t>330683908000000557</t>
  </si>
  <si>
    <t>330600112940</t>
  </si>
  <si>
    <t>绍兴市嵊州市甘霖镇上蔡</t>
  </si>
  <si>
    <t>330683908000000457</t>
  </si>
  <si>
    <t>330600112953</t>
  </si>
  <si>
    <t>上虞屯头</t>
  </si>
  <si>
    <t>330682908000000149</t>
  </si>
  <si>
    <t>绍兴型塘</t>
  </si>
  <si>
    <t>330600908000001108</t>
  </si>
  <si>
    <t>330600113444</t>
  </si>
  <si>
    <t>48V-300A(50A模块)150A</t>
  </si>
  <si>
    <t>嵊州外半塘</t>
  </si>
  <si>
    <t>330683908000000105</t>
  </si>
  <si>
    <t>330600113803</t>
  </si>
  <si>
    <t>绍兴市诸暨市应店街镇板桥坞</t>
  </si>
  <si>
    <t>330681908000000870</t>
  </si>
  <si>
    <t>330600113974</t>
  </si>
  <si>
    <t>绍兴柯桥湖塘昌兴溇</t>
  </si>
  <si>
    <t>330600908000000670</t>
  </si>
  <si>
    <t>330600113980</t>
  </si>
  <si>
    <t>48V-450A(50A模块)-150A</t>
  </si>
  <si>
    <t>绍兴市上虞市百官镇东关朱家溇</t>
  </si>
  <si>
    <t>330682908000000840</t>
  </si>
  <si>
    <t>330600113999</t>
  </si>
  <si>
    <t>绍兴市上虞市百官镇百官殷家堡</t>
  </si>
  <si>
    <t>330682908000000791</t>
  </si>
  <si>
    <t>330600114166</t>
  </si>
  <si>
    <t>绍兴市嵊州市黄泽镇庙山</t>
  </si>
  <si>
    <t>330683908000000726</t>
  </si>
  <si>
    <t>330600114181</t>
  </si>
  <si>
    <t>绍兴市嵊州市长乐镇雅张</t>
  </si>
  <si>
    <t>330683908000000577</t>
  </si>
  <si>
    <t>330600114190</t>
  </si>
  <si>
    <t>48V-300A(50A模块)-200A</t>
  </si>
  <si>
    <t>绍兴市嵊州市甘霖镇甘霖湖坊</t>
  </si>
  <si>
    <t>330683908000000556</t>
  </si>
  <si>
    <t>330600114412</t>
  </si>
  <si>
    <t>绍兴市绍兴县齐贤镇齐贤红湖</t>
  </si>
  <si>
    <t>330600908000000213</t>
  </si>
  <si>
    <t>330600114460</t>
  </si>
  <si>
    <t>48V-400A(50A模块)-300</t>
  </si>
  <si>
    <t>绍兴市绍兴县柯桥街道瑞雪国际</t>
  </si>
  <si>
    <t>330600908000000508</t>
  </si>
  <si>
    <t>330600115034</t>
  </si>
  <si>
    <t>绍兴市嵊州市甘霖镇寺前</t>
  </si>
  <si>
    <t>330683908000000260</t>
  </si>
  <si>
    <t>330600115066</t>
  </si>
  <si>
    <t>绍兴市上虞市沥海镇滨海花园社区东</t>
  </si>
  <si>
    <t>330682908000000421</t>
  </si>
  <si>
    <t>330600115165</t>
  </si>
  <si>
    <t>绍兴市嵊州市三江街道胡公庙</t>
  </si>
  <si>
    <t>330683908000000681</t>
  </si>
  <si>
    <t>330600115365</t>
  </si>
  <si>
    <t>绍兴市上虞市永和镇四明</t>
  </si>
  <si>
    <t>330682908000000677</t>
  </si>
  <si>
    <t>330600115512</t>
  </si>
  <si>
    <t>FVY71DQV2CB-RY71DQY3C</t>
  </si>
  <si>
    <t>绍兴人才公寓</t>
  </si>
  <si>
    <t>330602908000001251</t>
  </si>
  <si>
    <t>330600115546</t>
  </si>
  <si>
    <t>KFR-75L</t>
  </si>
  <si>
    <t>绍兴市上虞市长塘镇长塘</t>
  </si>
  <si>
    <t>330682908000000409</t>
  </si>
  <si>
    <t>330600115594</t>
  </si>
  <si>
    <t>SPW-V254DH5</t>
  </si>
  <si>
    <t>上虞道墟杜甫</t>
  </si>
  <si>
    <t>330682908000000148</t>
  </si>
  <si>
    <t>330600115641</t>
  </si>
  <si>
    <t>KF-72LW-JHISN(R2)</t>
  </si>
  <si>
    <t>绍兴市上虞市百官镇曹娥大酒店</t>
  </si>
  <si>
    <t>330682908000000454</t>
  </si>
  <si>
    <t>330600115840</t>
  </si>
  <si>
    <t>绍兴市嵊州市剡湖街道若水</t>
  </si>
  <si>
    <t>330683908000000478</t>
  </si>
  <si>
    <t>330600116114</t>
  </si>
  <si>
    <t>绍兴柯桥兴都商务大厦室分</t>
  </si>
  <si>
    <t>330600908000000618</t>
  </si>
  <si>
    <t>330600120741</t>
  </si>
  <si>
    <t>VLV4×16</t>
  </si>
  <si>
    <t>诸暨枫桥魏家坞</t>
  </si>
  <si>
    <t>330681908000001468</t>
  </si>
  <si>
    <t>330600123816</t>
  </si>
  <si>
    <t>绍兴市嵊州市剡湖街道周塘沿</t>
  </si>
  <si>
    <t>330683908000000356</t>
  </si>
  <si>
    <t>330600123949</t>
  </si>
  <si>
    <t>嵊州恒达</t>
  </si>
  <si>
    <t>330683908000001062</t>
  </si>
  <si>
    <t>330600123950</t>
  </si>
  <si>
    <t>48V-600A(50A模块)-100</t>
  </si>
  <si>
    <t>330600124195</t>
  </si>
  <si>
    <t>绍兴市新昌县回山镇前丁</t>
  </si>
  <si>
    <t>330624908000000443</t>
  </si>
  <si>
    <t>330600124285</t>
  </si>
  <si>
    <t>绍兴市越城区富盛镇富盛北</t>
  </si>
  <si>
    <t>330602908000000655</t>
  </si>
  <si>
    <t>330600124499</t>
  </si>
  <si>
    <t>绍兴市上虞市驿亭镇驿亭二都</t>
  </si>
  <si>
    <t>330682908000000784</t>
  </si>
  <si>
    <t>330600124585</t>
  </si>
  <si>
    <t>绍兴市诸暨市山下湖镇山下湖竹浦坂</t>
  </si>
  <si>
    <t>330681908000001005</t>
  </si>
  <si>
    <t>330600127606</t>
  </si>
  <si>
    <t>绍兴市嵊州市甘霖镇甘霖苍岩</t>
  </si>
  <si>
    <t>330683908000000258</t>
  </si>
  <si>
    <t>330600127608</t>
  </si>
  <si>
    <t>绍兴市新昌县城关镇东联菜场</t>
  </si>
  <si>
    <t>330624908000000427</t>
  </si>
  <si>
    <t>330600127797</t>
  </si>
  <si>
    <t>绍兴市新昌县双彩乡后谢</t>
  </si>
  <si>
    <t>330624908000000377</t>
  </si>
  <si>
    <t>330600127829</t>
  </si>
  <si>
    <t>绍兴市上虞市沥海镇滨海东海化工</t>
  </si>
  <si>
    <t>330682908000000521</t>
  </si>
  <si>
    <t>330600128030</t>
  </si>
  <si>
    <t>绍兴市上虞市章镇农行</t>
  </si>
  <si>
    <t>330682908000000882</t>
  </si>
  <si>
    <t>330600128242</t>
  </si>
  <si>
    <t>嵊州乌榆湾</t>
  </si>
  <si>
    <t>330683908000000091</t>
  </si>
  <si>
    <t>330600128268</t>
  </si>
  <si>
    <t>FVY71LMVLB</t>
  </si>
  <si>
    <t>嵊州苍岩</t>
  </si>
  <si>
    <t>330683908000001017</t>
  </si>
  <si>
    <t>330600128328</t>
  </si>
  <si>
    <t>FVY71DQV2C</t>
  </si>
  <si>
    <t>330600128391</t>
  </si>
  <si>
    <t>绍兴市上虞市岭南乡岭南白龙潭</t>
  </si>
  <si>
    <t>330682908000000370</t>
  </si>
  <si>
    <t>330600128395</t>
  </si>
  <si>
    <t>330600128407</t>
  </si>
  <si>
    <t>绍兴市新昌县七星街道合新</t>
  </si>
  <si>
    <t>330624908000000456</t>
  </si>
  <si>
    <t>330600129783</t>
  </si>
  <si>
    <t>绍兴市诸暨市草塔镇梅山村</t>
  </si>
  <si>
    <t>330681908000000428</t>
  </si>
  <si>
    <t>330600130508</t>
  </si>
  <si>
    <t>MCS300D-48-500</t>
  </si>
  <si>
    <t>上虞二号闸机房</t>
  </si>
  <si>
    <t>330682908000000898</t>
  </si>
  <si>
    <t>330600133379</t>
  </si>
  <si>
    <t>绍兴市嵊州市贵门乡丰潭水库</t>
  </si>
  <si>
    <t>330683908000000637</t>
  </si>
  <si>
    <t>330600133392</t>
  </si>
  <si>
    <t>绍兴市新昌县镜岭镇练使</t>
  </si>
  <si>
    <t>330624908000000200</t>
  </si>
  <si>
    <t>330600135222</t>
  </si>
  <si>
    <t>绍兴市诸暨市店口镇店口渔村</t>
  </si>
  <si>
    <t>330681908000000694</t>
  </si>
  <si>
    <t>330600135231</t>
  </si>
  <si>
    <t>48V-300A(50A模块)-150A</t>
  </si>
  <si>
    <t>绍兴市诸暨市山下湖镇山下湖下宣</t>
  </si>
  <si>
    <t>330681908000000439</t>
  </si>
  <si>
    <t>330600135643</t>
  </si>
  <si>
    <t>绍兴瓦窑头</t>
  </si>
  <si>
    <t>330602908000001232</t>
  </si>
  <si>
    <t>330600135647</t>
  </si>
  <si>
    <t>绍兴鑫华纺机</t>
  </si>
  <si>
    <t>330602908000001178</t>
  </si>
  <si>
    <t>330600135693</t>
  </si>
  <si>
    <t>绍兴郦家埭</t>
  </si>
  <si>
    <t>330602908000000060</t>
  </si>
  <si>
    <t>330600304449</t>
  </si>
  <si>
    <t>一体化户外电源--单相--48V--120A</t>
  </si>
  <si>
    <t>柯桥柯桥澄海小学</t>
  </si>
  <si>
    <t>330600908000000632</t>
  </si>
  <si>
    <t>330600308858</t>
  </si>
  <si>
    <t>动环监控设备</t>
  </si>
  <si>
    <t>85套-复合包装</t>
  </si>
  <si>
    <t>嵊州城关戴望村北</t>
  </si>
  <si>
    <t>33068301000242</t>
  </si>
  <si>
    <t>330600309989</t>
  </si>
  <si>
    <t>3P单冷三相整机</t>
  </si>
  <si>
    <t>绍兴王坛东山</t>
  </si>
  <si>
    <t>330600908000000218</t>
  </si>
  <si>
    <t>330600311460</t>
  </si>
  <si>
    <t>基站舒适空调3匹（柜式）（三相）-整机（单冷）</t>
  </si>
  <si>
    <t>嵊州甘霖袁家</t>
  </si>
  <si>
    <t>330683500000000058</t>
  </si>
  <si>
    <t>330600311555</t>
  </si>
  <si>
    <t>落地式开关电源-48V/600A方案A</t>
  </si>
  <si>
    <t>诸暨大唐里蒋上村</t>
  </si>
  <si>
    <t>33068101000362</t>
  </si>
  <si>
    <t>330600311575</t>
  </si>
  <si>
    <t>诸暨直埠直埠工业区东</t>
  </si>
  <si>
    <t>33068101000376</t>
  </si>
  <si>
    <t>330600311776</t>
  </si>
  <si>
    <t>2P单冷单相整机</t>
  </si>
  <si>
    <t>上虞驿亭边墩村南</t>
  </si>
  <si>
    <t>330682500000000113</t>
  </si>
  <si>
    <t>330600312213</t>
  </si>
  <si>
    <t>嵊州三塘</t>
  </si>
  <si>
    <t>330683908000001045</t>
  </si>
  <si>
    <t>330600312551</t>
  </si>
  <si>
    <t>绍兴平水梅园</t>
  </si>
  <si>
    <t>330602908000000762</t>
  </si>
  <si>
    <t>330600312614</t>
  </si>
  <si>
    <t>诸暨盾安</t>
  </si>
  <si>
    <t>330681908000000368</t>
  </si>
  <si>
    <t>330600312661</t>
  </si>
  <si>
    <t>嵊州红叶饭店</t>
  </si>
  <si>
    <t>330683908000000020</t>
  </si>
  <si>
    <t>330600312668</t>
  </si>
  <si>
    <t>上虞五夫</t>
  </si>
  <si>
    <t>330682908000000945</t>
  </si>
  <si>
    <t>330600312693</t>
  </si>
  <si>
    <t>新昌后溪</t>
  </si>
  <si>
    <t>330624908000000757</t>
  </si>
  <si>
    <t>330600313426</t>
  </si>
  <si>
    <t>FSU-标准站</t>
  </si>
  <si>
    <t>诸暨大唐清臣南</t>
  </si>
  <si>
    <t>33068100000325</t>
  </si>
  <si>
    <t>330600314274</t>
  </si>
  <si>
    <t>上虞百官岭光家园南</t>
  </si>
  <si>
    <t>330682500000000036</t>
  </si>
  <si>
    <t>330600316031</t>
  </si>
  <si>
    <t>200A-</t>
  </si>
  <si>
    <t>绍兴钱清行政服务中心</t>
  </si>
  <si>
    <t>33062100000262</t>
  </si>
  <si>
    <t>330600316428</t>
  </si>
  <si>
    <t>主设备室内型成套设备基本配置模型</t>
  </si>
  <si>
    <t>嵊州金庭晋溪南</t>
  </si>
  <si>
    <t>330683908000000790</t>
  </si>
  <si>
    <t>330600316994</t>
  </si>
  <si>
    <t>3P三相柜式（单冷）</t>
  </si>
  <si>
    <t>绍兴袍江鑫和平</t>
  </si>
  <si>
    <t>330602500000000051</t>
  </si>
  <si>
    <t>330600317322</t>
  </si>
  <si>
    <t>诸暨街亭新胜村</t>
  </si>
  <si>
    <t>330681500000000190</t>
  </si>
  <si>
    <t>330600318762</t>
  </si>
  <si>
    <t>上虞滨海二号闸</t>
  </si>
  <si>
    <t>33068201000517</t>
  </si>
  <si>
    <t>330600318896</t>
  </si>
  <si>
    <t>上虞道墟汇联村</t>
  </si>
  <si>
    <t>330682500000000074</t>
  </si>
  <si>
    <t>330600319421</t>
  </si>
  <si>
    <t>嵌入式开关电源32A/3P*1（室外标准机柜用）</t>
  </si>
  <si>
    <t>嵊州长乐石阳东</t>
  </si>
  <si>
    <t>330683010000000270</t>
  </si>
  <si>
    <t>330600319539</t>
  </si>
  <si>
    <t>嵊州红领巾水库旁</t>
  </si>
  <si>
    <t>330683908000000168</t>
  </si>
  <si>
    <t>330600319551</t>
  </si>
  <si>
    <t>FSU-一体化站[2柜]</t>
  </si>
  <si>
    <t>绍兴市嵊州市三江街道麦地朗</t>
  </si>
  <si>
    <t>330683908000000480</t>
  </si>
  <si>
    <t>330600319617</t>
  </si>
  <si>
    <t>诸暨枫桥第二完小</t>
  </si>
  <si>
    <t>330681500000000039</t>
  </si>
  <si>
    <t>330600321392</t>
  </si>
  <si>
    <t>新昌王家斗</t>
  </si>
  <si>
    <t>330624908000000717</t>
  </si>
  <si>
    <t>330600323234</t>
  </si>
  <si>
    <t>嵊州崇仁白水坑村</t>
  </si>
  <si>
    <t>330683500000000080</t>
  </si>
  <si>
    <t>330600323455</t>
  </si>
  <si>
    <t>动力及环境监控单元-双柜配置</t>
  </si>
  <si>
    <t>绍兴市嵊州市剡湖街道黄泥桥</t>
  </si>
  <si>
    <t>330683908000000675</t>
  </si>
  <si>
    <t>330600328848</t>
  </si>
  <si>
    <t>霍尔传感器电流型输入200A/输出4-20mA</t>
  </si>
  <si>
    <t>绍兴市诸暨市大唐镇金塔化纤</t>
  </si>
  <si>
    <t>330681908000000813</t>
  </si>
  <si>
    <t>330600324456</t>
  </si>
  <si>
    <t>嵊州崇仁王家市村</t>
  </si>
  <si>
    <t>330683500000000088</t>
  </si>
  <si>
    <t>330600324643</t>
  </si>
  <si>
    <t>诸暨城关袁家东北</t>
  </si>
  <si>
    <t>330681500000000261</t>
  </si>
  <si>
    <t>330600324852</t>
  </si>
  <si>
    <t>嵊州城关罗新好运路口</t>
  </si>
  <si>
    <t>330683500000000087</t>
  </si>
  <si>
    <t>330600325138</t>
  </si>
  <si>
    <t>上虞滨海理工大学宿舍楼北</t>
  </si>
  <si>
    <t>330682500000000234</t>
  </si>
  <si>
    <t>330600325268</t>
  </si>
  <si>
    <t>新昌城关拔茅东</t>
  </si>
  <si>
    <t>33062401000137</t>
  </si>
  <si>
    <t>330600326811</t>
  </si>
  <si>
    <t>绍兴华舍永金模具厂</t>
  </si>
  <si>
    <t>330600908000001118</t>
  </si>
  <si>
    <t>330600326836</t>
  </si>
  <si>
    <t>诸暨仙家畈</t>
  </si>
  <si>
    <t>330681908000001636</t>
  </si>
  <si>
    <t>330600326879</t>
  </si>
  <si>
    <t>柯桥齐贤弗莱尔纺织西</t>
  </si>
  <si>
    <t>330621500000001785</t>
  </si>
  <si>
    <t>330600327023</t>
  </si>
  <si>
    <t>诸暨黄大畈（电信）</t>
  </si>
  <si>
    <t>330681700000123656</t>
  </si>
  <si>
    <t>330600327195</t>
  </si>
  <si>
    <t>绍兴市越城区稽山街道波影大酒店</t>
  </si>
  <si>
    <t>330602908000000315</t>
  </si>
  <si>
    <t>330600327296</t>
  </si>
  <si>
    <t>330600327350</t>
  </si>
  <si>
    <t>新昌南山</t>
  </si>
  <si>
    <t>330624700000123886</t>
  </si>
  <si>
    <t>330600327366</t>
  </si>
  <si>
    <t>新昌王家斗-2</t>
  </si>
  <si>
    <t>330624908000000124</t>
  </si>
  <si>
    <t>330600327512</t>
  </si>
  <si>
    <t>诸暨城关申发轴瓦厂南</t>
  </si>
  <si>
    <t>330681500000000249</t>
  </si>
  <si>
    <t>330600327763</t>
  </si>
  <si>
    <t>绍兴勤俭</t>
  </si>
  <si>
    <t>330602908000001242</t>
  </si>
  <si>
    <t>330600327904</t>
  </si>
  <si>
    <t>诸暨岭东</t>
  </si>
  <si>
    <t>330681908000001237</t>
  </si>
  <si>
    <t>330600328061</t>
  </si>
  <si>
    <t>新昌邮政</t>
  </si>
  <si>
    <t>330624908000000705</t>
  </si>
  <si>
    <t>330600328206</t>
  </si>
  <si>
    <t>上虞山海村</t>
  </si>
  <si>
    <t>330682908000000104</t>
  </si>
  <si>
    <t>330600328302</t>
  </si>
  <si>
    <t>绍兴袍江集亚物流南</t>
  </si>
  <si>
    <t>330602500000000289</t>
  </si>
  <si>
    <t>330600328405</t>
  </si>
  <si>
    <t>诸暨青塔</t>
  </si>
  <si>
    <t>330681908000001618</t>
  </si>
  <si>
    <t>330600328862</t>
  </si>
  <si>
    <t>柯桥滨海润通印染</t>
  </si>
  <si>
    <t>330621500000000039</t>
  </si>
  <si>
    <t>330600102279</t>
  </si>
  <si>
    <t>330600330744</t>
  </si>
  <si>
    <t>诸暨乌程</t>
  </si>
  <si>
    <t>330681908000000038</t>
  </si>
  <si>
    <t>330600333103</t>
  </si>
  <si>
    <t>主设备室内型成套设备双柜配置模型</t>
  </si>
  <si>
    <t>嵊州城关检察院北</t>
  </si>
  <si>
    <t>330683500000000128</t>
  </si>
  <si>
    <t>330600333437</t>
  </si>
  <si>
    <t>330600333638</t>
  </si>
  <si>
    <t>绍兴市嵊州市剡湖街道古岩</t>
  </si>
  <si>
    <t>330683908000000672</t>
  </si>
  <si>
    <t>330600334386</t>
  </si>
  <si>
    <t>绍兴轻纺城酒店</t>
  </si>
  <si>
    <t>330600908000001043</t>
  </si>
  <si>
    <t>330600334444</t>
  </si>
  <si>
    <t>主设备室外型拉远站用FSU设备常温220V/240V型</t>
  </si>
  <si>
    <t>绍兴市诸暨市大唐镇大松</t>
  </si>
  <si>
    <t>330681908000000676</t>
  </si>
  <si>
    <t>330600334672</t>
  </si>
  <si>
    <t>绍兴市诸暨市店口镇店口海亮铜业</t>
  </si>
  <si>
    <t>330681908000000517</t>
  </si>
  <si>
    <t>330600334821</t>
  </si>
  <si>
    <t>柯桥滨海佳彩印染</t>
  </si>
  <si>
    <t>330621500000001622</t>
  </si>
  <si>
    <t>330600334951</t>
  </si>
  <si>
    <t>新昌城关王家园北</t>
  </si>
  <si>
    <t>330624500000000080</t>
  </si>
  <si>
    <t>330600335687</t>
  </si>
  <si>
    <t>主设备室外型成套设备单柜配置模型（不含烟感及红外）</t>
  </si>
  <si>
    <t>绍兴建拓五金</t>
  </si>
  <si>
    <t>330600908000000923</t>
  </si>
  <si>
    <t>330600336922</t>
  </si>
  <si>
    <t>新昌竹编厂</t>
  </si>
  <si>
    <t>330624908000000066</t>
  </si>
  <si>
    <t>330600342551</t>
  </si>
  <si>
    <t>基站构筑物扩容资产</t>
  </si>
  <si>
    <t>330600342968</t>
  </si>
  <si>
    <t>绍兴市绍兴县马鞍镇童家塔</t>
  </si>
  <si>
    <t>330600908000000188</t>
  </si>
  <si>
    <t>330600346153</t>
  </si>
  <si>
    <t>非模块化外市电引入直供380V（非模块化）</t>
  </si>
  <si>
    <t>诸暨店口杨雁北</t>
  </si>
  <si>
    <t>330681010000001763</t>
  </si>
  <si>
    <t>330600346714</t>
  </si>
  <si>
    <t>绍兴市诸暨市街亭镇街亭毛草尖</t>
  </si>
  <si>
    <t>330681908000000341</t>
  </si>
  <si>
    <t>330600346750</t>
  </si>
  <si>
    <t>绍兴市诸暨市五泄镇五泄上戚</t>
  </si>
  <si>
    <t>330681908000000662</t>
  </si>
  <si>
    <t>330600346757</t>
  </si>
  <si>
    <t>诸暨枫桥桃源</t>
  </si>
  <si>
    <t>330681908000000993</t>
  </si>
  <si>
    <t>330600349744</t>
  </si>
  <si>
    <t>绍兴市诸暨市同山镇同山</t>
  </si>
  <si>
    <t>330681908000000464</t>
  </si>
  <si>
    <t>330600350238</t>
  </si>
  <si>
    <t>绍兴市嵊州市鹿山街道四十亩</t>
  </si>
  <si>
    <t>330683908000000797</t>
  </si>
  <si>
    <t>330600350277</t>
  </si>
  <si>
    <t>绍兴市嵊州市剡湖街道珠溪</t>
  </si>
  <si>
    <t>330683908000000336</t>
  </si>
  <si>
    <t>330600350427</t>
  </si>
  <si>
    <t>绍兴市嵊州市剡湖街道浦口四村</t>
  </si>
  <si>
    <t>330683908000000389</t>
  </si>
  <si>
    <t>330600351475</t>
  </si>
  <si>
    <t>嵊州城关东塘</t>
  </si>
  <si>
    <t>33068301000240</t>
  </si>
  <si>
    <t>330600351652</t>
  </si>
  <si>
    <t>诸暨五纹岭搬迁站</t>
  </si>
  <si>
    <t>330681500000000112</t>
  </si>
  <si>
    <t>330600351784</t>
  </si>
  <si>
    <t>绍兴市诸暨市斯宅乡东白湖上宅</t>
  </si>
  <si>
    <t>330681908000000327</t>
  </si>
  <si>
    <t>330600354077</t>
  </si>
  <si>
    <t>诸暨城关官路村北二2</t>
  </si>
  <si>
    <t>330681500000001725</t>
  </si>
  <si>
    <t>330600358020</t>
  </si>
  <si>
    <t>普通模块50A</t>
  </si>
  <si>
    <t>绍兴市虚拟站</t>
  </si>
  <si>
    <t>330600880000000000</t>
  </si>
  <si>
    <t>330600362305</t>
  </si>
  <si>
    <t>电力引入扩容资产</t>
  </si>
  <si>
    <t>绍兴市诸暨市同山镇同山里寿</t>
  </si>
  <si>
    <t>330681908000000954</t>
  </si>
  <si>
    <t>330600365423</t>
  </si>
  <si>
    <t>330600365835</t>
  </si>
  <si>
    <t>诸暨次坞便堰滩</t>
  </si>
  <si>
    <t>330681500000001865</t>
  </si>
  <si>
    <t>330600370637</t>
  </si>
  <si>
    <t>更换电表</t>
  </si>
  <si>
    <t>330600372134</t>
  </si>
  <si>
    <t>基站机房扩容资产</t>
  </si>
  <si>
    <t>1KV以下电力电缆铜芯阻燃聚氯乙烯绝缘聚氯乙烯护套软电缆ZA-RVV 1*50mm2浅蓝</t>
  </si>
  <si>
    <t>330600391308</t>
  </si>
  <si>
    <t>动力及环境监控单元微站型FSU主设备4G全网通直流微站型FSU-直流4G</t>
  </si>
  <si>
    <t>绍兴袍江亲亲家园NR</t>
  </si>
  <si>
    <t>330602500010002346</t>
  </si>
  <si>
    <t>330600396914</t>
  </si>
  <si>
    <t>supply_1</t>
  </si>
  <si>
    <t>绍兴袍江启圣路NR</t>
  </si>
  <si>
    <t>330602500010002326</t>
  </si>
  <si>
    <t>无</t>
  </si>
  <si>
    <t>(废旧物资)-接地铜牌</t>
  </si>
  <si>
    <t>资产来源</t>
  </si>
  <si>
    <t>单节电池电压（2V/12V）</t>
  </si>
  <si>
    <t>2024年台州公司第二十一次党委会会议纪要</t>
  </si>
  <si>
    <t>331000135202</t>
  </si>
  <si>
    <t>存量收购</t>
  </si>
  <si>
    <t>48V-450A(50A模块)-100</t>
  </si>
  <si>
    <t>临海天天快递</t>
  </si>
  <si>
    <t>331082908001900022</t>
  </si>
  <si>
    <t>331000170011</t>
  </si>
  <si>
    <t>工程转入</t>
  </si>
  <si>
    <t>48V/200A高效系统(50A高效模块)100A室内型</t>
  </si>
  <si>
    <t>临海前圆</t>
  </si>
  <si>
    <t>331082908000001320</t>
  </si>
  <si>
    <t>331000117334</t>
  </si>
  <si>
    <t>48V-600A(50A模块)-150</t>
  </si>
  <si>
    <t>临海泰益商务宾馆</t>
  </si>
  <si>
    <t>331082908001900069</t>
  </si>
  <si>
    <t>331000179222</t>
  </si>
  <si>
    <t>48V/200A高效系统(50A高效模块)150A室内型</t>
  </si>
  <si>
    <t>路桥新桥镇新桥宾馆</t>
  </si>
  <si>
    <t xml:space="preserve">	331004500000000127</t>
  </si>
  <si>
    <t>331000272332</t>
  </si>
  <si>
    <t>壁挂式开关电源自冷型6000W刀片电源</t>
  </si>
  <si>
    <t>临海下林</t>
  </si>
  <si>
    <t>331082908000001091</t>
  </si>
  <si>
    <t>331000167928</t>
  </si>
  <si>
    <t>(杭州中恒)-开关电源及电源模块-开关电源</t>
  </si>
  <si>
    <t>椒江红旗新村（宏站）</t>
  </si>
  <si>
    <t>33100200000189</t>
  </si>
  <si>
    <t>331000180507</t>
  </si>
  <si>
    <t>椒江万华城13幢</t>
  </si>
  <si>
    <t>331002500000000038</t>
  </si>
  <si>
    <t>331000183222</t>
  </si>
  <si>
    <t>48V/300A高效系统(50A高效模块，共用电源系统，三相交流输入)200A</t>
  </si>
  <si>
    <t>路桥华晨股份东</t>
  </si>
  <si>
    <t>331004500000000152</t>
  </si>
  <si>
    <t>331000103052</t>
  </si>
  <si>
    <t>台州椒江江海名府</t>
  </si>
  <si>
    <t>331002908000000106</t>
  </si>
  <si>
    <t>331000157231</t>
  </si>
  <si>
    <t>嵌入式高频开关电源-48V/200A高效系统(50A高效模块，共用电源系统，三相交流输入)-100A</t>
  </si>
  <si>
    <t>台州椒江农场四分厂</t>
  </si>
  <si>
    <t>331002908000000038</t>
  </si>
  <si>
    <t>331000006182</t>
  </si>
  <si>
    <t>嵌入式开关电源63A/2P*1（室外标准机柜用）</t>
  </si>
  <si>
    <t>台州椒江三甲金奥达汇聚点</t>
  </si>
  <si>
    <t>331002908000000905</t>
  </si>
  <si>
    <t>331000152516_2</t>
  </si>
  <si>
    <t>一体化机柜</t>
  </si>
  <si>
    <t>台州市椒江区瑞景名苑RRU资源点</t>
  </si>
  <si>
    <t>331002908000000912</t>
  </si>
  <si>
    <t>331000170314</t>
  </si>
  <si>
    <t>椒江西洋湖小区</t>
  </si>
  <si>
    <t>331002500000000086</t>
  </si>
  <si>
    <t>2024年台州公司第十六次党委会会议纪要</t>
  </si>
  <si>
    <t>331000134186</t>
  </si>
  <si>
    <t>48V-300A(50A模块)-150</t>
  </si>
  <si>
    <t>黄岩江口上辇</t>
  </si>
  <si>
    <t xml:space="preserve">	331003908000000079</t>
  </si>
  <si>
    <t>331000109054</t>
  </si>
  <si>
    <t>MCS3000D</t>
  </si>
  <si>
    <t>黄岩源鸿住宅公司-2</t>
  </si>
  <si>
    <t xml:space="preserve">	331003908000000312</t>
  </si>
  <si>
    <t>331000222092</t>
  </si>
  <si>
    <t>48V/600A高效系统(50A高效模块)150A</t>
  </si>
  <si>
    <t>临海北涧</t>
  </si>
  <si>
    <t>331082908000000862</t>
  </si>
  <si>
    <t>331000151576</t>
  </si>
  <si>
    <t>48V-600A(50A模块)-200</t>
  </si>
  <si>
    <t>临海北洋工业区</t>
  </si>
  <si>
    <t>331082908000000041</t>
  </si>
  <si>
    <t>331000109473</t>
  </si>
  <si>
    <t>MCS3000H</t>
  </si>
  <si>
    <t>临海大田下沙周村</t>
  </si>
  <si>
    <t>331082908000000535</t>
  </si>
  <si>
    <t>331000005847</t>
  </si>
  <si>
    <t>落地式开关电源-48V/600A方案B</t>
  </si>
  <si>
    <t>临海电信九华村</t>
  </si>
  <si>
    <t xml:space="preserve">	331082700000234901</t>
  </si>
  <si>
    <t>331000115001</t>
  </si>
  <si>
    <t>临海东塍吴岙</t>
  </si>
  <si>
    <t>331082908000000512</t>
  </si>
  <si>
    <t>331000167892</t>
  </si>
  <si>
    <t>（自购）中达开关电源48V600A</t>
  </si>
  <si>
    <t>临海河头上湾</t>
  </si>
  <si>
    <t>33108200000018</t>
  </si>
  <si>
    <t>331000140596</t>
  </si>
  <si>
    <t>临海河头岩坑村</t>
  </si>
  <si>
    <t>331082908000000163</t>
  </si>
  <si>
    <t>331000119005</t>
  </si>
  <si>
    <t>临海江南灵江中学</t>
  </si>
  <si>
    <t>331082908000001301</t>
  </si>
  <si>
    <t>331000139589</t>
  </si>
  <si>
    <t>48V-300A(50A模块)-100</t>
  </si>
  <si>
    <t>临海马郎山</t>
  </si>
  <si>
    <t>331082908000000856</t>
  </si>
  <si>
    <t>331000119387</t>
  </si>
  <si>
    <t>临海双港</t>
  </si>
  <si>
    <t>331082908000001228</t>
  </si>
  <si>
    <t>331000104074</t>
  </si>
  <si>
    <t>临海台州畅通电信有限公司</t>
  </si>
  <si>
    <t>331082908000000288</t>
  </si>
  <si>
    <t>331000151766</t>
  </si>
  <si>
    <t>MCS3000</t>
  </si>
  <si>
    <t>临海永丰白毛村</t>
  </si>
  <si>
    <t>331082908000000549</t>
  </si>
  <si>
    <t>331000108608</t>
  </si>
  <si>
    <t>ES3000</t>
  </si>
  <si>
    <t>路桥富仕广场-2</t>
  </si>
  <si>
    <t>331004908000000536</t>
  </si>
  <si>
    <t>331000166026</t>
  </si>
  <si>
    <t>-组合式高频开关电源-48V/600A高效系统(50A高效模块)-300A</t>
  </si>
  <si>
    <t>路桥新桥金大田村西</t>
  </si>
  <si>
    <t>33100400000216</t>
  </si>
  <si>
    <t>331000139665</t>
  </si>
  <si>
    <t>三门岔坑</t>
  </si>
  <si>
    <t xml:space="preserve">	331022908000000513</t>
  </si>
  <si>
    <t>331000169359</t>
  </si>
  <si>
    <t>48V/600A高效系统(50A高效模块)300A</t>
  </si>
  <si>
    <t>三门六敖中街村</t>
  </si>
  <si>
    <t>331022500000000076</t>
  </si>
  <si>
    <t>331000150270</t>
  </si>
  <si>
    <t>三门亭旁上蒋</t>
  </si>
  <si>
    <t>331022908000000221</t>
  </si>
  <si>
    <t>331000134672</t>
  </si>
  <si>
    <t>台州黄岩江口西岙</t>
  </si>
  <si>
    <t>331003908000000686</t>
  </si>
  <si>
    <t>331000103408</t>
  </si>
  <si>
    <t>48V-450A(50A模块)-200</t>
  </si>
  <si>
    <t>台州黄岩南城车下洋</t>
  </si>
  <si>
    <t>331003908000000473</t>
  </si>
  <si>
    <t>331000146092</t>
  </si>
  <si>
    <t>48V-450A(50A模块)-150</t>
  </si>
  <si>
    <t>台州椒江滨海枢纽</t>
  </si>
  <si>
    <t>331002908000000246</t>
  </si>
  <si>
    <t>331000004511</t>
  </si>
  <si>
    <t>天台苍溪</t>
  </si>
  <si>
    <t>331023908000000187</t>
  </si>
  <si>
    <t>331000115863</t>
  </si>
  <si>
    <t>温岭滨海民益村-3</t>
  </si>
  <si>
    <t>331081908000001267</t>
  </si>
  <si>
    <t>331000139417</t>
  </si>
  <si>
    <t>温岭城西下岙村</t>
  </si>
  <si>
    <t xml:space="preserve">	331081908000000142</t>
  </si>
  <si>
    <t>331000111664</t>
  </si>
  <si>
    <t>温岭大湾头</t>
  </si>
  <si>
    <t>331081908000000084</t>
  </si>
  <si>
    <t>331000119107</t>
  </si>
  <si>
    <t>温岭箬山水仙岙村</t>
  </si>
  <si>
    <t>331081908000001182</t>
  </si>
  <si>
    <t>331000182181</t>
  </si>
  <si>
    <t>温岭石粘洋河</t>
  </si>
  <si>
    <t>331081908000000393</t>
  </si>
  <si>
    <t>331000180263</t>
  </si>
  <si>
    <t>温岭坞根白璧北</t>
  </si>
  <si>
    <t>331081500000000093</t>
  </si>
  <si>
    <t>331000135108</t>
  </si>
  <si>
    <t>温岭杨柳坑</t>
  </si>
  <si>
    <t>331081908000000325</t>
  </si>
  <si>
    <t>331000199386</t>
  </si>
  <si>
    <t>温岭医疗中心停车场</t>
  </si>
  <si>
    <t>331081500000000175</t>
  </si>
  <si>
    <t>331000103080</t>
  </si>
  <si>
    <t>温岭亿宝服饰</t>
  </si>
  <si>
    <t>331081908000000148</t>
  </si>
  <si>
    <t>331000169297</t>
  </si>
  <si>
    <t>黄岩北城求精缝纫机对面</t>
  </si>
  <si>
    <t>331003500000000011</t>
  </si>
  <si>
    <t>331000118629</t>
  </si>
  <si>
    <t>临海大柏叶二</t>
  </si>
  <si>
    <t>331082908000001258</t>
  </si>
  <si>
    <t>331000119086</t>
  </si>
  <si>
    <t>临海岭头</t>
  </si>
  <si>
    <t>331082908000000893</t>
  </si>
  <si>
    <t>331000109915</t>
  </si>
  <si>
    <t>PS48600-3-2900</t>
  </si>
  <si>
    <t>临海桃渚天德闸粮站-2</t>
  </si>
  <si>
    <t>331082908000000441</t>
  </si>
  <si>
    <t>331000146094</t>
  </si>
  <si>
    <t>台州椒江杰克公司</t>
  </si>
  <si>
    <t xml:space="preserve">	331002908000000035</t>
  </si>
  <si>
    <t>331000117601</t>
  </si>
  <si>
    <t>温岭沿海高速</t>
  </si>
  <si>
    <t>331081908000000310</t>
  </si>
  <si>
    <t>331000186082</t>
  </si>
  <si>
    <t>临海白水洋西村</t>
  </si>
  <si>
    <t>331082908000000476</t>
  </si>
  <si>
    <t>331000122238</t>
  </si>
  <si>
    <t>3P</t>
  </si>
  <si>
    <t>临海大田山前小区</t>
  </si>
  <si>
    <t>331082908000001164</t>
  </si>
  <si>
    <t>331000121576</t>
  </si>
  <si>
    <t>临海东塍鸣凤</t>
  </si>
  <si>
    <t xml:space="preserve">	331082908000000939</t>
  </si>
  <si>
    <t>331000171711</t>
  </si>
  <si>
    <t>临海河头后田村</t>
  </si>
  <si>
    <t>331082010000000292</t>
  </si>
  <si>
    <t>331000185974</t>
  </si>
  <si>
    <t>临海江南增棚埠村</t>
  </si>
  <si>
    <t>331082908000000464</t>
  </si>
  <si>
    <t>331000187572</t>
  </si>
  <si>
    <t>临海括苍小岭桥头徐</t>
  </si>
  <si>
    <t>331082908000000567</t>
  </si>
  <si>
    <t>331000141585</t>
  </si>
  <si>
    <t>KF-75LW-HV8S(5)</t>
  </si>
  <si>
    <t>临海里鱼</t>
  </si>
  <si>
    <t>331082908000001011</t>
  </si>
  <si>
    <t>331000122708</t>
  </si>
  <si>
    <t>SPW-VC253DHL8</t>
  </si>
  <si>
    <t>临海尤溪长加山</t>
  </si>
  <si>
    <t xml:space="preserve">	331082908000000769</t>
  </si>
  <si>
    <t>331000209231</t>
  </si>
  <si>
    <t>动环监控箱</t>
  </si>
  <si>
    <t>温岭岙环工业区</t>
  </si>
  <si>
    <t xml:space="preserve">	331081908000000239</t>
  </si>
  <si>
    <t>331000209326</t>
  </si>
  <si>
    <t>温岭石粘电信</t>
  </si>
  <si>
    <t>331081908000000607</t>
  </si>
  <si>
    <t>331000210141</t>
  </si>
  <si>
    <t>温岭新河大新华</t>
  </si>
  <si>
    <t xml:space="preserve">	331081908000000821</t>
  </si>
  <si>
    <t>331000125627</t>
  </si>
  <si>
    <t>AM-1-高新兴2160</t>
  </si>
  <si>
    <t>温岭九龙会</t>
  </si>
  <si>
    <t xml:space="preserve">	331081908000000130</t>
  </si>
  <si>
    <t>331000125309</t>
  </si>
  <si>
    <t>ASC-100-CR16</t>
  </si>
  <si>
    <t>温岭新河大墩村</t>
  </si>
  <si>
    <t xml:space="preserve">	331081908000001406</t>
  </si>
  <si>
    <t>331000123884</t>
  </si>
  <si>
    <t>BASS-230</t>
  </si>
  <si>
    <t>温岭松门街</t>
  </si>
  <si>
    <t xml:space="preserve">	331081908000000170</t>
  </si>
  <si>
    <t>331000129318</t>
  </si>
  <si>
    <t>BASS-330</t>
  </si>
  <si>
    <t>温岭泽国天成机床</t>
  </si>
  <si>
    <t xml:space="preserve">	331081908000000967</t>
  </si>
  <si>
    <t>331000155319</t>
  </si>
  <si>
    <t>DAM-2160</t>
  </si>
  <si>
    <t>温岭高升码头资源点</t>
  </si>
  <si>
    <t xml:space="preserve">	331081908000001490</t>
  </si>
  <si>
    <t>331000137092</t>
  </si>
  <si>
    <t>DAM-2160I</t>
  </si>
  <si>
    <t>温岭太平北门</t>
  </si>
  <si>
    <t xml:space="preserve">	331081908000000857</t>
  </si>
  <si>
    <t>331000136139</t>
  </si>
  <si>
    <t>EISU(48)</t>
  </si>
  <si>
    <t>温岭箬横土管所</t>
  </si>
  <si>
    <t xml:space="preserve">	331081908000000704</t>
  </si>
  <si>
    <t>331000137150</t>
  </si>
  <si>
    <t>KD801</t>
  </si>
  <si>
    <t>温岭中学</t>
  </si>
  <si>
    <t xml:space="preserve">	331081908000001123</t>
  </si>
  <si>
    <t>331000155075</t>
  </si>
  <si>
    <t>ZXM10EISU(2E-48)</t>
  </si>
  <si>
    <t>温岭城东肖村-2</t>
  </si>
  <si>
    <t xml:space="preserve">	331081908000000891</t>
  </si>
  <si>
    <t>331000155079</t>
  </si>
  <si>
    <t>温岭城西国防大厦-2</t>
  </si>
  <si>
    <t xml:space="preserve">	331081908000000896</t>
  </si>
  <si>
    <t>331000127705</t>
  </si>
  <si>
    <t>331000155078</t>
  </si>
  <si>
    <t>温岭温峤宾馆-2</t>
  </si>
  <si>
    <t xml:space="preserve">	331081908000000836</t>
  </si>
  <si>
    <t>331000127180</t>
  </si>
  <si>
    <t>温岭新河医院</t>
  </si>
  <si>
    <t xml:space="preserve">	331081908000000931</t>
  </si>
  <si>
    <t>331000105151</t>
  </si>
  <si>
    <t>ZXM10EISU(48)</t>
  </si>
  <si>
    <t>温岭太平财通证券</t>
  </si>
  <si>
    <t xml:space="preserve">	331081908000000610</t>
  </si>
  <si>
    <t>331000151275</t>
  </si>
  <si>
    <t>ZXM10-MISUE</t>
  </si>
  <si>
    <t>温岭牧屿金水村部</t>
  </si>
  <si>
    <t xml:space="preserve">	331081908000000868</t>
  </si>
  <si>
    <t>331000189323</t>
  </si>
  <si>
    <t>天台八都坑边</t>
  </si>
  <si>
    <t>331023500000000016</t>
  </si>
  <si>
    <t>331000189218</t>
  </si>
  <si>
    <t>天台白鹤山茅头村</t>
  </si>
  <si>
    <t>331023500000000010</t>
  </si>
  <si>
    <t>331000138491</t>
  </si>
  <si>
    <t>天台茶坑</t>
  </si>
  <si>
    <t xml:space="preserve">	331023908000000126</t>
  </si>
  <si>
    <t>331000200401</t>
  </si>
  <si>
    <t>天台城关官塘张</t>
  </si>
  <si>
    <t>331023908001900367</t>
  </si>
  <si>
    <t>331000154150</t>
  </si>
  <si>
    <t>天台洪畴</t>
  </si>
  <si>
    <t xml:space="preserve">	331023908000000268</t>
  </si>
  <si>
    <t>331000189212</t>
  </si>
  <si>
    <t>天台洪畴甲午西</t>
  </si>
  <si>
    <t>33102300000022</t>
  </si>
  <si>
    <t>331000201836</t>
  </si>
  <si>
    <t>天台华顶森林公园</t>
  </si>
  <si>
    <t xml:space="preserve">	331023908000000081</t>
  </si>
  <si>
    <t>331000196362</t>
  </si>
  <si>
    <t>天台客运中心</t>
  </si>
  <si>
    <t>331023908000000518</t>
  </si>
  <si>
    <t>331000225236</t>
  </si>
  <si>
    <t>天台平桥二中</t>
  </si>
  <si>
    <t>331023908000000232</t>
  </si>
  <si>
    <t>331000187836</t>
  </si>
  <si>
    <t>天台平桥泉井村大虫湾基站</t>
  </si>
  <si>
    <t xml:space="preserve">	331023500000001534</t>
  </si>
  <si>
    <t>331000214070</t>
  </si>
  <si>
    <t>天台平桥五</t>
  </si>
  <si>
    <t>331023908000000090</t>
  </si>
  <si>
    <t>331000221718</t>
  </si>
  <si>
    <t>天台平桥下曹北</t>
  </si>
  <si>
    <t>331023500000001458</t>
  </si>
  <si>
    <t>331000124829</t>
  </si>
  <si>
    <t>天台沙思坑</t>
  </si>
  <si>
    <t xml:space="preserve">	331023908000000038</t>
  </si>
  <si>
    <t>331000201743</t>
  </si>
  <si>
    <t>天台坦头二</t>
  </si>
  <si>
    <t xml:space="preserve">	331023908000000273</t>
  </si>
  <si>
    <t>331000168509</t>
  </si>
  <si>
    <t>天台坦头下宅村西</t>
  </si>
  <si>
    <t>331023500000000020</t>
  </si>
  <si>
    <t>331000107115</t>
  </si>
  <si>
    <t>天台土管大楼</t>
  </si>
  <si>
    <t xml:space="preserve">	331023908000000424</t>
  </si>
  <si>
    <t>331000196358</t>
  </si>
  <si>
    <t>天台秀水山庄</t>
  </si>
  <si>
    <t>331023908000000430</t>
  </si>
  <si>
    <t>331000154324</t>
  </si>
  <si>
    <t>天台秀园路网络资源点</t>
  </si>
  <si>
    <t xml:space="preserve">	331023908001900050</t>
  </si>
  <si>
    <t>331000105221</t>
  </si>
  <si>
    <t>天台周家楼</t>
  </si>
  <si>
    <t xml:space="preserve">	331023908000000278</t>
  </si>
  <si>
    <t>331000194221</t>
  </si>
  <si>
    <t>温岭城东街道莘塘东</t>
  </si>
  <si>
    <t>331081500000000168</t>
  </si>
  <si>
    <t>331000121859</t>
  </si>
  <si>
    <t>温岭大溪营业厅</t>
  </si>
  <si>
    <t>331081908001901229</t>
  </si>
  <si>
    <t>331000169677</t>
  </si>
  <si>
    <t>3P单冷单相整机</t>
  </si>
  <si>
    <t>温岭钓浜红卫村</t>
  </si>
  <si>
    <t>331081908000000751</t>
  </si>
  <si>
    <t>331000186211</t>
  </si>
  <si>
    <t>温岭横峰西洋村部-2</t>
  </si>
  <si>
    <t xml:space="preserve">	331081908000000860</t>
  </si>
  <si>
    <t>331000141148</t>
  </si>
  <si>
    <t>温岭石粘2</t>
  </si>
  <si>
    <t xml:space="preserve">	331081908000000287</t>
  </si>
  <si>
    <t>331000141149</t>
  </si>
  <si>
    <t>331000169762</t>
  </si>
  <si>
    <t>温岭坞根茅陶村</t>
  </si>
  <si>
    <t xml:space="preserve">	331081908000000937</t>
  </si>
  <si>
    <t>331000121948</t>
  </si>
  <si>
    <t>温岭新世界</t>
  </si>
  <si>
    <t>331081908000000055</t>
  </si>
  <si>
    <t>331000197171</t>
  </si>
  <si>
    <t>温岭泽国开发区-2</t>
  </si>
  <si>
    <t>331081908000000828</t>
  </si>
  <si>
    <t>331000120335</t>
  </si>
  <si>
    <t>PS-3JAKT-S（7.5KW）</t>
  </si>
  <si>
    <t>温岭泽国樟皇村部</t>
  </si>
  <si>
    <t xml:space="preserve">	331081908000001108</t>
  </si>
  <si>
    <t>331000120336</t>
  </si>
  <si>
    <t>331000103495</t>
  </si>
  <si>
    <t>高效模块48V-30A</t>
  </si>
  <si>
    <t>温岭锦屏路288号</t>
  </si>
  <si>
    <t>331081908001901104</t>
  </si>
  <si>
    <t>331000246362_2</t>
  </si>
  <si>
    <t>650*650*14001500W交流空调、PU</t>
  </si>
  <si>
    <t>温岭自来水厂（启航商夏）</t>
  </si>
  <si>
    <t>331081500000001651</t>
  </si>
  <si>
    <t>盘盈</t>
  </si>
  <si>
    <t>无*灭火器**温岭箬横中厢村*331081908000000684**无**废旧</t>
  </si>
  <si>
    <t>无*铜牌**温岭箬横中厢村*331081908000000684**无**废旧</t>
  </si>
  <si>
    <t>无*门锁**温岭箬横中厢村*331081908000000684**无**废旧</t>
  </si>
  <si>
    <t>无*铜牌**玉环解放塘*331021908000000294**无**废旧</t>
  </si>
  <si>
    <t>无*HWJGKT15P1C134*机柜空调*玉环西沙村*331021908000000438**无资产编码**废旧</t>
  </si>
  <si>
    <t>无*AC-1500*机柜空调*黄岩汇江安置房*331003500000001568**无资产编码**废旧</t>
  </si>
  <si>
    <t>无*AC-1500*机柜空调*黄岩头陀溪头-2*331003908000000256**无资产编码**废旧</t>
  </si>
  <si>
    <t>无*EC15ADNC1J*机柜空调*黄岩宁溪木坑岙村*331003500000001568**无资产编码**废旧</t>
  </si>
  <si>
    <t>无*HWJGKT15P1C134*机柜空调*黄岩沙埠太湖山顶*331003908000000081**无资产编码**废旧</t>
  </si>
  <si>
    <t>无*AC1300E*机柜空调*温岭钓浜停车场*331081908001900583**无资产编码**废旧</t>
  </si>
  <si>
    <t>无*EC15HDNC1J*机柜空调*温岭箬横国际大酒店*331081500000001775**无资产编码**废旧</t>
  </si>
  <si>
    <t>无*EC15HDNC1J*机柜空调*温岭山市坦头搬迁*331081500000001510**无资产编码**废旧</t>
  </si>
  <si>
    <t>无*PC1500h-1*机柜空调*温岭山市坦头搬迁*331081500000001510**无资产编码**废旧</t>
  </si>
  <si>
    <t>无*PC1500h-1*机柜空调*温岭石塘上马北沙大桥*331081500000001765**无资产编码**废旧</t>
  </si>
  <si>
    <t>无*走线架**台州路桥邮政大楼*331004908000000235**无**废旧</t>
  </si>
  <si>
    <t>无*铜牌**台州路桥邮政大楼*331004908000000235**无**废旧</t>
  </si>
  <si>
    <t>无*走线架**温岭横峰东洋村*331081500000000123**无**废旧</t>
  </si>
  <si>
    <t>无*铜牌**温岭横峰东洋村*331081500000000123**无**废旧</t>
  </si>
  <si>
    <t>无*走线架**玉环城南二*331021908000000593**无**废旧</t>
  </si>
  <si>
    <t>无*铜牌**玉环城南二*331021908000000593**无**废旧</t>
  </si>
  <si>
    <t>无*AC-1500*机柜空调*临海杜桥杜东小区*331082908000001206**盘盈**废旧</t>
  </si>
  <si>
    <t>无*AC-1500*机柜空调*临海杜桥酒店村*331082908000000370**盘盈**废旧</t>
  </si>
  <si>
    <t>无*AC-1500*机柜空调*临海江南金家汇村南*331082500000001564**盘盈**废旧</t>
  </si>
  <si>
    <t>无*AC-1500*机柜空调*临海头门港海景豪庭*331082500000001699**盘盈**废旧</t>
  </si>
  <si>
    <t>无*AC-1500*机柜空调*临海外国语学校西*331082500000000091**盘盈**废旧</t>
  </si>
  <si>
    <t>无*AC-1500*机柜空调*临海下溪村*331082908000000844**盘盈**废旧</t>
  </si>
  <si>
    <t>无*PC-1500H*机柜空调*临海江南金家汇村南*331082500000001564**盘盈**废旧</t>
  </si>
  <si>
    <t>无*PC-1500H*机柜空调*临海小芝花积山农家乐*331082500000001000**盘盈**废旧</t>
  </si>
  <si>
    <t>无*新风系统*无铜管和辅材*办公大楼*无**盘盈**废旧</t>
  </si>
  <si>
    <t>2024年台州公司第二十五次党委会会议纪要</t>
  </si>
  <si>
    <t>331000117328</t>
  </si>
  <si>
    <t>临海台州医院-2</t>
  </si>
  <si>
    <t>331082908001900188</t>
  </si>
  <si>
    <t>331000289921</t>
  </si>
  <si>
    <t>椒江葭芷安澜府</t>
  </si>
  <si>
    <t>331002500010002135</t>
  </si>
  <si>
    <t>331000248049</t>
  </si>
  <si>
    <t>电源扩容资产</t>
  </si>
  <si>
    <t>高效模块50A</t>
  </si>
  <si>
    <t>路桥螺洋看守所</t>
  </si>
  <si>
    <t>331004908000000380</t>
  </si>
  <si>
    <t>331000229109</t>
  </si>
  <si>
    <t>温岭南港</t>
  </si>
  <si>
    <t>331081908000000238</t>
  </si>
  <si>
    <t>331000164738</t>
  </si>
  <si>
    <t>(杭州中恒)-开关电源及电源模块-开关电源模块</t>
  </si>
  <si>
    <t>黄岩西街小区搬迁</t>
  </si>
  <si>
    <t>331003500010001983</t>
  </si>
  <si>
    <t>331000164741</t>
  </si>
  <si>
    <t>331000164742</t>
  </si>
  <si>
    <t>331000164743</t>
  </si>
  <si>
    <t>331000143205</t>
  </si>
  <si>
    <t>1KV以下电力电缆</t>
  </si>
  <si>
    <t>RYY-4×25</t>
  </si>
  <si>
    <t>天台洪三工业区（联通）</t>
  </si>
  <si>
    <t>331023908000000058</t>
  </si>
  <si>
    <t>331000193783</t>
  </si>
  <si>
    <t>室内走线架400mm室内走线架</t>
  </si>
  <si>
    <t>温岭泽国水仓工业区</t>
  </si>
  <si>
    <t>331081908000000451</t>
  </si>
  <si>
    <t>331000270692</t>
  </si>
  <si>
    <t>动力及环境监控单元-标准型FSU-直流-4G全网通-主设备-组合单柜配置</t>
  </si>
  <si>
    <t>动力及环境监控单元标准型FSU主设备4G全网通直流标准型FSU-4G全网通组合单柜配置</t>
  </si>
  <si>
    <t>仙居城关岭下张-2</t>
  </si>
  <si>
    <t>331024908000000160</t>
  </si>
  <si>
    <t>331000179379</t>
  </si>
  <si>
    <t>动力及环境监控单元</t>
  </si>
  <si>
    <t>临海杜桥化工区正瑞科技</t>
  </si>
  <si>
    <t>331082500000000135</t>
  </si>
  <si>
    <t>331000179375</t>
  </si>
  <si>
    <t>331000179376</t>
  </si>
  <si>
    <t>普通空调柜式</t>
  </si>
  <si>
    <t>331000227431</t>
  </si>
  <si>
    <t>嵌入式开关电源48V/450A高效系统(75A高效模块，共用电源系统）150A48V/450A高效电源系统-150A</t>
  </si>
  <si>
    <t>台州黄岩决要村</t>
  </si>
  <si>
    <t>331003908000000444</t>
  </si>
  <si>
    <t>331000192377</t>
  </si>
  <si>
    <t>交流配电箱三相（含市电油机手动转换开关）380V/100A室内型</t>
  </si>
  <si>
    <t>玉环县芦浦矮山头北</t>
  </si>
  <si>
    <t>331021500000000115</t>
  </si>
  <si>
    <t>331000192374</t>
  </si>
  <si>
    <t>331000192378</t>
  </si>
  <si>
    <t>331000174193</t>
  </si>
  <si>
    <t>玉环蜜溪南</t>
  </si>
  <si>
    <t>33102100000101</t>
  </si>
  <si>
    <t>331000162836</t>
  </si>
  <si>
    <t>DCD8030W</t>
  </si>
  <si>
    <t>331000166331</t>
  </si>
  <si>
    <t>331000175491</t>
  </si>
  <si>
    <t>3F102543</t>
  </si>
  <si>
    <t>331000179933</t>
  </si>
  <si>
    <t>331000119147</t>
  </si>
  <si>
    <t>组合开关电源</t>
  </si>
  <si>
    <t>台州黄岩平田二</t>
  </si>
  <si>
    <t>331003908000000597</t>
  </si>
  <si>
    <t>331000110426</t>
  </si>
  <si>
    <t>天台东安隐</t>
  </si>
  <si>
    <t>331023908000000265</t>
  </si>
  <si>
    <t>331000197088</t>
  </si>
  <si>
    <t>机房配套扩容资产</t>
  </si>
  <si>
    <t>监控传感器智能门禁配套物资电源转换模块</t>
  </si>
  <si>
    <t>331000110422</t>
  </si>
  <si>
    <t>天台高速服务区</t>
  </si>
  <si>
    <t>331023908000000122</t>
  </si>
  <si>
    <t>331000118842</t>
  </si>
  <si>
    <t>天台石坦</t>
  </si>
  <si>
    <t>331023908000000170</t>
  </si>
  <si>
    <t>331000122862</t>
  </si>
  <si>
    <t>KF-72LW-JHS(2)</t>
  </si>
  <si>
    <t>331000197695</t>
  </si>
  <si>
    <t>331000189206</t>
  </si>
  <si>
    <t>椒江章安建设村1</t>
  </si>
  <si>
    <t>331002500000000085</t>
  </si>
  <si>
    <t>331000152370</t>
  </si>
  <si>
    <t>AM-1-艾赛ASC-100-CR16</t>
  </si>
  <si>
    <t>台州椒江西锦御园高层RRU资源点</t>
  </si>
  <si>
    <t xml:space="preserve">	331002908000000825</t>
  </si>
  <si>
    <t>331000153194</t>
  </si>
  <si>
    <t>台州市椒江百合公寓RRU资源点</t>
  </si>
  <si>
    <t xml:space="preserve">	331002908000000861</t>
  </si>
  <si>
    <t>331000106499</t>
  </si>
  <si>
    <t>玉环小塘村</t>
  </si>
  <si>
    <t xml:space="preserve">	331021908001900460</t>
  </si>
  <si>
    <t>331000153443</t>
  </si>
  <si>
    <t>玉环清港工业区</t>
  </si>
  <si>
    <t xml:space="preserve">	331021908001900610</t>
  </si>
  <si>
    <t>331000187164</t>
  </si>
  <si>
    <t>椒江集聚区海秀路南</t>
  </si>
  <si>
    <t>331002500000000118</t>
  </si>
  <si>
    <t>331000185995</t>
  </si>
  <si>
    <t>台州椒江灵香店</t>
  </si>
  <si>
    <t>331002908000000008</t>
  </si>
  <si>
    <t>331000186001</t>
  </si>
  <si>
    <t>台州椒江前所外西村</t>
  </si>
  <si>
    <t>331002908000000930</t>
  </si>
  <si>
    <t>331000135574</t>
  </si>
  <si>
    <t>椒江外沙巡房</t>
  </si>
  <si>
    <t>331002700000103045</t>
  </si>
  <si>
    <t>331000109080</t>
  </si>
  <si>
    <t>48V-400A(50A模块)-150</t>
  </si>
  <si>
    <t>椒江章安柏加沙村</t>
  </si>
  <si>
    <t>331002908000000708</t>
  </si>
  <si>
    <t>331000118321</t>
  </si>
  <si>
    <t>临海白水洋前园</t>
  </si>
  <si>
    <t>331082908000000294</t>
  </si>
  <si>
    <t>331000135638</t>
  </si>
  <si>
    <t>临海里洋</t>
  </si>
  <si>
    <t>331082908000001218</t>
  </si>
  <si>
    <t>331000108828</t>
  </si>
  <si>
    <t>临海上盘大跳村</t>
  </si>
  <si>
    <t>331082908000000279</t>
  </si>
  <si>
    <t>331000102590</t>
  </si>
  <si>
    <t>三门健跳三</t>
  </si>
  <si>
    <t>331022908000000444</t>
  </si>
  <si>
    <t>331000119144</t>
  </si>
  <si>
    <t>台州黄岩平田桐里岙</t>
  </si>
  <si>
    <t>331003908001900363</t>
  </si>
  <si>
    <t>331000115595</t>
  </si>
  <si>
    <t>48V-550A(50A模块)-200</t>
  </si>
  <si>
    <t>台州黄岩青龙头</t>
  </si>
  <si>
    <t>331003908000000577</t>
  </si>
  <si>
    <t>331000135575</t>
  </si>
  <si>
    <t>台州椒江三甲老海城</t>
  </si>
  <si>
    <t>331002908000000190</t>
  </si>
  <si>
    <t>331000119433</t>
  </si>
  <si>
    <t>台州椒江山兵</t>
  </si>
  <si>
    <t>331002908000000288</t>
  </si>
  <si>
    <t>331000134560</t>
  </si>
  <si>
    <t>台州椒江太平洋大厦</t>
  </si>
  <si>
    <t>331002908000000210</t>
  </si>
  <si>
    <t>331000134594</t>
  </si>
  <si>
    <t>48V-630A(50A模块)-100</t>
  </si>
  <si>
    <t>台州路桥黄琅二</t>
  </si>
  <si>
    <t>331004908000000071</t>
  </si>
  <si>
    <t>331000134371</t>
  </si>
  <si>
    <t>天台石梁沿线二</t>
  </si>
  <si>
    <t>331023908000000192</t>
  </si>
  <si>
    <t>331000117587</t>
  </si>
  <si>
    <t>温岭大溪方山-2</t>
  </si>
  <si>
    <t>331081908000001180</t>
  </si>
  <si>
    <t>331000139432</t>
  </si>
  <si>
    <t>温岭红卫</t>
  </si>
  <si>
    <t>331081908000000158</t>
  </si>
  <si>
    <t>331000134799</t>
  </si>
  <si>
    <t>温岭人民路</t>
  </si>
  <si>
    <t>331081908000000333</t>
  </si>
  <si>
    <t>331000134209</t>
  </si>
  <si>
    <t>温岭物资大楼</t>
  </si>
  <si>
    <t>331081908000000129</t>
  </si>
  <si>
    <t>331000109930</t>
  </si>
  <si>
    <t>温岭新河上桥头</t>
  </si>
  <si>
    <t>331081908000000950</t>
  </si>
  <si>
    <t>331000111759</t>
  </si>
  <si>
    <t>温岭泽国迎宾门东</t>
  </si>
  <si>
    <t>331081908000001415</t>
  </si>
  <si>
    <t>331000109924</t>
  </si>
  <si>
    <t>玉环陈屿古顺村-2</t>
  </si>
  <si>
    <t>331021908000000228</t>
  </si>
  <si>
    <t>331000103503</t>
  </si>
  <si>
    <t>PS48600-3B-2900-100A</t>
  </si>
  <si>
    <t>玉环陈屿环海（联通）</t>
  </si>
  <si>
    <t>331021908001900589</t>
  </si>
  <si>
    <t>331000109851</t>
  </si>
  <si>
    <t>PS48600-3B-2900</t>
  </si>
  <si>
    <t>玉环楚门三</t>
  </si>
  <si>
    <t>331021908001900515</t>
  </si>
  <si>
    <t>331000119293</t>
  </si>
  <si>
    <t>玉环坎门科技园</t>
  </si>
  <si>
    <t>331021908000000491</t>
  </si>
  <si>
    <t>331000102773</t>
  </si>
  <si>
    <t>玉环坎门科技园区2</t>
  </si>
  <si>
    <t>331021908000000538</t>
  </si>
  <si>
    <t>331000135788</t>
  </si>
  <si>
    <t>R48-2900U</t>
  </si>
  <si>
    <t>玉环芦浦小塘村</t>
  </si>
  <si>
    <t>331021908000000260</t>
  </si>
  <si>
    <t>331000119061</t>
  </si>
  <si>
    <t>48V-500A(50A模块)-100</t>
  </si>
  <si>
    <t>玉环清港电镀厂</t>
  </si>
  <si>
    <t>331021908000000725</t>
  </si>
  <si>
    <t>331000117294</t>
  </si>
  <si>
    <t>玉环沙门海景花苑宏站</t>
  </si>
  <si>
    <t>331021908000000778</t>
  </si>
  <si>
    <t>331000117371</t>
  </si>
  <si>
    <t>48V-500A(50A模块）-150</t>
  </si>
  <si>
    <t>玉环移动公司南D</t>
  </si>
  <si>
    <t>331021908000000861</t>
  </si>
  <si>
    <t>331000171638</t>
  </si>
  <si>
    <t>椒江章安山门东</t>
  </si>
  <si>
    <t>331002500000000044</t>
  </si>
  <si>
    <t>331000189183</t>
  </si>
  <si>
    <t>331000171630</t>
  </si>
  <si>
    <t>331000171637</t>
  </si>
  <si>
    <t>331000171458</t>
  </si>
  <si>
    <t>仙居皤滩2（铁塔）</t>
  </si>
  <si>
    <t>331024010000000109</t>
  </si>
  <si>
    <t>331000102126</t>
  </si>
  <si>
    <t>开关电源模块48V-50A</t>
  </si>
  <si>
    <t>仙居下汤</t>
  </si>
  <si>
    <t>331024908000000516</t>
  </si>
  <si>
    <t>331000147407</t>
  </si>
  <si>
    <t>仙居叶山</t>
  </si>
  <si>
    <t>331024908000000477</t>
  </si>
  <si>
    <t>331000129267</t>
  </si>
  <si>
    <t>ZBX5-24</t>
  </si>
  <si>
    <t>临海邵家渡溪边火车站</t>
  </si>
  <si>
    <t>331082908000000327</t>
  </si>
  <si>
    <t>331000151861</t>
  </si>
  <si>
    <t>331000187344</t>
  </si>
  <si>
    <t>331000127984</t>
  </si>
  <si>
    <t>ZBX5-F</t>
  </si>
  <si>
    <t>331000174872</t>
  </si>
  <si>
    <t>普通空调壁挂</t>
  </si>
  <si>
    <t>温岭箬横北大街北</t>
  </si>
  <si>
    <t>331081500000000125</t>
  </si>
  <si>
    <t>331000208435</t>
  </si>
  <si>
    <t>椒江大陈北岙村</t>
  </si>
  <si>
    <t>331002908000000553</t>
  </si>
  <si>
    <t>331000187166</t>
  </si>
  <si>
    <t>331000169465</t>
  </si>
  <si>
    <t>椒江台州学院</t>
  </si>
  <si>
    <t>331002908000000417</t>
  </si>
  <si>
    <t>331000169466</t>
  </si>
  <si>
    <t>331000122649</t>
  </si>
  <si>
    <t>分体空调</t>
  </si>
  <si>
    <t>KF72LW</t>
  </si>
  <si>
    <t>路桥横街下云村</t>
  </si>
  <si>
    <t>331004908000000548</t>
  </si>
  <si>
    <t>331000200415</t>
  </si>
  <si>
    <t>路桥凉溪村</t>
  </si>
  <si>
    <t>331004500000001481</t>
  </si>
  <si>
    <t>331000185980</t>
  </si>
  <si>
    <t>路桥桐屿街道上山童</t>
  </si>
  <si>
    <t>33100400000031</t>
  </si>
  <si>
    <t>331000246577</t>
  </si>
  <si>
    <t>3P专用空调三相柜式空调单冷整机</t>
  </si>
  <si>
    <t>路桥中医院东</t>
  </si>
  <si>
    <t>331004500010001627</t>
  </si>
  <si>
    <t>331000186857</t>
  </si>
  <si>
    <t>台州路桥金龙电机</t>
  </si>
  <si>
    <t>331004908000000111</t>
  </si>
  <si>
    <t>331000122422</t>
  </si>
  <si>
    <t>通用空调</t>
  </si>
  <si>
    <t>KF-72LW-SN-JZ1（R2）</t>
  </si>
  <si>
    <t>玉环陈屿邮政局</t>
  </si>
  <si>
    <t>331021908000000377</t>
  </si>
  <si>
    <t>331000153842</t>
  </si>
  <si>
    <t>玉环城关白岩金叶公司</t>
  </si>
  <si>
    <t>331021908001900651</t>
  </si>
  <si>
    <t>331000168151</t>
  </si>
  <si>
    <t>玉环城关山脚下村</t>
  </si>
  <si>
    <t>331021908000000217</t>
  </si>
  <si>
    <t>331000241731</t>
  </si>
  <si>
    <t>玉环城关瑶岙村-2</t>
  </si>
  <si>
    <t>331021908000000246</t>
  </si>
  <si>
    <t>331000186876</t>
  </si>
  <si>
    <t>玉环楚门马山村</t>
  </si>
  <si>
    <t>331021908000000082</t>
  </si>
  <si>
    <t>331000169702</t>
  </si>
  <si>
    <t>玉环干江下礁门村</t>
  </si>
  <si>
    <t>331021908000000354</t>
  </si>
  <si>
    <t>331000169675</t>
  </si>
  <si>
    <t>玉环黄泥坎-2</t>
  </si>
  <si>
    <t>331021908000000357</t>
  </si>
  <si>
    <t>331000141533</t>
  </si>
  <si>
    <t>玉环坎门东安</t>
  </si>
  <si>
    <t>331021908000000596</t>
  </si>
  <si>
    <t>331000187378</t>
  </si>
  <si>
    <t>玉环坎门东安村</t>
  </si>
  <si>
    <t>331021908000000106</t>
  </si>
  <si>
    <t>331000141222</t>
  </si>
  <si>
    <t>KF-72LW-JH1SN(R2)</t>
  </si>
  <si>
    <t>玉环坎门五</t>
  </si>
  <si>
    <t>331021908000000485</t>
  </si>
  <si>
    <t>331000186869</t>
  </si>
  <si>
    <t>玉环沙门小闾村</t>
  </si>
  <si>
    <t>331021908000000360</t>
  </si>
  <si>
    <t>331000116673</t>
  </si>
  <si>
    <t>温岭盘山</t>
  </si>
  <si>
    <t>331081908000000125</t>
  </si>
  <si>
    <t>331000155241</t>
  </si>
  <si>
    <t>XXL1</t>
  </si>
  <si>
    <t>温岭箬山里箬</t>
  </si>
  <si>
    <t>331081908000001418</t>
  </si>
  <si>
    <t>331000135085</t>
  </si>
  <si>
    <t>331000150952</t>
  </si>
  <si>
    <t>331000147372</t>
  </si>
  <si>
    <t>温岭大溪中岙张-2</t>
  </si>
  <si>
    <t>331081908000000293</t>
  </si>
  <si>
    <t>331000166912</t>
  </si>
  <si>
    <t>(省邮电工程)-配电箱-交流配电箱</t>
  </si>
  <si>
    <t>黄岩屿头乡陈公田</t>
  </si>
  <si>
    <t>33100300000150</t>
  </si>
  <si>
    <t>331000189295</t>
  </si>
  <si>
    <t>331000166915</t>
  </si>
  <si>
    <t>(杭州中恒)-开关电源及电源模块-组合式开关机柜</t>
  </si>
  <si>
    <t>无*ZA-RVV1x50方蓝（4米）**玉环城关乐家建材超市搬迁*331021500000000078**无**废旧</t>
  </si>
  <si>
    <t>无*4x16（3米）**临海台金高速大楼-1*331082500000001191**无**废旧</t>
  </si>
  <si>
    <t>无*4x25（3米）**临海台金高速大楼-1*331082500000001191**无**废旧</t>
  </si>
  <si>
    <t>无*4x16（4米）**临海江南高家新村*331082908000000682**无**废旧</t>
  </si>
  <si>
    <t>无*1x35方蓝（4米）**台州路桥邮政大楼*331004908000000235**无**废旧</t>
  </si>
  <si>
    <t>无*4x16（3米）**玉环城南二*331021908000000593**无**废旧</t>
  </si>
  <si>
    <t>无*中央空调1拖六*无铜管和辅材*办公大楼*无**盘盈**废旧</t>
  </si>
  <si>
    <t>无*走线架**临海杨头小区*331082908000000451**无**废旧</t>
  </si>
  <si>
    <t>无*走线架**临海大洋工业园*331082908000000761**无**废旧</t>
  </si>
  <si>
    <t>无*走线架**临海邵家渡溪边火车站*331082908000000327**无**废旧</t>
  </si>
  <si>
    <t>无*4x25（4.5米）**玉环城关二*331021908000000572**无**废旧</t>
  </si>
  <si>
    <t>无*走线架**玉环城关二*331021908000000572**无**废旧</t>
  </si>
  <si>
    <t>无*铜牌**玉环城关二*331021908000000572**无**废旧</t>
  </si>
  <si>
    <t>无*4x25（4米）**温岭盘山*331081908000000125**无**废旧</t>
  </si>
  <si>
    <t>无*4x25（4米）**温岭箬山里箬*331081908000001418**无**废旧</t>
  </si>
  <si>
    <t>无*4x25（4米）**温岭大溪中岙张-2*331081908000000293**无**废旧</t>
  </si>
  <si>
    <t>无*4x16（5米）**黄岩屿头乡陈公田*33100300000150**无**废旧</t>
  </si>
  <si>
    <t>县市</t>
  </si>
  <si>
    <t>年份</t>
  </si>
  <si>
    <t>报废批次</t>
  </si>
  <si>
    <t>关于2024年10月地市固定资产报废申请的批复</t>
  </si>
  <si>
    <t>330700328953</t>
  </si>
  <si>
    <t>2024B8</t>
  </si>
  <si>
    <t>330700339576</t>
  </si>
  <si>
    <t>330700325754</t>
  </si>
  <si>
    <t>嵌入式</t>
  </si>
  <si>
    <t>330700310796</t>
  </si>
  <si>
    <t>电线电缆</t>
  </si>
  <si>
    <t>4x25方铝线8米/根</t>
  </si>
  <si>
    <t>330700395960</t>
  </si>
  <si>
    <t>4x25方铝线4米/根</t>
  </si>
  <si>
    <t>330700330957</t>
  </si>
  <si>
    <t>330700422405</t>
  </si>
  <si>
    <t>4x35方铝线10米/根</t>
  </si>
  <si>
    <t>330700363523</t>
  </si>
  <si>
    <t>外市电</t>
  </si>
  <si>
    <t>330700163087</t>
  </si>
  <si>
    <t>配电箱</t>
  </si>
  <si>
    <t>330700330447</t>
  </si>
  <si>
    <t>330700444618</t>
  </si>
  <si>
    <t>4x25方铝线15米/根</t>
  </si>
  <si>
    <t>330700363524</t>
  </si>
  <si>
    <t>330700365216</t>
  </si>
  <si>
    <t>330700433359</t>
  </si>
  <si>
    <t>330700169577</t>
  </si>
  <si>
    <t>组合式</t>
  </si>
  <si>
    <t>330700355531</t>
  </si>
  <si>
    <t>机房配套其他</t>
  </si>
  <si>
    <t>330700421418</t>
  </si>
  <si>
    <t>4x16方铜线5米/根</t>
  </si>
  <si>
    <t>330700350025</t>
  </si>
  <si>
    <t>交流配电箱三相</t>
  </si>
  <si>
    <t>330700421422</t>
  </si>
  <si>
    <t>330700350018</t>
  </si>
  <si>
    <t>330700350019</t>
  </si>
  <si>
    <t>4x25方铝线20米/根</t>
  </si>
  <si>
    <t>330700411198</t>
  </si>
  <si>
    <t>330700350026</t>
  </si>
  <si>
    <t>330700350028</t>
  </si>
  <si>
    <t>基站构筑物</t>
  </si>
  <si>
    <t>330700438211</t>
  </si>
  <si>
    <t>4x25方铝线7米/根</t>
  </si>
  <si>
    <t>330700354533</t>
  </si>
  <si>
    <t>330700391567</t>
  </si>
  <si>
    <t>330700304219</t>
  </si>
  <si>
    <t>330700401000</t>
  </si>
  <si>
    <t>330700304213</t>
  </si>
  <si>
    <t>330700415352</t>
  </si>
  <si>
    <t>330700304215</t>
  </si>
  <si>
    <t>330700146154</t>
  </si>
  <si>
    <t>330700333902</t>
  </si>
  <si>
    <t>330700319965</t>
  </si>
  <si>
    <t>330700153870</t>
  </si>
  <si>
    <t>330700383931</t>
  </si>
  <si>
    <t>4x35方铝线20米/根</t>
  </si>
  <si>
    <t>330700432438</t>
  </si>
  <si>
    <t>330700341365</t>
  </si>
  <si>
    <t>330700117164</t>
  </si>
  <si>
    <t>330700117163</t>
  </si>
  <si>
    <t>330700339077</t>
  </si>
  <si>
    <t>330700158442</t>
  </si>
  <si>
    <t>4x25方铝线10米/根</t>
  </si>
  <si>
    <t>330700140705</t>
  </si>
  <si>
    <t>330700322699</t>
  </si>
  <si>
    <t>330700432437</t>
  </si>
  <si>
    <t>330700317929</t>
  </si>
  <si>
    <t>330700336457</t>
  </si>
  <si>
    <t>330700348459</t>
  </si>
  <si>
    <t>330700451731</t>
  </si>
  <si>
    <t>4x35方铝线15米/根</t>
  </si>
  <si>
    <t>330700104581</t>
  </si>
  <si>
    <t>330700154386</t>
  </si>
  <si>
    <t>330700373563</t>
  </si>
  <si>
    <t>330700301529</t>
  </si>
  <si>
    <t>330700471473</t>
  </si>
  <si>
    <t>330700340534</t>
  </si>
  <si>
    <t>330700482595</t>
  </si>
  <si>
    <t>330700427834</t>
  </si>
  <si>
    <t>1x25方铜线5米/根</t>
  </si>
  <si>
    <t>330700302223</t>
  </si>
  <si>
    <t>柜式3P</t>
  </si>
  <si>
    <t>330700392091</t>
  </si>
  <si>
    <t>330700166917</t>
  </si>
  <si>
    <t>330700372550</t>
  </si>
  <si>
    <t>330700427833</t>
  </si>
  <si>
    <t>330700385565</t>
  </si>
  <si>
    <t>330700147523</t>
  </si>
  <si>
    <t>330700421596</t>
  </si>
  <si>
    <t>50方铜线2米/根</t>
  </si>
  <si>
    <t>330700136076</t>
  </si>
  <si>
    <t>330700324962</t>
  </si>
  <si>
    <t>330700421595</t>
  </si>
  <si>
    <t>330700129887</t>
  </si>
  <si>
    <t>330700360754</t>
  </si>
  <si>
    <t>330700413929</t>
  </si>
  <si>
    <t>95方铜线2米/根</t>
  </si>
  <si>
    <t>330700362092</t>
  </si>
  <si>
    <t>330700352029</t>
  </si>
  <si>
    <t>330700302331</t>
  </si>
  <si>
    <t>330700167164</t>
  </si>
  <si>
    <t>330700359012</t>
  </si>
  <si>
    <t>330700359013</t>
  </si>
  <si>
    <t>330700407946</t>
  </si>
  <si>
    <t>330700302380</t>
  </si>
  <si>
    <t>2024年8月19日总经理专题办公会议纪要</t>
  </si>
  <si>
    <t>330700157613</t>
  </si>
  <si>
    <t>2P</t>
  </si>
  <si>
    <t>2024B6</t>
  </si>
  <si>
    <t>330700107999</t>
  </si>
  <si>
    <t>330700159936</t>
  </si>
  <si>
    <t>2024 年金华分公司第27次党委会会议纪要（金华铁塔党委会纪要〔2024〕第31期）</t>
  </si>
  <si>
    <t>330700341717</t>
  </si>
  <si>
    <t>2024B7</t>
  </si>
  <si>
    <t>330700318162</t>
  </si>
  <si>
    <t>330700154984</t>
  </si>
  <si>
    <t>330700121167</t>
  </si>
  <si>
    <t>330700318189</t>
  </si>
  <si>
    <t>330700148349</t>
  </si>
  <si>
    <t>330700168966</t>
  </si>
  <si>
    <t>330700305698</t>
  </si>
  <si>
    <t>330700305216</t>
  </si>
  <si>
    <t>330700300412</t>
  </si>
  <si>
    <t>330700340030</t>
  </si>
  <si>
    <t>330700305388</t>
  </si>
  <si>
    <t>330700340723</t>
  </si>
  <si>
    <t>330700315531</t>
  </si>
  <si>
    <t>330700327391</t>
  </si>
  <si>
    <t>2024 年金华分公司第24次党委会会议纪要（金华铁塔党委会纪要〔2024〕第26期）</t>
  </si>
  <si>
    <t>330700333226</t>
  </si>
  <si>
    <t>2024B5</t>
  </si>
  <si>
    <t>330700131966</t>
  </si>
  <si>
    <t>330700173415</t>
  </si>
  <si>
    <t>330700162406</t>
  </si>
  <si>
    <t>330700305367</t>
  </si>
  <si>
    <t>4x35方铝线16米/根</t>
  </si>
  <si>
    <t>330700305197</t>
  </si>
  <si>
    <t>2024 年金华分公司第8次党委会会议纪要（金华铁塔党委会纪要〔2024〕第9期）</t>
  </si>
  <si>
    <t>330700329540</t>
  </si>
  <si>
    <t>2024B2</t>
  </si>
  <si>
    <t>330700329543</t>
  </si>
  <si>
    <t>330700106327</t>
  </si>
  <si>
    <t>330700108437</t>
  </si>
  <si>
    <t>330700301229</t>
  </si>
  <si>
    <t>330700333200</t>
  </si>
  <si>
    <t>330700319059</t>
  </si>
  <si>
    <t>330700152925</t>
  </si>
  <si>
    <t>330700133531</t>
  </si>
  <si>
    <t>330700133613</t>
  </si>
  <si>
    <t>330700133530</t>
  </si>
  <si>
    <t>330700118754</t>
  </si>
  <si>
    <t>330700154877</t>
  </si>
  <si>
    <t>330700148111</t>
  </si>
  <si>
    <t>330700332726</t>
  </si>
  <si>
    <t>330700147992</t>
  </si>
  <si>
    <t>330700305552</t>
  </si>
  <si>
    <t>330700304464</t>
  </si>
  <si>
    <t>330700302858</t>
  </si>
  <si>
    <t>330700312156</t>
  </si>
  <si>
    <t>330700325315</t>
  </si>
  <si>
    <t>330700318106</t>
  </si>
  <si>
    <t>330700154418</t>
  </si>
  <si>
    <t>330700106316</t>
  </si>
  <si>
    <t>330700112373</t>
  </si>
  <si>
    <t>330700136166</t>
  </si>
  <si>
    <t>330700134508</t>
  </si>
  <si>
    <t>330700134529</t>
  </si>
  <si>
    <t>330700332990</t>
  </si>
  <si>
    <t>330700314255</t>
  </si>
  <si>
    <t>330700120106</t>
  </si>
  <si>
    <t>330700145962</t>
  </si>
  <si>
    <t>330700128341</t>
  </si>
  <si>
    <t>330700103038</t>
  </si>
  <si>
    <t>330700333164</t>
  </si>
  <si>
    <t>330700008669</t>
  </si>
  <si>
    <t>330700122575</t>
  </si>
  <si>
    <t>330700119681</t>
  </si>
  <si>
    <t>330700149625</t>
  </si>
  <si>
    <t>2p</t>
  </si>
  <si>
    <t>330700108753</t>
  </si>
  <si>
    <t>330700335648</t>
  </si>
  <si>
    <t>330700300176</t>
  </si>
  <si>
    <t>330700343292</t>
  </si>
  <si>
    <t>330700339943</t>
  </si>
  <si>
    <t>3p</t>
  </si>
  <si>
    <t>330700134527</t>
  </si>
  <si>
    <t>330700143267</t>
  </si>
  <si>
    <t>330700155969ZLMK02</t>
  </si>
  <si>
    <t>电源类</t>
  </si>
  <si>
    <t>永康园周村</t>
  </si>
  <si>
    <t>330784700000087344</t>
  </si>
  <si>
    <t>永康</t>
  </si>
  <si>
    <t>330700155969ZLMK03</t>
  </si>
  <si>
    <t>330700311898ZLMK01</t>
  </si>
  <si>
    <t>普效50A</t>
  </si>
  <si>
    <t>义乌花园下</t>
  </si>
  <si>
    <t>33078200000472</t>
  </si>
  <si>
    <t>义乌</t>
  </si>
  <si>
    <t>330700311898ZLMK02</t>
  </si>
  <si>
    <t>330700311898ZLMK03</t>
  </si>
  <si>
    <t>330700320799ZLMK01</t>
  </si>
  <si>
    <t>东阳中信堂</t>
  </si>
  <si>
    <t>330783908000000838</t>
  </si>
  <si>
    <t>东阳</t>
  </si>
  <si>
    <t>330700320799ZLMK02</t>
  </si>
  <si>
    <t>70方铜线6米/根</t>
  </si>
  <si>
    <t>义乌城西工业园</t>
  </si>
  <si>
    <t>330782908000001097</t>
  </si>
  <si>
    <t>70方铜线12米/根</t>
  </si>
  <si>
    <t>义乌日盛实业</t>
  </si>
  <si>
    <t>33078200000001</t>
  </si>
  <si>
    <t>70方铝线10米/根</t>
  </si>
  <si>
    <t>70方铜线10米/根</t>
  </si>
  <si>
    <t>70方铜线5米/根</t>
  </si>
  <si>
    <t>1x35方铜线1米/根</t>
  </si>
  <si>
    <t>1x16方铜线2米/根</t>
  </si>
  <si>
    <t>1x25方铜线1米/根</t>
  </si>
  <si>
    <t>金华金东下宅</t>
  </si>
  <si>
    <t>330703908000000115</t>
  </si>
  <si>
    <t>金东</t>
  </si>
  <si>
    <t>70方铜线9米/根</t>
  </si>
  <si>
    <t>单节电池电压</t>
  </si>
  <si>
    <t>备注</t>
  </si>
  <si>
    <t>中通库K3编号</t>
  </si>
  <si>
    <t>报废批复文号（省公司）</t>
  </si>
  <si>
    <t>对应估值清单的分类描述(人工调整资产名称）</t>
  </si>
  <si>
    <t>物资称重（kg)</t>
  </si>
  <si>
    <t>完整度/出铜（铝）率</t>
  </si>
  <si>
    <t>计量方式</t>
  </si>
  <si>
    <t>杭州市分公司2024年第二十九次党委会纪要-杭州铁塔党委会纪要(2024)第31期</t>
  </si>
  <si>
    <t>330100299893</t>
  </si>
  <si>
    <t>智能电表</t>
  </si>
  <si>
    <t>杭州九堡垃圾中转站</t>
  </si>
  <si>
    <t>330104010000000177</t>
  </si>
  <si>
    <t/>
  </si>
  <si>
    <t>无*智能电表**杭州九堡垃圾中转站*330104010000000177*0.632kg*330100299893*批*废旧</t>
  </si>
  <si>
    <t>称重计量后套用价格</t>
  </si>
  <si>
    <t>330100254218</t>
  </si>
  <si>
    <t>建德瑞天商务酒店</t>
  </si>
  <si>
    <t>330182908000000226</t>
  </si>
  <si>
    <t>无**无需*建德瑞天商务酒店*330182908000000226*9kg*330100254218*批*废旧</t>
  </si>
  <si>
    <t>配件</t>
  </si>
  <si>
    <t>方大-临安</t>
  </si>
  <si>
    <t>无*电池架**方大-临安*无*722kg*330100111077等41个资产配件*批*废旧</t>
  </si>
  <si>
    <t>十方-上城</t>
  </si>
  <si>
    <t>无*电池架**十方-上城*无*183kg*330100253018等10个资产配件*批*废旧</t>
  </si>
  <si>
    <t>依网-桐庐</t>
  </si>
  <si>
    <t>无*电池架**依网-桐庐*无*1087kg*330100186689等15个资产配件)*批*废旧</t>
  </si>
  <si>
    <t>330100360609</t>
  </si>
  <si>
    <t>电缆</t>
  </si>
  <si>
    <t>铝缆-4芯</t>
  </si>
  <si>
    <t>出铝率40%</t>
  </si>
  <si>
    <t>无*铝缆-4芯*出铝率40%*杭州九堡垃圾中转站*330104010000000177*1.5kg*330100360609*批*废旧</t>
  </si>
  <si>
    <t>铝缆</t>
  </si>
  <si>
    <t>称重及出铝率计量后套用价格</t>
  </si>
  <si>
    <t>330100416962</t>
  </si>
  <si>
    <t>无*铝缆-4芯*出铝率40%*杭州九堡垃圾中转站*330104010000000177*1.5kg*330100416962*批*废旧</t>
  </si>
  <si>
    <t>330100440990</t>
  </si>
  <si>
    <t>无*铝缆-4芯*出铝率40%*杭州九堡垃圾中转站*330104010000000177*1.5kg*330100440990*批*废旧</t>
  </si>
  <si>
    <t>330100285829</t>
  </si>
  <si>
    <t>杭州上城铁路驾校培训基地</t>
  </si>
  <si>
    <t>330102908000000231</t>
  </si>
  <si>
    <t>无*铝缆-4芯*出铝率40%*杭州上城铁路驾校培训基地*330102908000000231*1.5kg*330100285829*批*废旧</t>
  </si>
  <si>
    <t>330100450828</t>
  </si>
  <si>
    <t>无*铝缆-4芯*出铝率40%*杭州上城铁路驾校培训基地*330102908000000231*2kg*330100450828*批*废旧</t>
  </si>
  <si>
    <t>330100275805</t>
  </si>
  <si>
    <t>下沙九堡三村村</t>
  </si>
  <si>
    <t>330104908000000958</t>
  </si>
  <si>
    <t>无*铝缆-4芯*出铝率40%*下沙九堡三村村*330104908000000958*1.5kg*330100275805*批*废旧</t>
  </si>
  <si>
    <t>330100440647</t>
  </si>
  <si>
    <t>防雷设备</t>
  </si>
  <si>
    <t>中亚制衣二次搬迁</t>
  </si>
  <si>
    <t>330104500000001689</t>
  </si>
  <si>
    <t>无*防雷器**中亚制衣二次搬迁*330104500000001689*11kg*330100440647*批*废旧</t>
  </si>
  <si>
    <t>330100300181</t>
  </si>
  <si>
    <t>供电计量设备</t>
  </si>
  <si>
    <t>无*分路计量**杭州九堡垃圾中转站*330104010000000177*0.591kg*330100300181*批*废旧</t>
  </si>
  <si>
    <t>直接套用单价</t>
  </si>
  <si>
    <t>330100149451</t>
  </si>
  <si>
    <t>杭州江干石桥装饰材料中心</t>
  </si>
  <si>
    <t>330103908000000264</t>
  </si>
  <si>
    <t>无*一体化机柜（风扇型）**杭州江干石桥装饰材料中心*330103908000000264**330100149451*批*废旧</t>
  </si>
  <si>
    <t>330100185180</t>
  </si>
  <si>
    <t>大王庙路路段</t>
  </si>
  <si>
    <t>33010401000161</t>
  </si>
  <si>
    <t>无*一体化机柜（空调型）**大王庙路路段*33010401000161**330100185180*批*废旧</t>
  </si>
  <si>
    <t>330100303204</t>
  </si>
  <si>
    <t>无*一体化机柜（空调型）**大王庙路路段*33010401000161**330100303204*批*废旧</t>
  </si>
  <si>
    <t>330100284656</t>
  </si>
  <si>
    <t>无*一体化机柜（空调型）**杭州上城铁路驾校培训基地*330102908000000231**330100284656*批*废旧</t>
  </si>
  <si>
    <t>330100231193</t>
  </si>
  <si>
    <t>临安华特化工公司</t>
  </si>
  <si>
    <t>330185500000000420</t>
  </si>
  <si>
    <t>无*一体化机柜（空调型）**临安华特化工公司*330185500000000420**330100231193*批*废旧</t>
  </si>
  <si>
    <t>330100297213_1</t>
  </si>
  <si>
    <t>临安华正新材</t>
  </si>
  <si>
    <t>330185500000001779</t>
  </si>
  <si>
    <t>无*一体化机柜（空调型）**临安华正新材*330185500000001779**330100297213_1*批*废旧</t>
  </si>
  <si>
    <t>330100297214</t>
  </si>
  <si>
    <t>无*一体化机柜（空调型）**临安华正新材*330185500000001779**330100297214*批*废旧</t>
  </si>
  <si>
    <t>杭州市分公司2024年第十一次党委会纪要-杭州铁塔党委会纪要(2024)第13期</t>
  </si>
  <si>
    <t>330100209326_1</t>
  </si>
  <si>
    <t>一体化机柜（空调型）-资产编码拆分-机柜柜体组件</t>
  </si>
  <si>
    <t>萧山湘湖科创园</t>
  </si>
  <si>
    <t>330109500000000712</t>
  </si>
  <si>
    <t>无*一体化机柜（空调型）-资产编码拆分-机柜柜体组件**萧山湘湖科创园*330109500000000712**330100209326_1*批*废旧</t>
  </si>
  <si>
    <t>替换处置</t>
  </si>
  <si>
    <t>330100274617</t>
  </si>
  <si>
    <t>一体化机柜（无风扇无空调）</t>
  </si>
  <si>
    <t>杭州马湖村</t>
  </si>
  <si>
    <t>330108908000000276</t>
  </si>
  <si>
    <t>无*一体化机柜（无风扇无空调）**杭州马湖村*330108908000000276**330100274617*批*废旧</t>
  </si>
  <si>
    <t>s</t>
  </si>
  <si>
    <t>330100171604</t>
  </si>
  <si>
    <t>临安化龙工业区</t>
  </si>
  <si>
    <t>330185906000014077</t>
  </si>
  <si>
    <t>无*一体化机柜（无风扇无空调）**临安化龙工业区*330185906000014077**330100171604*批*废旧</t>
  </si>
  <si>
    <t>合并处置</t>
  </si>
  <si>
    <t>330100236022</t>
  </si>
  <si>
    <t>无*一体化机柜（无风扇无空调）**临安化龙工业区*330185906000014077**330100236022*批*废旧</t>
  </si>
  <si>
    <t>330100131415</t>
  </si>
  <si>
    <t>萧山合丰村</t>
  </si>
  <si>
    <t>330109908000000870</t>
  </si>
  <si>
    <t>无*BASS-230*纯主机无辅材*萧山合丰村*330109908000000870**330100131415*批*废旧</t>
  </si>
  <si>
    <t>330100272377</t>
  </si>
  <si>
    <t>萧山钱江针织机械</t>
  </si>
  <si>
    <t>330109908000000175</t>
  </si>
  <si>
    <t>无*动环监控*纯主机无辅材*萧山钱江针织机械*330109908000000175**330100272377*批*废旧</t>
  </si>
  <si>
    <t>330100209323</t>
  </si>
  <si>
    <t>无*动环监控*纯主机无辅材*萧山湘湖科创园*330109500000000712**330100209323*批*废旧</t>
  </si>
  <si>
    <t>杭州市分公司2024年第二十六次党委会纪要-杭州铁塔党委会纪要(2024)第28期</t>
  </si>
  <si>
    <t>330100131441</t>
  </si>
  <si>
    <t>杭州伟达建设</t>
  </si>
  <si>
    <t>330108908000000134</t>
  </si>
  <si>
    <t>无*动环监控*纯主机无辅材*杭州伟达建设*330108908000000134**330100131441*批*废旧</t>
  </si>
  <si>
    <t>330100267448</t>
  </si>
  <si>
    <t>杭州杭报印务</t>
  </si>
  <si>
    <t>330104908000000502</t>
  </si>
  <si>
    <t>纯主机，无辅材</t>
  </si>
  <si>
    <t>无*动环监控*纯主机，无辅材*杭州杭报印务*330104908000000502**330100267448*批*废旧</t>
  </si>
  <si>
    <t>330100142820</t>
  </si>
  <si>
    <t>杭州云峰村</t>
  </si>
  <si>
    <t>330104908000000598</t>
  </si>
  <si>
    <t>无*动环监控*纯主机，无辅材*杭州云峰村*330104908000000598**330100142820*批*废旧</t>
  </si>
  <si>
    <t>杭州市分公司2024年第十四次党委会纪要-杭州铁塔党委会纪要(2024)第16期</t>
  </si>
  <si>
    <t>330100214954</t>
  </si>
  <si>
    <t>杭州云峰村一区</t>
  </si>
  <si>
    <t>330104908000001259</t>
  </si>
  <si>
    <t>无*动环监控*纯主机，无辅材*杭州云峰村一区*330104908000001259**330100214954*批*废旧</t>
  </si>
  <si>
    <t>330100224705</t>
  </si>
  <si>
    <t>萧山所前汀联村东南</t>
  </si>
  <si>
    <t>330109500000000691</t>
  </si>
  <si>
    <t>无***萧山所前汀联村东南*330109500000000691**330100224705*批*废旧</t>
  </si>
  <si>
    <t>330100306689</t>
  </si>
  <si>
    <t>临安昌化西临时站</t>
  </si>
  <si>
    <t>330185500000001840</t>
  </si>
  <si>
    <t>无***临安昌化西临时站*330185500000001840**330100306689*批*废旧</t>
  </si>
  <si>
    <t>330100110272</t>
  </si>
  <si>
    <t>建德乾潭农庄-2</t>
  </si>
  <si>
    <t>330182908000000690</t>
  </si>
  <si>
    <t>无需</t>
  </si>
  <si>
    <t>无**无需*建德乾潭农庄-2*330182908000000690**330100110272*批*废旧</t>
  </si>
  <si>
    <t>330100306688</t>
  </si>
  <si>
    <t>壁挂式</t>
  </si>
  <si>
    <t>1块模块</t>
  </si>
  <si>
    <t>无*壁挂式*1块模块*临安昌化西临时站*330185500000001840*32kg*330100306688*批*废旧</t>
  </si>
  <si>
    <t>330100189880_2</t>
  </si>
  <si>
    <t>奥体主体育场西</t>
  </si>
  <si>
    <t>330109500000000474</t>
  </si>
  <si>
    <t>无模块</t>
  </si>
  <si>
    <t>无*嵌入式*无模块*奥体主体育场西*330109500000000474*16kg*330100189880_2*批*废旧</t>
  </si>
  <si>
    <t>330100183403_2</t>
  </si>
  <si>
    <t>萧山吕才庄城中村2</t>
  </si>
  <si>
    <t>330109500000000250</t>
  </si>
  <si>
    <t>无*嵌入式**萧山吕才庄城中村2*330109500000000250*15.5kg*330100183403_2*批*废旧</t>
  </si>
  <si>
    <t>330100162362_2</t>
  </si>
  <si>
    <t>萧山市北明怡花园</t>
  </si>
  <si>
    <t>330109908000001151</t>
  </si>
  <si>
    <t>无*嵌入式**萧山市北明怡花园*330109908000001151*15.5kg*330100162362_2*批*废旧</t>
  </si>
  <si>
    <t>330100282791</t>
  </si>
  <si>
    <t>不详</t>
  </si>
  <si>
    <t>绕城留下出口搬迁</t>
  </si>
  <si>
    <t>330110500000000443</t>
  </si>
  <si>
    <t>1个模块</t>
  </si>
  <si>
    <t>不详*嵌入式*1个模块*绕城留下出口搬迁*330110500000000443*12kg*330100282791*批*废旧</t>
  </si>
  <si>
    <t>330100160995</t>
  </si>
  <si>
    <t>余杭瓶窑中村</t>
  </si>
  <si>
    <t>330110700000094495</t>
  </si>
  <si>
    <t>不详*嵌入式*1个模块*余杭瓶窑中村*330110700000094495*14.5kg*330100160995*批*废旧</t>
  </si>
  <si>
    <t>330100109238</t>
  </si>
  <si>
    <t>余杭中泰张坞RRU</t>
  </si>
  <si>
    <t>330110908000000981</t>
  </si>
  <si>
    <t>不详*嵌入式*无模块*余杭中泰张坞RRU*330110908000000981*7kg*330100109238*批*废旧</t>
  </si>
  <si>
    <t>330100149462</t>
  </si>
  <si>
    <t>临安天目山镇天目山红庙</t>
  </si>
  <si>
    <t>330185906000014154</t>
  </si>
  <si>
    <t>无*嵌入式*1块模块*临安天目山镇天目山红庙*330185906000014154*11.5kg*330100149462*批*废旧</t>
  </si>
  <si>
    <t>330100162198</t>
  </si>
  <si>
    <t>临安锦城镇邮电大楼</t>
  </si>
  <si>
    <t>330185908000000343</t>
  </si>
  <si>
    <t>无*嵌入式*1块模块*临安锦城镇邮电大楼*330185908000000343*18.5kg*330100162198*批*废旧</t>
  </si>
  <si>
    <t>330100296535</t>
  </si>
  <si>
    <t>临安青山湖高新区东</t>
  </si>
  <si>
    <t>330185500000000346</t>
  </si>
  <si>
    <t>无*嵌入式*1块模块*临安青山湖高新区东*330185500000000346*13.5kg*330100296535*批*废旧</t>
  </si>
  <si>
    <t>330100248276</t>
  </si>
  <si>
    <t>临安玮华新村</t>
  </si>
  <si>
    <t>330185500000001747</t>
  </si>
  <si>
    <t>无*嵌入式*1块模块*临安玮华新村*330185500000001747*18kg*330100248276*批*废旧</t>
  </si>
  <si>
    <t>330100166598_2</t>
  </si>
  <si>
    <t>临安於潜南山</t>
  </si>
  <si>
    <t>330185908000000163</t>
  </si>
  <si>
    <t>无*嵌入式*1块模块*临安於潜南山*330185908000000163*14.5kg*330100166598_2*批*废旧</t>
  </si>
  <si>
    <t>330100153385</t>
  </si>
  <si>
    <t>临安汽车东站</t>
  </si>
  <si>
    <t>330185906000014117</t>
  </si>
  <si>
    <t>拆散，无外壳，1块模块</t>
  </si>
  <si>
    <t>无*嵌入式*拆散，无外壳，1块模块*临安汽车东站*330185906000014117*9.5kg*330100153385*批*废旧</t>
  </si>
  <si>
    <t>330100162490</t>
  </si>
  <si>
    <t>临安清凉峰镇高速昱岭关收费站</t>
  </si>
  <si>
    <t>330185906000014078</t>
  </si>
  <si>
    <t>无*嵌入式*拆散，无外壳，1块模块*临安清凉峰镇高速昱岭关收费站*330185906000014078*8.5kg*330100162490*批*废旧</t>
  </si>
  <si>
    <t>330100284657</t>
  </si>
  <si>
    <t>无*嵌入式**杭州上城铁路驾校培训基地*330102908000000231*22.5kg*330100284657*批*废旧</t>
  </si>
  <si>
    <t>330100352627</t>
  </si>
  <si>
    <t>杭州鼓楼</t>
  </si>
  <si>
    <t>330102500010001588</t>
  </si>
  <si>
    <t>模块数量1</t>
  </si>
  <si>
    <t>无*嵌入式*模块数量1*杭州鼓楼*330102500010001588*16kg*330100352627*批*废旧</t>
  </si>
  <si>
    <t>330100224779_2</t>
  </si>
  <si>
    <t>杭州吴山市委党校西南</t>
  </si>
  <si>
    <t>330106500000000527</t>
  </si>
  <si>
    <t>无*嵌入式*模块数量1*杭州吴山市委党校西南*330106500000000527*13.5kg*330100224779_2*批*废旧</t>
  </si>
  <si>
    <t>330100164847_2</t>
  </si>
  <si>
    <t>一体化机柜（风扇型）-拆分-嵌入式开关电源组件</t>
  </si>
  <si>
    <t>大家多立方北1</t>
  </si>
  <si>
    <t>330104500000000089</t>
  </si>
  <si>
    <t>无*一体化机柜（风扇型）-拆分-嵌入式开关电源组件*模块数量1*大家多立方北1*330104500000000089*18kg*330100164847_2*批*废旧</t>
  </si>
  <si>
    <t>330100182129_2_2</t>
  </si>
  <si>
    <t>一体化机柜（风扇型）-资产编码拆分-嵌入式开关电源</t>
  </si>
  <si>
    <t>滨江交警基站搬迁</t>
  </si>
  <si>
    <t>330108500000000046</t>
  </si>
  <si>
    <t>无*一体化机柜（风扇型）-资产编码拆分-嵌入式开关电源**滨江交警基站搬迁*330108500000000046*16kg*330100182129_2_2*批*废旧</t>
  </si>
  <si>
    <t>330100222706</t>
  </si>
  <si>
    <t>余杭百丈-2</t>
  </si>
  <si>
    <t>330110908000001377</t>
  </si>
  <si>
    <t>2个模块,铜线铜牌铝牌等内部器件完整度30%</t>
  </si>
  <si>
    <t>不详*组合式*2个模块,铜线铜牌铝牌等内部器件完整度30%*余杭百丈-2*330110908000001377*完整度30%*330100222706*批*废旧</t>
  </si>
  <si>
    <t>完整度30%</t>
  </si>
  <si>
    <t>完整度计量后套用价格</t>
  </si>
  <si>
    <t>330100138887</t>
  </si>
  <si>
    <t>余杭径山村</t>
  </si>
  <si>
    <t>330110908000001486</t>
  </si>
  <si>
    <t>不详*组合式*2个模块,铜线铜牌铝牌等内部器件完整度30%*余杭径山村*330110908000001486*完整度30%*330100138887*批*废旧</t>
  </si>
  <si>
    <t>330100151977</t>
  </si>
  <si>
    <t>余杭瓶窑湖羊场RRU</t>
  </si>
  <si>
    <t>330110908000001116</t>
  </si>
  <si>
    <t>不详*组合式*2个模块,铜线铜牌铝牌等内部器件完整度30%*余杭瓶窑湖羊场RRU*330110908000001116*完整度30%*330100151977*批*废旧</t>
  </si>
  <si>
    <t>330100222678</t>
  </si>
  <si>
    <t>高喻塘北</t>
  </si>
  <si>
    <t>330110700000003442</t>
  </si>
  <si>
    <t>无模块，铜线铜牌铝牌，后门板缺失，等内部器件完整度20%</t>
  </si>
  <si>
    <t>不详*组合式*无模块，铜线铜牌铝牌，后门板缺失，等内部器件完整度20%*高喻塘北*330110700000003442*完整度20%*330100222678*批*废旧</t>
  </si>
  <si>
    <t>完整度20%</t>
  </si>
  <si>
    <t>330100156258</t>
  </si>
  <si>
    <t>余杭何家边</t>
  </si>
  <si>
    <t>330110908000000647</t>
  </si>
  <si>
    <t>不详*组合式*无模块，铜线铜牌铝牌，后门板缺失，等内部器件完整度20%*余杭何家边*330110908000000647*完整度20%*330100156258*批*废旧</t>
  </si>
  <si>
    <t>330100111592</t>
  </si>
  <si>
    <t>余杭良渚西良</t>
  </si>
  <si>
    <t>330110908000001587</t>
  </si>
  <si>
    <t>无模块，铜线铜牌铝牌等内部器件完整度20%</t>
  </si>
  <si>
    <t>不详*组合式*无模块，铜线铜牌铝牌等内部器件完整度20%*余杭良渚西良*330110908000001587*完整度20%*330100111592*批*废旧</t>
  </si>
  <si>
    <t>330100143575</t>
  </si>
  <si>
    <t>杭州采荷嘉业大厦</t>
  </si>
  <si>
    <t>330104908000000488</t>
  </si>
  <si>
    <t>1个模块，铜线铜牌铝牌等内部器件完整度20%</t>
  </si>
  <si>
    <t>无*组合式*1个模块，铜线铜牌铝牌等内部器件完整度20%*杭州采荷嘉业大厦*330104908000000488*完整度20%*330100143575*批*废旧</t>
  </si>
  <si>
    <t>330100158892</t>
  </si>
  <si>
    <t>临安横路朱后村RRU</t>
  </si>
  <si>
    <t>330185908000000416</t>
  </si>
  <si>
    <t>1块模块,铜线铜牌铝牌等内部器件完整度15%</t>
  </si>
  <si>
    <t>无*组合式*1块模块,铜线铜牌铝牌等内部器件完整度15%*临安横路朱后村RRU*330185908000000416*完整度15%*330100158892*批*废旧</t>
  </si>
  <si>
    <t>完整度15%</t>
  </si>
  <si>
    <t>330100143827</t>
  </si>
  <si>
    <t>临安潜川塔山海龙-2</t>
  </si>
  <si>
    <t>330185908000000586</t>
  </si>
  <si>
    <t>无*组合式*1块模块,铜线铜牌铝牌等内部器件完整度15%*临安潜川塔山海龙-2*330185908000000586*完整度15%*330100143827*批*废旧</t>
  </si>
  <si>
    <t>330100143793</t>
  </si>
  <si>
    <t>临安潜川镇海龙村RRU</t>
  </si>
  <si>
    <t>330185908000000492</t>
  </si>
  <si>
    <t>无*组合式*1块模块,铜线铜牌铝牌等内部器件完整度15%*临安潜川镇海龙村RRU*330185908000000492*完整度15%*330100143793*批*废旧</t>
  </si>
  <si>
    <t>330100120038</t>
  </si>
  <si>
    <t>临安清凉峰阳川</t>
  </si>
  <si>
    <t>330185908000000395</t>
  </si>
  <si>
    <t>无*组合式*1块模块,铜线铜牌铝牌等内部器件完整度15%*临安清凉峰阳川*330185908000000395*完整度15%*330100120038*批*废旧</t>
  </si>
  <si>
    <t>330100153507</t>
  </si>
  <si>
    <t>临安湍口三联</t>
  </si>
  <si>
    <t>330185908000000428</t>
  </si>
  <si>
    <t>无*组合式*1块模块,铜线铜牌铝牌等内部器件完整度15%*临安湍口三联*330185908000000428*完整度15%*330100153507*批*废旧</t>
  </si>
  <si>
    <t>330100111070</t>
  </si>
  <si>
    <t>临安三口花桥村</t>
  </si>
  <si>
    <t>330185908000000418</t>
  </si>
  <si>
    <t>1块模块,铜线铜牌铝牌等内部器件完整度20%</t>
  </si>
  <si>
    <t>无*组合式*1块模块,铜线铜牌铝牌等内部器件完整度20%*临安三口花桥村*330185908000000418*完整度20%*330100111070*批*废旧</t>
  </si>
  <si>
    <t>330100190338</t>
  </si>
  <si>
    <t>临安於潜镇下肇村</t>
  </si>
  <si>
    <t>330185906000014115</t>
  </si>
  <si>
    <t>无*组合式*1块模块,铜线铜牌铝牌等内部器件完整度20%*临安於潜镇下肇村*330185906000014115*完整度20%*330100190338*批*废旧</t>
  </si>
  <si>
    <t>330100143781</t>
  </si>
  <si>
    <t>临安大峡谷镇狮溪村RRU</t>
  </si>
  <si>
    <t>330185908000000460</t>
  </si>
  <si>
    <t>1块模块,铜线铜牌铝牌等内部器件完整度30%</t>
  </si>
  <si>
    <t>无*组合式*1块模块,铜线铜牌铝牌等内部器件完整度30%*临安大峡谷镇狮溪村RRU*330185908000000460*完整度30%*330100143781*批*废旧</t>
  </si>
  <si>
    <t>330100149075</t>
  </si>
  <si>
    <t>临安颊口</t>
  </si>
  <si>
    <t>330185908000000863</t>
  </si>
  <si>
    <t>无*组合式*1块模块,铜线铜牌铝牌等内部器件完整度30%*临安颊口*330185908000000863*完整度30%*330100149075*批*废旧</t>
  </si>
  <si>
    <t>330100122506</t>
  </si>
  <si>
    <t>临安玲珑花园</t>
  </si>
  <si>
    <t>330185908000000143</t>
  </si>
  <si>
    <t>无*组合式*1块模块,铜线铜牌铝牌等内部器件完整度30%*临安玲珑花园*330185908000000143*完整度30%*330100122506*批*废旧</t>
  </si>
  <si>
    <t>330100140532</t>
  </si>
  <si>
    <t>临安玲珑南洋钢构</t>
  </si>
  <si>
    <t>330185908000000010</t>
  </si>
  <si>
    <t>无*组合式*1块模块,铜线铜牌铝牌等内部器件完整度30%*临安玲珑南洋钢构*330185908000000010*完整度30%*330100140532*批*废旧</t>
  </si>
  <si>
    <t>330100143835</t>
  </si>
  <si>
    <t>临安潜川塔山</t>
  </si>
  <si>
    <t>330185908000000529</t>
  </si>
  <si>
    <t>无*组合式*1块模块,铜线铜牌铝牌等内部器件完整度30%*临安潜川塔山*330185908000000529*完整度30%*330100143835*批*废旧</t>
  </si>
  <si>
    <t>330100106464</t>
  </si>
  <si>
    <t>临安沈溪</t>
  </si>
  <si>
    <t>330185908000000967</t>
  </si>
  <si>
    <t>无*组合式*1块模块,铜线铜牌铝牌等内部器件完整度30%*临安沈溪*330185908000000967*完整度30%*330100106464*批*废旧</t>
  </si>
  <si>
    <t>330100167181</t>
  </si>
  <si>
    <t>临安顺溪-2</t>
  </si>
  <si>
    <t>330185908000000026</t>
  </si>
  <si>
    <t>无*组合式*1块模块,铜线铜牌铝牌等内部器件完整度30%*临安顺溪-2*330185908000000026*完整度30%*330100167181*批*废旧</t>
  </si>
  <si>
    <t>330100273505</t>
  </si>
  <si>
    <t>临安天目山镇横塘甫上</t>
  </si>
  <si>
    <t>330185906000014114</t>
  </si>
  <si>
    <t>无*组合式*1块模块,铜线铜牌铝牌等内部器件完整度30%*临安天目山镇横塘甫上*330185906000014114*完整度30%*330100273505*批*废旧</t>
  </si>
  <si>
    <t>330100139641</t>
  </si>
  <si>
    <t>临安吴越人家-2</t>
  </si>
  <si>
    <t>330185908000000064</t>
  </si>
  <si>
    <t>无*组合式*1块模块,铜线铜牌铝牌等内部器件完整度30%*临安吴越人家-2*330185908000000064*完整度30%*330100139641*批*废旧</t>
  </si>
  <si>
    <t>330100111081</t>
  </si>
  <si>
    <t>临安西天目西关RRU</t>
  </si>
  <si>
    <t>330185908000000496</t>
  </si>
  <si>
    <t>无*组合式*1块模块,铜线铜牌铝牌等内部器件完整度30%*临安西天目西关RRU*330185908000000496*完整度30%*330100111081*批*废旧</t>
  </si>
  <si>
    <t>330100171742</t>
  </si>
  <si>
    <t>湍口镇张家</t>
  </si>
  <si>
    <t>33018501000100</t>
  </si>
  <si>
    <t>无*组合式*1块模块,铜线铜牌铝牌等内部器件完整度30%*湍口镇张家*33018501000100*完整度30%*330100171742*批*废旧</t>
  </si>
  <si>
    <t>330100159430</t>
  </si>
  <si>
    <t>临安颊口邵家</t>
  </si>
  <si>
    <t>330185908000000212</t>
  </si>
  <si>
    <t>1块模块,铜线铜牌铝牌等内部器件完整度35%</t>
  </si>
  <si>
    <t>无*组合式*1块模块,铜线铜牌铝牌等内部器件完整度35%*临安颊口邵家*330185908000000212*完整度35%*330100159430*批*废旧</t>
  </si>
  <si>
    <t>完整度35%</t>
  </si>
  <si>
    <t>330100162197</t>
  </si>
  <si>
    <t>临安锦城镇滨江小区</t>
  </si>
  <si>
    <t>330185908000000342</t>
  </si>
  <si>
    <t>无*组合式*1块模块,铜线铜牌铝牌等内部器件完整度35%*临安锦城镇滨江小区*330185908000000342*完整度35%*330100162197*批*废旧</t>
  </si>
  <si>
    <t>330100171779</t>
  </si>
  <si>
    <t>临安天目山镇闽坞村</t>
  </si>
  <si>
    <t>33018501000045</t>
  </si>
  <si>
    <t>无*组合式*1块模块,铜线铜牌铝牌等内部器件完整度35%*临安天目山镇闽坞村*33018501000045*完整度35%*330100171779*批*废旧</t>
  </si>
  <si>
    <t>330100145195</t>
  </si>
  <si>
    <t>临安太阳镇浪山村</t>
  </si>
  <si>
    <t>330185908000000840</t>
  </si>
  <si>
    <t>1块模块,铜线铜牌铝牌等内部器件完整度40%</t>
  </si>
  <si>
    <t>无*组合式*1块模块,铜线铜牌铝牌等内部器件完整度40%*临安太阳镇浪山村*330185908000000840*完整度40%*330100145195*批*废旧</t>
  </si>
  <si>
    <t>完整度40%</t>
  </si>
  <si>
    <t>330100112339</t>
  </si>
  <si>
    <t>萧山丰乐-2</t>
  </si>
  <si>
    <t>330109908000000361</t>
  </si>
  <si>
    <t>1模块，铜线铜牌铝牌等内部器件完整度25%</t>
  </si>
  <si>
    <t>无*组合式*1模块，铜线铜牌铝牌等内部器件完整度25%*萧山丰乐-2*330109908000000361*完整度25%*330100112339**废旧</t>
  </si>
  <si>
    <t>完整度25%</t>
  </si>
  <si>
    <t>330100124667</t>
  </si>
  <si>
    <t>杭州浙江林业局</t>
  </si>
  <si>
    <t>330104908000001280</t>
  </si>
  <si>
    <t>2个模块，铜线铜牌铝牌等内部器件完整度25%</t>
  </si>
  <si>
    <t>无*组合式*2个模块，铜线铜牌铝牌等内部器件完整度25%*杭州浙江林业局*330104908000001280*完整度25%*330100124667*批*废旧</t>
  </si>
  <si>
    <t>330100107143</t>
  </si>
  <si>
    <t>杭州普福二组搬迁</t>
  </si>
  <si>
    <t>330104500000000374</t>
  </si>
  <si>
    <t>2个模块，铜线铜牌铝牌等内部器件完整度35%</t>
  </si>
  <si>
    <t>无*组合式*2个模块，铜线铜牌铝牌等内部器件完整度35%*杭州普福二组搬迁*330104500000000374*完整度35%*330100107143*批*废旧</t>
  </si>
  <si>
    <t>330100122898</t>
  </si>
  <si>
    <t>杭州万安泵站</t>
  </si>
  <si>
    <t>330102908000000134</t>
  </si>
  <si>
    <t>无*组合式*2个模块，铜线铜牌铝牌等内部器件完整度35%*杭州万安泵站*330102908000000134*完整度35%*330100122898*批*废旧</t>
  </si>
  <si>
    <t>330100171897</t>
  </si>
  <si>
    <t>杭新景高速葛岭段</t>
  </si>
  <si>
    <t>330182500000000032</t>
  </si>
  <si>
    <t>2个模块，铜线铜牌铝牌等内部器件完整度40%</t>
  </si>
  <si>
    <t>无*组合式*2个模块，铜线铜牌铝牌等内部器件完整度40%*杭新景高速葛岭段*330182500000000032*完整度40%*330100171897*批*废旧</t>
  </si>
  <si>
    <t>330100121799</t>
  </si>
  <si>
    <t>萧山陈家园村</t>
  </si>
  <si>
    <t>330109908000000724</t>
  </si>
  <si>
    <t>3个模块，铜线铜牌铝牌等内部器件完整度35%</t>
  </si>
  <si>
    <t>无*组合式*3个模块，铜线铜牌铝牌等内部器件完整度35%*萧山陈家园村*330109908000000724*完整度35%*330100121799*批*废旧</t>
  </si>
  <si>
    <t>330100104664</t>
  </si>
  <si>
    <t>萧山进化泗洲村</t>
  </si>
  <si>
    <t>330109908000001197</t>
  </si>
  <si>
    <t>无*组合式*3个模块，铜线铜牌铝牌等内部器件完整度35%*萧山进化泗洲村*330109908000001197*完整度35%*330100104664*批*废旧</t>
  </si>
  <si>
    <t>330100106374</t>
  </si>
  <si>
    <t>萧山商城休闲山庄</t>
  </si>
  <si>
    <t>330109908000000554</t>
  </si>
  <si>
    <t>无*组合式*3个模块，铜线铜牌铝牌等内部器件完整度35%*萧山商城休闲山庄*330109908000000554*完整度35%*330100106374*批*废旧</t>
  </si>
  <si>
    <t>330100156551</t>
  </si>
  <si>
    <t>萧山新街新盛</t>
  </si>
  <si>
    <t>330109908000001795</t>
  </si>
  <si>
    <t>无*组合式*3个模块，铜线铜牌铝牌等内部器件完整度35%*萧山新街新盛*330109908000001795*完整度35%*330100156551*批*废旧</t>
  </si>
  <si>
    <t>330100104005</t>
  </si>
  <si>
    <t>萧山晶达建设</t>
  </si>
  <si>
    <t>330109908000000512</t>
  </si>
  <si>
    <t>3个模块，铜线铜牌铝牌等内部器件完整度40%</t>
  </si>
  <si>
    <t>无*组合式*3个模块，铜线铜牌铝牌等内部器件完整度40%*萧山晶达建设*330109908000000512*完整度40%*330100104005*批*废旧</t>
  </si>
  <si>
    <t>330100206037</t>
  </si>
  <si>
    <t>星联村西</t>
  </si>
  <si>
    <t>33010900000152</t>
  </si>
  <si>
    <t>无*组合式*3个模块，铜线铜牌铝牌等内部器件完整度40%*星联村西*33010900000152*完整度40%*330100206037*批*废旧</t>
  </si>
  <si>
    <t>330100143875</t>
  </si>
  <si>
    <t>建德下涯朱池</t>
  </si>
  <si>
    <t>330182908000000764</t>
  </si>
  <si>
    <t>3个模块，铜线铜牌铝牌等内部器件完整度45%</t>
  </si>
  <si>
    <t>无*组合式*3个模块，铜线铜牌铝牌等内部器件完整度45%*建德下涯朱池*330182908000000764*完整度45%*330100143875*批*废旧</t>
  </si>
  <si>
    <t>完整度45%</t>
  </si>
  <si>
    <t>330100110972</t>
  </si>
  <si>
    <t>建德章坞</t>
  </si>
  <si>
    <t>330182908000000294</t>
  </si>
  <si>
    <t>无*组合式*3个模块，铜线铜牌铝牌等内部器件完整度45%*建德章坞*330182908000000294*完整度45%*330100110972*批*废旧</t>
  </si>
  <si>
    <t>330100222853</t>
  </si>
  <si>
    <t>建德下涯镇金村七坞村</t>
  </si>
  <si>
    <t>33018201000099</t>
  </si>
  <si>
    <t>3个模块，铜线铜牌铝牌等内部器件完整度55%</t>
  </si>
  <si>
    <t>无*组合式*3个模块，铜线铜牌铝牌等内部器件完整度55%*建德下涯镇金村七坞村*33018201000099*完整度55%*330100222853*批*废旧</t>
  </si>
  <si>
    <t>完整度55%</t>
  </si>
  <si>
    <t>330100169102</t>
  </si>
  <si>
    <t>道路整治拆迁安置房</t>
  </si>
  <si>
    <t>33018200000045</t>
  </si>
  <si>
    <t>3个模块，铜线铜牌铝牌等内部器件完整度65%</t>
  </si>
  <si>
    <t>无*组合式*3个模块，铜线铜牌铝牌等内部器件完整度65%*道路整治拆迁安置房*33018200000045*完整度65%*330100169102*批*废旧</t>
  </si>
  <si>
    <t>完整度65%</t>
  </si>
  <si>
    <t>330100151962</t>
  </si>
  <si>
    <t>杭州彭埠红五月村委</t>
  </si>
  <si>
    <t>330104700000236229</t>
  </si>
  <si>
    <t>无模块，铜线铜牌铝牌等内部器件完整度25%</t>
  </si>
  <si>
    <t>无*组合式*无模块，铜线铜牌铝牌等内部器件完整度25%*杭州彭埠红五月村委*330104700000236229*完整度25%*330100151962*批*废旧</t>
  </si>
  <si>
    <t>330100271401</t>
  </si>
  <si>
    <t>杭州笕丁路北</t>
  </si>
  <si>
    <t>330104908000000629</t>
  </si>
  <si>
    <t>配件铜管另行申请退库</t>
  </si>
  <si>
    <t>无*2P*配件铜管另行申请退库*杭州笕丁路北*330104908000000629**330100271401*批*废旧</t>
  </si>
  <si>
    <t>空调2匹内外机</t>
  </si>
  <si>
    <t>330100218644</t>
  </si>
  <si>
    <t>杭州江干皋亭水远亭</t>
  </si>
  <si>
    <t>330104500000000335</t>
  </si>
  <si>
    <t>无*2P*配件铜管另行申请退库*杭州江干皋亭水远亭*330104500000000335**330100218644*批*废旧</t>
  </si>
  <si>
    <t>330100126698</t>
  </si>
  <si>
    <t>建德官路</t>
  </si>
  <si>
    <t>330182908000000481</t>
  </si>
  <si>
    <t>无*2p*配件铜管另行申请退库*建德官路*330182908000000481**330100126698*批*废旧</t>
  </si>
  <si>
    <t>330100124963</t>
  </si>
  <si>
    <t>建德山河</t>
  </si>
  <si>
    <t>330182908000000517</t>
  </si>
  <si>
    <t>无*2p*配件铜管另行申请退库*建德山河*330182908000000517**330100124963*批*废旧</t>
  </si>
  <si>
    <t>330100124972</t>
  </si>
  <si>
    <t>建德幸福</t>
  </si>
  <si>
    <t>330182908000000521</t>
  </si>
  <si>
    <t>无*2p*配件铜管另行申请退库*建德幸福*330182908000000521**330100124972*批*废旧</t>
  </si>
  <si>
    <t>330100114552</t>
  </si>
  <si>
    <t>临安昌化杨村-2</t>
  </si>
  <si>
    <t>330185908000000978</t>
  </si>
  <si>
    <t>铜管配件另行入库</t>
  </si>
  <si>
    <t>无*2P*铜管配件另行入库*临安昌化杨村-2*330185908000000978**330100114552*批*废旧</t>
  </si>
  <si>
    <t>330100147572</t>
  </si>
  <si>
    <t>临安福斯特</t>
  </si>
  <si>
    <t>330185908000000927</t>
  </si>
  <si>
    <t>无*2P*铜管配件另行入库*临安福斯特*330185908000000927**330100147572*批*废旧</t>
  </si>
  <si>
    <t>330100126466</t>
  </si>
  <si>
    <t>临安三联村</t>
  </si>
  <si>
    <t>330185908000000668</t>
  </si>
  <si>
    <t>无*2P*铜管配件另行入库*临安三联村*330185908000000668**330100126466*批*废旧</t>
  </si>
  <si>
    <t>330100228231</t>
  </si>
  <si>
    <t>杭州江边排灌站</t>
  </si>
  <si>
    <t>330108908000000144</t>
  </si>
  <si>
    <t>无铜管</t>
  </si>
  <si>
    <t>无*2P*无铜管*杭州江边排灌站*330108908000000144**330100228231*批*废旧</t>
  </si>
  <si>
    <t>330100114088</t>
  </si>
  <si>
    <t>建德东山</t>
  </si>
  <si>
    <t>330182908000000523</t>
  </si>
  <si>
    <t>空调外机无压缩机</t>
  </si>
  <si>
    <t>无*3p*空调外机无压缩机*建德东山*330182908000000523**330100114088*批*废旧</t>
  </si>
  <si>
    <t>330100146371</t>
  </si>
  <si>
    <t>建德后大路</t>
  </si>
  <si>
    <t>330182908000000443</t>
  </si>
  <si>
    <t>无*3p*空调外机无压缩机*建德后大路*330182908000000443**330100146371*批*废旧</t>
  </si>
  <si>
    <t>330100244781</t>
  </si>
  <si>
    <t>二桥拉远</t>
  </si>
  <si>
    <t>330109500000002192</t>
  </si>
  <si>
    <t>无*3P*配件铜管另行申请退库*二桥拉远*330109500000002192**330100244781*批*废旧</t>
  </si>
  <si>
    <t>空调3匹内外机</t>
  </si>
  <si>
    <t>330100249107</t>
  </si>
  <si>
    <t>和平桥搬迁</t>
  </si>
  <si>
    <t>330109500000002215</t>
  </si>
  <si>
    <t>无*3P*配件铜管另行申请退库*和平桥搬迁*330109500000002215**330100249107*批*废旧</t>
  </si>
  <si>
    <t>330100004284</t>
  </si>
  <si>
    <t>洪家潭村</t>
  </si>
  <si>
    <t>33010901000249</t>
  </si>
  <si>
    <t>无*3P*配件铜管另行申请退库*洪家潭村*33010901000249**330100004284*批*废旧</t>
  </si>
  <si>
    <t>330100212133</t>
  </si>
  <si>
    <t>建德安仁互通</t>
  </si>
  <si>
    <t>330182908000000945</t>
  </si>
  <si>
    <t>无*3p*配件铜管另行申请退库*建德安仁互通*330182908000000945**330100212133*批*废旧</t>
  </si>
  <si>
    <t>330100126699</t>
  </si>
  <si>
    <t>建德杭新景高速大门口隧道</t>
  </si>
  <si>
    <t>330182908000000276</t>
  </si>
  <si>
    <t>无*3p*配件铜管另行申请退库*建德杭新景高速大门口隧道*330182908000000276**330100126699*批*废旧</t>
  </si>
  <si>
    <t>330100180006</t>
  </si>
  <si>
    <t>建德后塘</t>
  </si>
  <si>
    <t>330182908000000554</t>
  </si>
  <si>
    <t>无*3p*配件铜管另行申请退库*建德后塘*330182908000000554**330100180006*批*废旧</t>
  </si>
  <si>
    <t>330100127672</t>
  </si>
  <si>
    <t>建德里陈</t>
  </si>
  <si>
    <t>330182908000000401</t>
  </si>
  <si>
    <t>无*3p*配件铜管另行申请退库*建德里陈*330182908000000401**330100127672*批*废旧</t>
  </si>
  <si>
    <t>330100124826</t>
  </si>
  <si>
    <t>建德里河源</t>
  </si>
  <si>
    <t>330182908000000436</t>
  </si>
  <si>
    <t>无*3p*配件铜管另行申请退库*建德里河源*330182908000000436**330100124826*批*废旧</t>
  </si>
  <si>
    <t>330100126622</t>
  </si>
  <si>
    <t>建德联红</t>
  </si>
  <si>
    <t>330182908000000065</t>
  </si>
  <si>
    <t>无*3p*配件铜管另行申请退库*建德联红*330182908000000065**330100126622*批*废旧</t>
  </si>
  <si>
    <t>330100126624</t>
  </si>
  <si>
    <t>建德岭源</t>
  </si>
  <si>
    <t>330182908000000259</t>
  </si>
  <si>
    <t>无*3p*配件铜管另行申请退库*建德岭源*330182908000000259**330100126624*批*废旧</t>
  </si>
  <si>
    <t>330100147502</t>
  </si>
  <si>
    <t>建德麒麟坞</t>
  </si>
  <si>
    <t>330182908000000018</t>
  </si>
  <si>
    <t>无*3p*配件铜管另行申请退库*建德麒麟坞*330182908000000018**330100147502*批*废旧</t>
  </si>
  <si>
    <t>330100211913</t>
  </si>
  <si>
    <t>建德乾潭包家</t>
  </si>
  <si>
    <t>330182908000000943</t>
  </si>
  <si>
    <t>无*3p*配件铜管另行申请退库*建德乾潭包家*330182908000000943**330100211913*批*废旧</t>
  </si>
  <si>
    <t>330100113540</t>
  </si>
  <si>
    <t>建德秋林阁</t>
  </si>
  <si>
    <t>330182908000000183</t>
  </si>
  <si>
    <t>无*3p*配件铜管另行申请退库*建德秋林阁*330182908000000183**330100113540*批*废旧</t>
  </si>
  <si>
    <t>330100146858</t>
  </si>
  <si>
    <t>建德三都姚村RRU</t>
  </si>
  <si>
    <t>330182908000000742</t>
  </si>
  <si>
    <t>无*3p*配件铜管另行申请退库*建德三都姚村RRU*330182908000000742**330100146858*批*废旧</t>
  </si>
  <si>
    <t>330100127719</t>
  </si>
  <si>
    <t>建德食品城-2</t>
  </si>
  <si>
    <t>330182908000000799</t>
  </si>
  <si>
    <t>无*3p*配件铜管另行申请退库*建德食品城-2*330182908000000799**330100127719*批*废旧</t>
  </si>
  <si>
    <t>330100126077</t>
  </si>
  <si>
    <t>建德田坞</t>
  </si>
  <si>
    <t>330182908000000239</t>
  </si>
  <si>
    <t>无*3p*配件铜管另行申请退库*建德田坞*330182908000000239**330100126077*批*废旧</t>
  </si>
  <si>
    <t>330100125134</t>
  </si>
  <si>
    <t>建德桐溪</t>
  </si>
  <si>
    <t>330182908000000400</t>
  </si>
  <si>
    <t>无*3p*配件铜管另行申请退库*建德桐溪*330182908000000400**330100125134*批*废旧</t>
  </si>
  <si>
    <t>330100124970</t>
  </si>
  <si>
    <t>建德五马洲</t>
  </si>
  <si>
    <t>330182908000000465</t>
  </si>
  <si>
    <t>无*3p*配件铜管另行申请退库*建德五马洲*330182908000000465**330100124970*批*废旧</t>
  </si>
  <si>
    <t>330100210988</t>
  </si>
  <si>
    <t>建德下涯滩头村</t>
  </si>
  <si>
    <t>330182500000000123</t>
  </si>
  <si>
    <t>无*3p*配件铜管另行申请退库*建德下涯滩头村*330182500000000123**330100210988*批*废旧</t>
  </si>
  <si>
    <t>330100126256</t>
  </si>
  <si>
    <t>无*3p*配件铜管另行申请退库*建德下涯朱池*330182908000000764**330100126256*批*废旧</t>
  </si>
  <si>
    <t>330100185161</t>
  </si>
  <si>
    <t>建德新安江洋溪路口</t>
  </si>
  <si>
    <t>330182500000000063</t>
  </si>
  <si>
    <t>无*3p*配件铜管另行申请退库*建德新安江洋溪路口*330182500000000063**330100185161*批*废旧</t>
  </si>
  <si>
    <t>330100180011</t>
  </si>
  <si>
    <t>建德新丰</t>
  </si>
  <si>
    <t>330182908000000195</t>
  </si>
  <si>
    <t>无*3p*配件铜管另行申请退库*建德新丰*330182908000000195**330100180011*批*废旧</t>
  </si>
  <si>
    <t>330100180013</t>
  </si>
  <si>
    <t>建德幽洪</t>
  </si>
  <si>
    <t>330182908000000531</t>
  </si>
  <si>
    <t>无*3p*配件铜管另行申请退库*建德幽洪*330182908000000531**330100180013*批*废旧</t>
  </si>
  <si>
    <t>330100146968</t>
  </si>
  <si>
    <t>建德樟岩村</t>
  </si>
  <si>
    <t>330182908000000099</t>
  </si>
  <si>
    <t>无*3p*配件铜管另行申请退库*建德樟岩村*330182908000000099**330100146968*批*废旧</t>
  </si>
  <si>
    <t>330100124969</t>
  </si>
  <si>
    <t>建德梓溪南</t>
  </si>
  <si>
    <t>330182908000000529</t>
  </si>
  <si>
    <t>无*3p*配件铜管另行申请退库*建德梓溪南*330182908000000529**330100124969*批*废旧</t>
  </si>
  <si>
    <t>330100277264</t>
  </si>
  <si>
    <t>江明二区搬迁</t>
  </si>
  <si>
    <t>330104500000000377</t>
  </si>
  <si>
    <t>无*3P*配件铜管另行申请退库*江明二区搬迁*330104500000000377**330100277264*批*废旧</t>
  </si>
  <si>
    <t>330100244718</t>
  </si>
  <si>
    <t>下坞隧道南-杭黄专项-杭黄专项</t>
  </si>
  <si>
    <t>330182500000001519</t>
  </si>
  <si>
    <t>无*3p*配件铜管另行申请退库*下坞隧道南-杭黄专项-杭黄专项*330182500000001519**330100244718*批*废旧</t>
  </si>
  <si>
    <t>330100112955</t>
  </si>
  <si>
    <t>萧山工农村</t>
  </si>
  <si>
    <t>330109908000000879</t>
  </si>
  <si>
    <t>无*3P*配件铜管另行申请退库*萧山工农村*330109908000000879**330100112955*批*废旧</t>
  </si>
  <si>
    <t>330100113367</t>
  </si>
  <si>
    <t>萧山瓜沥</t>
  </si>
  <si>
    <t>330109908000000756</t>
  </si>
  <si>
    <t>无*3P*配件铜管另行申请退库*萧山瓜沥*330109908000000756**330100113367*批*废旧</t>
  </si>
  <si>
    <t>330100272391</t>
  </si>
  <si>
    <t>无*3P*配件铜管另行申请退库*萧山瓜沥*330109908000000756**330100272391*批*废旧</t>
  </si>
  <si>
    <t>330100183779</t>
  </si>
  <si>
    <t>萧山航民印染</t>
  </si>
  <si>
    <t>330109908000000241</t>
  </si>
  <si>
    <t>无*3P*配件铜管另行申请退库*萧山航民印染*330109908000000241**330100183779*批*废旧</t>
  </si>
  <si>
    <t>330100113324</t>
  </si>
  <si>
    <t>萧山红垦九组南</t>
  </si>
  <si>
    <t>330109908000000773</t>
  </si>
  <si>
    <t>无*3P*配件铜管另行申请退库*萧山红垦九组南*330109908000000773**330100113324*批*废旧</t>
  </si>
  <si>
    <t>330100113101</t>
  </si>
  <si>
    <t>萧山花神村东</t>
  </si>
  <si>
    <t>330109908000000633</t>
  </si>
  <si>
    <t>无*3P*配件铜管另行申请退库*萧山花神村东*330109908000000633**330100113101*批*废旧</t>
  </si>
  <si>
    <t>330100228316</t>
  </si>
  <si>
    <t>萧山建盈村-2</t>
  </si>
  <si>
    <t>330109908000000400</t>
  </si>
  <si>
    <t>无*3P*配件铜管另行申请退库*萧山建盈村-2*330109908000000400**330100228316*批*废旧</t>
  </si>
  <si>
    <t>330100228317</t>
  </si>
  <si>
    <t>无*3P*配件铜管另行申请退库*萧山建盈村-2*330109908000000400**330100228317*批*废旧</t>
  </si>
  <si>
    <t>330100216756</t>
  </si>
  <si>
    <t>萧山金苑大厦</t>
  </si>
  <si>
    <t>330109908000000426</t>
  </si>
  <si>
    <t>无*3P*配件铜管另行申请退库*萧山金苑大厦*330109908000000426**330100216756*批*废旧</t>
  </si>
  <si>
    <t>330100186720</t>
  </si>
  <si>
    <t>无*3P*配件铜管另行申请退库*萧山进化泗洲村*330109908000001197**330100186720*批*废旧</t>
  </si>
  <si>
    <t>330100228265</t>
  </si>
  <si>
    <t>无*3P*配件铜管另行申请退库*萧山晶达建设*330109908000000512**330100228265*批*废旧</t>
  </si>
  <si>
    <t>330100113411</t>
  </si>
  <si>
    <t>萧山里东徐村西</t>
  </si>
  <si>
    <t>330109908000000591</t>
  </si>
  <si>
    <t>无*3P*配件铜管另行申请退库*萧山里东徐村西*330109908000000591**330100113411*批*废旧</t>
  </si>
  <si>
    <t>330100113246</t>
  </si>
  <si>
    <t>萧山联发村</t>
  </si>
  <si>
    <t>330109908000000485</t>
  </si>
  <si>
    <t>无*3P*配件铜管另行申请退库*萧山联发村*330109908000000485**330100113246*批*废旧</t>
  </si>
  <si>
    <t>330100247292</t>
  </si>
  <si>
    <t>萧山美福大酒店</t>
  </si>
  <si>
    <t>330109908000000380</t>
  </si>
  <si>
    <t>无*3P*配件铜管另行申请退库*萧山美福大酒店*330109908000000380**330100247292*批*废旧</t>
  </si>
  <si>
    <t>330100127853</t>
  </si>
  <si>
    <t>萧山宁牧村</t>
  </si>
  <si>
    <t>330109908000000218</t>
  </si>
  <si>
    <t>无*3P*配件铜管另行申请退库*萧山宁牧村*330109908000000218**330100127853*批*废旧</t>
  </si>
  <si>
    <t>330100157224</t>
  </si>
  <si>
    <t>无*3P*配件铜管另行申请退库*萧山宁牧村*330109908000000218**330100157224*批*废旧</t>
  </si>
  <si>
    <t>330100183586</t>
  </si>
  <si>
    <t>萧山桥南沈</t>
  </si>
  <si>
    <t>330109908000000680</t>
  </si>
  <si>
    <t>无*3P*配件铜管另行申请退库*萧山桥南沈*330109908000000680**330100183586*批*废旧</t>
  </si>
  <si>
    <t>330100265135</t>
  </si>
  <si>
    <t>萧山区宁围水博园南</t>
  </si>
  <si>
    <t>330109500000002195</t>
  </si>
  <si>
    <t>无*3P*配件铜管另行申请退库*萧山区宁围水博园南*330109500000002195**330100265135*批*废旧</t>
  </si>
  <si>
    <t>330100215233</t>
  </si>
  <si>
    <t>萧山赛尔美服装</t>
  </si>
  <si>
    <t>330109908000000323</t>
  </si>
  <si>
    <t>无*3P*配件铜管另行申请退库*萧山赛尔美服装*330109908000000323**330100215233*批*废旧</t>
  </si>
  <si>
    <t>330100228041</t>
  </si>
  <si>
    <t>萧山省体训练中心</t>
  </si>
  <si>
    <t>330109908000001923</t>
  </si>
  <si>
    <t>无*3P*配件铜管另行申请退库*萧山省体训练中心*330109908000001923**330100228041*批*废旧</t>
  </si>
  <si>
    <t>330100236132</t>
  </si>
  <si>
    <t>萧山顺发康庄北</t>
  </si>
  <si>
    <t>330109500000000780</t>
  </si>
  <si>
    <t>无*3P*配件铜管另行申请退库*萧山顺发康庄北*330109500000000780**330100236132*批*废旧</t>
  </si>
  <si>
    <t>330100215219</t>
  </si>
  <si>
    <t>萧山思远化纤公司</t>
  </si>
  <si>
    <t>330109908000000432</t>
  </si>
  <si>
    <t>无*3P*配件铜管另行申请退库*萧山思远化纤公司*330109908000000432**330100215219*批*废旧</t>
  </si>
  <si>
    <t>330100157001</t>
  </si>
  <si>
    <t>萧山天润发</t>
  </si>
  <si>
    <t>330109908000001793</t>
  </si>
  <si>
    <t>无*3P*配件铜管另行申请退库*萧山天润发*330109908000001793**330100157001*批*废旧</t>
  </si>
  <si>
    <t>330100126798</t>
  </si>
  <si>
    <t>萧山听潮轩酒店南</t>
  </si>
  <si>
    <t>330109908000001016</t>
  </si>
  <si>
    <t>无*3P*配件铜管另行申请退库*萧山听潮轩酒店南*330109908000001016**330100126798*批*废旧</t>
  </si>
  <si>
    <t>330100125950</t>
  </si>
  <si>
    <t>萧山闻堰三江口村</t>
  </si>
  <si>
    <t>330109908000000996</t>
  </si>
  <si>
    <t>无*3P*配件铜管另行申请退库*萧山闻堰三江口村*330109908000000996**330100125950*批*废旧</t>
  </si>
  <si>
    <t>330100147585</t>
  </si>
  <si>
    <t>萧山湘湖路</t>
  </si>
  <si>
    <t>330109908000000282</t>
  </si>
  <si>
    <t>无*3P*配件铜管另行申请退库*萧山湘湖路*330109908000000282**330100147585*批*废旧</t>
  </si>
  <si>
    <t>330100179937</t>
  </si>
  <si>
    <t>萧山萧山医院</t>
  </si>
  <si>
    <t>330109908000000423</t>
  </si>
  <si>
    <t>无*3P*配件铜管另行申请退库*萧山萧山医院*330109908000000423**330100179937*批*废旧</t>
  </si>
  <si>
    <t>330100213064</t>
  </si>
  <si>
    <t>萧山萧绍路</t>
  </si>
  <si>
    <t>330109908000000551</t>
  </si>
  <si>
    <t>无*3P*配件铜管另行申请退库*萧山萧绍路*330109908000000551**330100213064*批*废旧</t>
  </si>
  <si>
    <t>330100234589</t>
  </si>
  <si>
    <t>无*3P*配件铜管另行申请退库*萧山新街新盛*330109908000001795**330100234589*批*废旧</t>
  </si>
  <si>
    <t>330100213059</t>
  </si>
  <si>
    <t>萧山衙前螺山</t>
  </si>
  <si>
    <t>330109908000001995</t>
  </si>
  <si>
    <t>无*3P*配件铜管另行申请退库*萧山衙前螺山*330109908000001995**330100213059*批*废旧</t>
  </si>
  <si>
    <t>330100177698</t>
  </si>
  <si>
    <t>萧山衙前明华</t>
  </si>
  <si>
    <t>330109908000001761</t>
  </si>
  <si>
    <t>无*3P*配件铜管另行申请退库*萧山衙前明华*330109908000001761**330100177698*批*废旧</t>
  </si>
  <si>
    <t>330100228308</t>
  </si>
  <si>
    <t>萧山邮政局大楼</t>
  </si>
  <si>
    <t>330109908000001348</t>
  </si>
  <si>
    <t>无*3P*配件铜管另行申请退库*萧山邮政局大楼*330109908000001348**330100228308*批*废旧</t>
  </si>
  <si>
    <t>330100228309</t>
  </si>
  <si>
    <t>无*3P*配件铜管另行申请退库*萧山邮政局大楼*330109908000001348**330100228309*批*废旧</t>
  </si>
  <si>
    <t>330100113914</t>
  </si>
  <si>
    <t>萧山元沙村</t>
  </si>
  <si>
    <t>330109908000000381</t>
  </si>
  <si>
    <t>无*3P*配件铜管另行申请退库*萧山元沙村*330109908000000381**330100113914*批*废旧</t>
  </si>
  <si>
    <t>330100177801</t>
  </si>
  <si>
    <t>吟龙村北Y</t>
  </si>
  <si>
    <t>330109500000000372</t>
  </si>
  <si>
    <t>无*3P*配件铜管另行申请退库*吟龙村北Y*330109500000000372**330100177801*批*废旧</t>
  </si>
  <si>
    <t>330100184785</t>
  </si>
  <si>
    <t>浪家坪</t>
  </si>
  <si>
    <t>33018500000063</t>
  </si>
  <si>
    <t>无*3P*铜管配件另行入库*浪家坪*33018500000063**330100184785*批*废旧</t>
  </si>
  <si>
    <t>330100114555</t>
  </si>
  <si>
    <t>临安茶亭</t>
  </si>
  <si>
    <t>330185908000000993</t>
  </si>
  <si>
    <t>无*3P*铜管配件另行入库*临安茶亭*330185908000000993**330100114555*批*废旧</t>
  </si>
  <si>
    <t>330100217944</t>
  </si>
  <si>
    <t>临安城西-2</t>
  </si>
  <si>
    <t>330185908000000824</t>
  </si>
  <si>
    <t>无*3P*铜管配件另行入库*临安城西-2*330185908000000824**330100217944*批*废旧</t>
  </si>
  <si>
    <t>330100175828</t>
  </si>
  <si>
    <t>临安大明山停车场</t>
  </si>
  <si>
    <t>330185908000000155</t>
  </si>
  <si>
    <t>无*3P*铜管配件另行入库*临安大明山停车场*330185908000000155**330100175828*批*废旧</t>
  </si>
  <si>
    <t>330100113352</t>
  </si>
  <si>
    <t>无*3P*铜管配件另行入库*临安大峡谷镇狮溪村RRU*330185908000000460**330100113352*批*废旧</t>
  </si>
  <si>
    <t>330100146258</t>
  </si>
  <si>
    <t>临安岛石下白村</t>
  </si>
  <si>
    <t>330185908000000994</t>
  </si>
  <si>
    <t>无*3P*铜管配件另行入库*临安岛石下白村*330185908000000994**330100146258*批*废旧</t>
  </si>
  <si>
    <t>330100169338</t>
  </si>
  <si>
    <t>临安东坞里</t>
  </si>
  <si>
    <t>33018500000062</t>
  </si>
  <si>
    <t>无*3P*铜管配件另行入库*临安东坞里*33018500000062**330100169338*批*废旧</t>
  </si>
  <si>
    <t>330100146252</t>
  </si>
  <si>
    <t>临安杲村</t>
  </si>
  <si>
    <t>330185908000000684</t>
  </si>
  <si>
    <t>无*3P*铜管配件另行入库*临安杲村*330185908000000684**330100146252*批*废旧</t>
  </si>
  <si>
    <t>330100196198</t>
  </si>
  <si>
    <t>临安河桥钱家</t>
  </si>
  <si>
    <t>330185500000000271</t>
  </si>
  <si>
    <t>无*3P*铜管配件另行入库*临安河桥钱家*330185500000000271**330100196198*批*废旧</t>
  </si>
  <si>
    <t>330100186137</t>
  </si>
  <si>
    <t>临安横畈开发区-2</t>
  </si>
  <si>
    <t>330185908000000069</t>
  </si>
  <si>
    <t>无*3P*铜管配件另行入库*临安横畈开发区-2*330185908000000069**330100186137*批*废旧</t>
  </si>
  <si>
    <t>330100180124</t>
  </si>
  <si>
    <t>临安界牌头村</t>
  </si>
  <si>
    <t>330185908000000719</t>
  </si>
  <si>
    <t>无*3P*铜管配件另行入库*临安界牌头村*330185908000000719**330100180124*批*废旧</t>
  </si>
  <si>
    <t>330100178139</t>
  </si>
  <si>
    <t>临安锦北街道集贤北</t>
  </si>
  <si>
    <t>330185500000000182</t>
  </si>
  <si>
    <t>无*3P*铜管配件另行入库*临安锦北街道集贤北*330185500000000182**330100178139*批*废旧</t>
  </si>
  <si>
    <t>330100124949</t>
  </si>
  <si>
    <t>临安乐平镇双干村</t>
  </si>
  <si>
    <t>330185908000000750</t>
  </si>
  <si>
    <t>无*3P*铜管配件另行入库*临安乐平镇双干村*330185908000000750**330100124949*批*废旧</t>
  </si>
  <si>
    <t>330100124955</t>
  </si>
  <si>
    <t>临安林峰村</t>
  </si>
  <si>
    <t>330185908000000716</t>
  </si>
  <si>
    <t>无*3P*铜管配件另行入库*临安林峰村*330185908000000716**330100124955*批*废旧</t>
  </si>
  <si>
    <t>330100157248</t>
  </si>
  <si>
    <t>临安玲珑经济开发区利安环境</t>
  </si>
  <si>
    <t>330185908000000484</t>
  </si>
  <si>
    <t>无*3P*铜管配件另行入库*临安玲珑经济开发区利安环境*330185908000000484**330100157248*批*废旧</t>
  </si>
  <si>
    <t>330100145931</t>
  </si>
  <si>
    <t>临安龙岗龙井</t>
  </si>
  <si>
    <t>330185908000000184</t>
  </si>
  <si>
    <t>无*3P*铜管配件另行入库*临安龙岗龙井*330185908000000184**330100145931*批*废旧</t>
  </si>
  <si>
    <t>330100186101</t>
  </si>
  <si>
    <t>临安龙潭风景区</t>
  </si>
  <si>
    <t>330185908000000881</t>
  </si>
  <si>
    <t>无*3P*铜管配件另行入库*临安龙潭风景区*330185908000000881**330100186101*批*废旧</t>
  </si>
  <si>
    <t>330100192900</t>
  </si>
  <si>
    <t>临安马啸洪家村</t>
  </si>
  <si>
    <t>330185500000000237</t>
  </si>
  <si>
    <t>无*3P*铜管配件另行入库*临安马啸洪家村*330185500000000237**330100192900*批*废旧</t>
  </si>
  <si>
    <t>330100146159</t>
  </si>
  <si>
    <t>临安梅家村</t>
  </si>
  <si>
    <t>330185908000000723</t>
  </si>
  <si>
    <t>无*3P*铜管配件另行入库*临安梅家村*330185908000000723**330100146159*批*废旧</t>
  </si>
  <si>
    <t>330100169329</t>
  </si>
  <si>
    <t>临安钱王铺村</t>
  </si>
  <si>
    <t>33018500000060</t>
  </si>
  <si>
    <t>无*3P*铜管配件另行入库*临安钱王铺村*33018500000060**330100169329*批*废旧</t>
  </si>
  <si>
    <t>330100187307</t>
  </si>
  <si>
    <t>临安潜川观新村</t>
  </si>
  <si>
    <t>330185500000000234</t>
  </si>
  <si>
    <t>无*3P*铜管配件另行入库*临安潜川观新村*330185500000000234**330100187307*批*废旧</t>
  </si>
  <si>
    <t>330100113157</t>
  </si>
  <si>
    <t>临安潜川过水</t>
  </si>
  <si>
    <t>330185908000000487</t>
  </si>
  <si>
    <t>无*3P*铜管配件另行入库*临安潜川过水*330185908000000487**330100113157*批*废旧</t>
  </si>
  <si>
    <t>330100113156</t>
  </si>
  <si>
    <t>无*3P*铜管配件另行入库*临安潜川塔山*330185908000000529**330100113156*批*废旧</t>
  </si>
  <si>
    <t>330100184020</t>
  </si>
  <si>
    <t>临安潜川塔山里东山</t>
  </si>
  <si>
    <t>330185500000000239</t>
  </si>
  <si>
    <t>无*3P*铜管配件另行入库*临安潜川塔山里东山*330185500000000239**330100184020*批*废旧</t>
  </si>
  <si>
    <t>330100200736</t>
  </si>
  <si>
    <t>临安潜川外东山坞</t>
  </si>
  <si>
    <t>330185500000000218</t>
  </si>
  <si>
    <t>无*3P*铜管配件另行入库*临安潜川外东山坞*330185500000000218**330100200736*批*废旧</t>
  </si>
  <si>
    <t>330100186313</t>
  </si>
  <si>
    <t>临安青山朱村</t>
  </si>
  <si>
    <t>330185908000000041</t>
  </si>
  <si>
    <t>无*3P*铜管配件另行入库*临安青山朱村*330185908000000041**330100186313*批*废旧</t>
  </si>
  <si>
    <t>330100197974</t>
  </si>
  <si>
    <t>临安清凉峰新风村</t>
  </si>
  <si>
    <t>330185500000000219</t>
  </si>
  <si>
    <t>无*3P*铜管配件另行入库*临安清凉峰新风村*330185500000000219**330100197974*批*废旧</t>
  </si>
  <si>
    <t>330100186321</t>
  </si>
  <si>
    <t>临安人民医院-2</t>
  </si>
  <si>
    <t>330185908000000086</t>
  </si>
  <si>
    <t>无*3P*铜管配件另行入库*临安人民医院-2*330185908000000086**330100186321*批*废旧</t>
  </si>
  <si>
    <t>330100124910</t>
  </si>
  <si>
    <t>临安太阳上太阳</t>
  </si>
  <si>
    <t>330185908000000221</t>
  </si>
  <si>
    <t>无*3P*铜管配件另行入库*临安太阳上太阳*330185908000000221**330100124910*批*废旧</t>
  </si>
  <si>
    <t>330100126975</t>
  </si>
  <si>
    <t>临安太阳镇斑竹</t>
  </si>
  <si>
    <t>330185908000001057</t>
  </si>
  <si>
    <t>无*3P*铜管配件另行入库*临安太阳镇斑竹*330185908000001057**330100126975*批*废旧</t>
  </si>
  <si>
    <t>330100180081</t>
  </si>
  <si>
    <t>临安汤家</t>
  </si>
  <si>
    <t>330185908000000781</t>
  </si>
  <si>
    <t>无*3P*铜管配件另行入库*临安汤家*330185908000000781**330100180081*批*废旧</t>
  </si>
  <si>
    <t>330100173486</t>
  </si>
  <si>
    <t>临安西天目张庄村</t>
  </si>
  <si>
    <t>330185500000000151</t>
  </si>
  <si>
    <t>无*3P*铜管配件另行入库*临安西天目张庄村*330185500000000151**330100173486*批*废旧</t>
  </si>
  <si>
    <t>330100146753</t>
  </si>
  <si>
    <t>临安研里</t>
  </si>
  <si>
    <t>330185908000000796</t>
  </si>
  <si>
    <t>无*3P*铜管配件另行入库*临安研里*330185908000000796**330100146753*批*废旧</t>
  </si>
  <si>
    <t>330100126977</t>
  </si>
  <si>
    <t>临安英公村</t>
  </si>
  <si>
    <t>330185908000000650</t>
  </si>
  <si>
    <t>无*3P*铜管配件另行入库*临安英公村*330185908000000650**330100126977*批*废旧</t>
  </si>
  <si>
    <t>330100203597</t>
  </si>
  <si>
    <t>临安於潜农场</t>
  </si>
  <si>
    <t>330185500000000301</t>
  </si>
  <si>
    <t>无*3P*铜管配件另行入库*临安於潜农场*330185500000000301**330100203597*批*废旧</t>
  </si>
  <si>
    <t>330100146148</t>
  </si>
  <si>
    <t>临安云浪</t>
  </si>
  <si>
    <t>330185908000000708</t>
  </si>
  <si>
    <t>无*3P*铜管配件另行入库*临安云浪*330185908000000708**330100146148*批*废旧</t>
  </si>
  <si>
    <t>330100186062</t>
  </si>
  <si>
    <t>临安朱村</t>
  </si>
  <si>
    <t>330185908000000666</t>
  </si>
  <si>
    <t>无*3P*铜管配件另行入库*临安朱村*330185908000000666**330100186062*批*废旧</t>
  </si>
  <si>
    <t>330100146742</t>
  </si>
  <si>
    <t>临安紫水</t>
  </si>
  <si>
    <t>330185908000000751</t>
  </si>
  <si>
    <t>无*3P*铜管配件另行入库*临安紫水*330185908000000751**330100146742*批*废旧</t>
  </si>
  <si>
    <t>330100197959</t>
  </si>
  <si>
    <t>上杨岭脚</t>
  </si>
  <si>
    <t>330185500000000171</t>
  </si>
  <si>
    <t>无*3P*铜管配件另行入库*上杨岭脚*330185500000000171**330100197959*批*废旧</t>
  </si>
  <si>
    <t>330100171748</t>
  </si>
  <si>
    <t>无*3P*铜管配件另行入库*湍口镇张家*33018501000100**330100171748*批*废旧</t>
  </si>
  <si>
    <t>330100174078</t>
  </si>
  <si>
    <t>雅关村</t>
  </si>
  <si>
    <t>33018501000136</t>
  </si>
  <si>
    <t>无*3P*铜管配件另行入库*雅关村*33018501000136**330100174078*批*废旧</t>
  </si>
  <si>
    <t>330100126475</t>
  </si>
  <si>
    <t>临安白果东</t>
  </si>
  <si>
    <t>330185908000000910</t>
  </si>
  <si>
    <t>无内机散热片，铜管配件另行入库</t>
  </si>
  <si>
    <t>无*3P*无内机散热片，铜管配件另行入库*临安白果东*330185908000000910**330100126475*批*废旧</t>
  </si>
  <si>
    <t>330100146892</t>
  </si>
  <si>
    <t>临安龙岗西坞</t>
  </si>
  <si>
    <t>330185908000000454</t>
  </si>
  <si>
    <t>无*3P*无内机散热片，铜管配件另行入库*临安龙岗西坞*330185908000000454**330100146892*批*废旧</t>
  </si>
  <si>
    <t>330100215726</t>
  </si>
  <si>
    <t>杭州朝阳村北</t>
  </si>
  <si>
    <t>330110908000000398</t>
  </si>
  <si>
    <t>无*3P*无铜管*杭州朝阳村北*330110908000000398**330100215726*批*废旧</t>
  </si>
  <si>
    <t>330100176215</t>
  </si>
  <si>
    <t>杭州笕桥同兴天马</t>
  </si>
  <si>
    <t>330104908000001239</t>
  </si>
  <si>
    <t>无*3P*无铜管*杭州笕桥同兴天马*330104908000001239**330100176215*批*废旧</t>
  </si>
  <si>
    <t>330100280780_1</t>
  </si>
  <si>
    <t>一体化机柜（空调型）-拆分-空调柜体组件</t>
  </si>
  <si>
    <t>新塘路艮山西路口</t>
  </si>
  <si>
    <t>330104500000000128</t>
  </si>
  <si>
    <t>无*一体化机柜（空调型）-拆分-空调柜体组件**新塘路艮山西路口*330104500000000128**330100280780_1*批*废旧</t>
  </si>
  <si>
    <t>330100285042_1</t>
  </si>
  <si>
    <t>一体化机柜（空调型）-资产编码拆分-机柜空调组件</t>
  </si>
  <si>
    <t>杭州乔司五监</t>
  </si>
  <si>
    <t>330104908000000530</t>
  </si>
  <si>
    <t>无*一体化机柜（空调型）-资产编码拆分-机柜空调组件**杭州乔司五监*330104908000000530**330100285042_1*批*废旧</t>
  </si>
  <si>
    <t>330100209326_2</t>
  </si>
  <si>
    <t>无*一体化机柜（空调型）-资产编码拆分-机柜空调组件**萧山湘湖科创园*330109500000000712**330100209326_2*批*废旧</t>
  </si>
  <si>
    <t>330100113866</t>
  </si>
  <si>
    <t>空调通风系统</t>
  </si>
  <si>
    <t>杭州三村村五组</t>
  </si>
  <si>
    <t>330104908000001306</t>
  </si>
  <si>
    <t>无*智能通风设备**杭州三村村五组*330104908000001306*25kg*330100113866*批*废旧</t>
  </si>
  <si>
    <t>无*连接条**依网-桐庐*无*87kg*330100186689等15个资产配件*批*废旧</t>
  </si>
  <si>
    <t>出铜率70%</t>
  </si>
  <si>
    <t>称重及出铜率计量后套用价格</t>
  </si>
  <si>
    <t>无*连接条**方大-临安*无*68kg*330100162465等66个资产配件*批*废旧</t>
  </si>
  <si>
    <t>无*连接条**十方-上城*无*25kg*330100159965等18个资产配件*批*废旧</t>
  </si>
  <si>
    <t>330100442509</t>
  </si>
  <si>
    <t>无*电控锁**杭州上城铁路驾校培训基地*330102908000000231*0.632kg*330100442509*批*废旧</t>
  </si>
  <si>
    <t>330100274621</t>
  </si>
  <si>
    <t>开关电源通用模块-二次下电扩容模块</t>
  </si>
  <si>
    <t>无*开关电源通用模块-二次下电扩容模块**杭州马湖村*330108908000000276*4kg*330100274621*批*废旧</t>
  </si>
  <si>
    <t>330100268967</t>
  </si>
  <si>
    <t>普通模块30A</t>
  </si>
  <si>
    <t>无*普通模块30A**杭州马湖村*330108908000000276*2kg*330100268967*批*废旧</t>
  </si>
  <si>
    <t>330100268968</t>
  </si>
  <si>
    <t>无*普通模块30A**杭州马湖村*330108908000000276*2kg*330100268968*批*废旧</t>
  </si>
  <si>
    <t>330100268969</t>
  </si>
  <si>
    <t>无*普通模块30A**杭州马湖村*330108908000000276*2kg*330100268969*批*废旧</t>
  </si>
  <si>
    <t>330100274618</t>
  </si>
  <si>
    <t>无*普通模块30A**杭州马湖村*330108908000000276*2kg*330100274618*批*废旧</t>
  </si>
  <si>
    <t>330100274619</t>
  </si>
  <si>
    <t>无*普通模块30A**杭州马湖村*330108908000000276*2kg*330100274619*批*废旧</t>
  </si>
  <si>
    <t>330100274620</t>
  </si>
  <si>
    <t>无*普通模块30A**杭州马湖村*330108908000000276*2kg*330100274620*批*废旧</t>
  </si>
  <si>
    <t>330100279818</t>
  </si>
  <si>
    <t>萧山河上众联甑山坞RRU</t>
  </si>
  <si>
    <t>330109908000000998</t>
  </si>
  <si>
    <t>无*整流模块**萧山河上众联甑山坞RRU*330109908000000998*1.5kg*330100279818*批*废旧</t>
  </si>
  <si>
    <t>330100261018</t>
  </si>
  <si>
    <t>无*整流模块**杭州九堡垃圾中转站*330104010000000177*2kg*330100261018*批*废旧</t>
  </si>
  <si>
    <t>330100138228</t>
  </si>
  <si>
    <t>无*直流配电箱*无需*建德乾潭农庄-2*330182908000000690**330100138228*批*废旧</t>
  </si>
  <si>
    <t>330100125914</t>
  </si>
  <si>
    <t>铁皮框</t>
  </si>
  <si>
    <t>建德李家新桥-2</t>
  </si>
  <si>
    <t>330182908000000926</t>
  </si>
  <si>
    <t>暴雨山体滑坡抢救物资，内机剩部分散热器冷凝器外机压扁无风扇</t>
  </si>
  <si>
    <t>无*3p*暴雨山体滑坡抢救物资，内机剩部分散热器冷凝器外机压扁无风扇*建德李家新桥-2*330182908000000926*49.5kg*330100125914*批*废旧</t>
  </si>
  <si>
    <t>特殊变形物资（3P空调）</t>
  </si>
  <si>
    <t>330100005974</t>
  </si>
  <si>
    <t>开关电源组合式</t>
  </si>
  <si>
    <t>暴雨山体滑坡抢救物资，4个模块，整体严重变形</t>
  </si>
  <si>
    <t>无*开关电源组合式*暴雨山体滑坡抢救物资，4个模块，整体严重变形*建德李家新桥-2*330182908000000926*67kg*330100005974*批*废旧</t>
  </si>
  <si>
    <t>特殊变形物资（开关电源）</t>
  </si>
  <si>
    <t>八方-上城</t>
  </si>
  <si>
    <t>无*铜管**八方-上城*无*1kg*配件（330100277264）1个资产配件*批*废旧</t>
  </si>
  <si>
    <t>十方-萧山等2个区</t>
  </si>
  <si>
    <t>无*铜管**十方-萧山等2个区*无*35kg*330100244781等38个资产配件*批*废旧</t>
  </si>
  <si>
    <t>无*铜管**方大-临安*无*12kg*330100192900等13个资产配件**废旧</t>
  </si>
  <si>
    <t>依网-建德</t>
  </si>
  <si>
    <t>无*铜管**依网-建德*无*6.5kg*330100185161等29个资产配件*批*废旧</t>
  </si>
  <si>
    <t>无*铜管**十方-上城*无*13kg*330100218644，330100271401资产配件*批*废旧</t>
  </si>
  <si>
    <t>无*铜管*铜管配件另行入库*方大-临安*无*19kg*330100147572等21个资产配件*批*废旧</t>
  </si>
  <si>
    <t>无*铜管**方大-临安*无*11.5kg*330100146892等13个资产配件*批*废旧</t>
  </si>
  <si>
    <t>330100224701</t>
  </si>
  <si>
    <t>无*铜铁转换条**萧山所前汀联村东南*330109500000000691*0.5kg*330100224701*批*废旧</t>
  </si>
  <si>
    <t>提供人</t>
  </si>
  <si>
    <t>总经理办公会纪要〔2024〕第38期</t>
  </si>
  <si>
    <t>330300303688</t>
  </si>
  <si>
    <t>永嘉张溪乡基站</t>
  </si>
  <si>
    <t>330324908000000292</t>
  </si>
  <si>
    <t>蔡煌湖</t>
  </si>
  <si>
    <t>330300302959</t>
  </si>
  <si>
    <t>瑞安碧山航浦</t>
  </si>
  <si>
    <t>330381908000001301</t>
  </si>
  <si>
    <t>330300133253</t>
  </si>
  <si>
    <t>大金</t>
  </si>
  <si>
    <t>永嘉西溪罗徐</t>
  </si>
  <si>
    <t>330324908000001100</t>
  </si>
  <si>
    <t>铜管1条1米</t>
  </si>
  <si>
    <t>330300379326</t>
  </si>
  <si>
    <t>美的</t>
  </si>
  <si>
    <t>LFH温州新中国影都</t>
  </si>
  <si>
    <t>330302908000000711</t>
  </si>
  <si>
    <t>330300149714</t>
  </si>
  <si>
    <t>温州双屿潘岙村-2</t>
  </si>
  <si>
    <t>330302908000000257</t>
  </si>
  <si>
    <t>无外机</t>
  </si>
  <si>
    <t>330300146283</t>
  </si>
  <si>
    <t>华凌</t>
  </si>
  <si>
    <t>330300401299</t>
  </si>
  <si>
    <t>鹿城面粉厂</t>
  </si>
  <si>
    <t>330302500000000001</t>
  </si>
  <si>
    <t>330300342696</t>
  </si>
  <si>
    <t>瑞安东山工业区</t>
  </si>
  <si>
    <t>330381908000001507</t>
  </si>
  <si>
    <t>330300103966</t>
  </si>
  <si>
    <t>330300127599</t>
  </si>
  <si>
    <t>瓯海经开永宏化纤基站</t>
  </si>
  <si>
    <t>330304908000000202</t>
  </si>
  <si>
    <t>内外机少盖板</t>
  </si>
  <si>
    <t>330300127598</t>
  </si>
  <si>
    <t>330300399266</t>
  </si>
  <si>
    <t>瑞安华仕力东</t>
  </si>
  <si>
    <t>33038101000174</t>
  </si>
  <si>
    <t>330300309057</t>
  </si>
  <si>
    <t>三菱</t>
  </si>
  <si>
    <t>瑞安瑞安十中(周松搬迁)</t>
  </si>
  <si>
    <t>330381700000137441</t>
  </si>
  <si>
    <t>内机底部破烂铜管1条1米</t>
  </si>
  <si>
    <t>330300171072</t>
  </si>
  <si>
    <t>330300305486</t>
  </si>
  <si>
    <t>瓯海娄桥立华公司</t>
  </si>
  <si>
    <t>330304908000000608</t>
  </si>
  <si>
    <t>330300146479</t>
  </si>
  <si>
    <t>瑞安塘下消防中队</t>
  </si>
  <si>
    <t>330381908000001033</t>
  </si>
  <si>
    <t>外机破烂变形少盖板</t>
  </si>
  <si>
    <t>330300127715</t>
  </si>
  <si>
    <t>三洋</t>
  </si>
  <si>
    <t>瑞安塘下八水海滨路</t>
  </si>
  <si>
    <t>330381908000001355</t>
  </si>
  <si>
    <t>外机严重破损变形内机少盖板</t>
  </si>
  <si>
    <t>330300110433</t>
  </si>
  <si>
    <t>瑞安瑞安塘下前桥</t>
  </si>
  <si>
    <t>330381908000000146</t>
  </si>
  <si>
    <t>330300120492</t>
  </si>
  <si>
    <t>乐清蒲岐二</t>
  </si>
  <si>
    <t>330382908000001478</t>
  </si>
  <si>
    <t>330300147467</t>
  </si>
  <si>
    <t>艾默生</t>
  </si>
  <si>
    <t>温州永中下六宅路</t>
  </si>
  <si>
    <t>330303908000000929</t>
  </si>
  <si>
    <t>少配件</t>
  </si>
  <si>
    <t>330300143373</t>
  </si>
  <si>
    <t>施威特克</t>
  </si>
  <si>
    <t>永嘉溪下罗垟</t>
  </si>
  <si>
    <t>330324908000001019</t>
  </si>
  <si>
    <t>无背板少配件</t>
  </si>
  <si>
    <t>330300148876</t>
  </si>
  <si>
    <t>瑞安塘下上金村</t>
  </si>
  <si>
    <t>330381908000001222</t>
  </si>
  <si>
    <t>330300165215</t>
  </si>
  <si>
    <t>瑞安罗凤中北工业区</t>
  </si>
  <si>
    <t>330381908000001653</t>
  </si>
  <si>
    <t>330300165388</t>
  </si>
  <si>
    <t>中恒</t>
  </si>
  <si>
    <t>平阳南湖</t>
  </si>
  <si>
    <t>330326908000000767</t>
  </si>
  <si>
    <t>330300135043</t>
  </si>
  <si>
    <t>平阳肖江叶段</t>
  </si>
  <si>
    <t>330326908000000562</t>
  </si>
  <si>
    <t>门坏的少配件</t>
  </si>
  <si>
    <t>330300152771</t>
  </si>
  <si>
    <t>瑞安瑞安华仕力北</t>
  </si>
  <si>
    <t>330381908000000555</t>
  </si>
  <si>
    <t>少门板</t>
  </si>
  <si>
    <t>330300326729</t>
  </si>
  <si>
    <t>瑞安仙降金山南</t>
  </si>
  <si>
    <t>330381500000000255</t>
  </si>
  <si>
    <t>无背板</t>
  </si>
  <si>
    <t>330300339487</t>
  </si>
  <si>
    <t>瑞安陶山沙门村</t>
  </si>
  <si>
    <t>330381500000000094</t>
  </si>
  <si>
    <t>330300158638</t>
  </si>
  <si>
    <t>瑞安汀田镇中路D</t>
  </si>
  <si>
    <t>330381908000001365</t>
  </si>
  <si>
    <t>330300137311</t>
  </si>
  <si>
    <t>温州南郊乡模块局</t>
  </si>
  <si>
    <t>330302908000000518</t>
  </si>
  <si>
    <t>无铜排少配件</t>
  </si>
  <si>
    <t>330300309977</t>
  </si>
  <si>
    <t>乐清芙蓉筋竹涧</t>
  </si>
  <si>
    <t>330382906000012382</t>
  </si>
  <si>
    <t>330300349391</t>
  </si>
  <si>
    <t>中兴</t>
  </si>
  <si>
    <t>温州龙湾龙湾滨海通海大道四道</t>
  </si>
  <si>
    <t>330303908000000067</t>
  </si>
  <si>
    <t>330300167016</t>
  </si>
  <si>
    <t>乐清钟前水库</t>
  </si>
  <si>
    <t>330382908000001080</t>
  </si>
  <si>
    <t>少配件少背板</t>
  </si>
  <si>
    <t>330300158864</t>
  </si>
  <si>
    <t>瓯海仙岩红美焱鞋业基站</t>
  </si>
  <si>
    <t>330304908000000090</t>
  </si>
  <si>
    <t>330300158696</t>
  </si>
  <si>
    <t>文成周壤新南</t>
  </si>
  <si>
    <t>330328908000000052</t>
  </si>
  <si>
    <t>少背板</t>
  </si>
  <si>
    <t>330300162314</t>
  </si>
  <si>
    <t>瑞安汀田华表</t>
  </si>
  <si>
    <t>330381908000001431</t>
  </si>
  <si>
    <t>330300345977</t>
  </si>
  <si>
    <t>瑞安云周繁荣搬迁</t>
  </si>
  <si>
    <t>330381500000000292</t>
  </si>
  <si>
    <t>330300164283</t>
  </si>
  <si>
    <t>乐清淡溪埭头-2</t>
  </si>
  <si>
    <t>330382908000000867</t>
  </si>
  <si>
    <t>330300120112</t>
  </si>
  <si>
    <t>乐清北白象大星村</t>
  </si>
  <si>
    <t>330382908000000159</t>
  </si>
  <si>
    <t>330300114254</t>
  </si>
  <si>
    <t>乐清白象高岙二</t>
  </si>
  <si>
    <t>330382908000000270</t>
  </si>
  <si>
    <t>散件少配件</t>
  </si>
  <si>
    <t>330300148772</t>
  </si>
  <si>
    <t>温州瓯海慈湖南村</t>
  </si>
  <si>
    <t>330304908000000862</t>
  </si>
  <si>
    <t>少配件少铜排</t>
  </si>
  <si>
    <t>330300384239</t>
  </si>
  <si>
    <t>高新兴</t>
  </si>
  <si>
    <t>苍南龙港江湾新村</t>
  </si>
  <si>
    <t>330327908000001189</t>
  </si>
  <si>
    <t>王智淳</t>
  </si>
  <si>
    <t>330300373321</t>
  </si>
  <si>
    <t>海悟</t>
  </si>
  <si>
    <t>330300168280</t>
  </si>
  <si>
    <t>华润</t>
  </si>
  <si>
    <t>330300135169</t>
  </si>
  <si>
    <t>330300383380</t>
  </si>
  <si>
    <t>温州永兴富康路</t>
  </si>
  <si>
    <t>330303908000000850</t>
  </si>
  <si>
    <t>330300305207</t>
  </si>
  <si>
    <t>邮电</t>
  </si>
  <si>
    <t>330300301322</t>
  </si>
  <si>
    <t>3米</t>
  </si>
  <si>
    <t>330300167949</t>
  </si>
  <si>
    <t>正泰</t>
  </si>
  <si>
    <t>330300148294</t>
  </si>
  <si>
    <t>杭开电气</t>
  </si>
  <si>
    <t>330300146277</t>
  </si>
  <si>
    <t>330300383626</t>
  </si>
  <si>
    <t>龙湾响动岩九岗</t>
  </si>
  <si>
    <t>330303500000000323</t>
  </si>
  <si>
    <t>330300383619</t>
  </si>
  <si>
    <t>330300404878</t>
  </si>
  <si>
    <t>大华</t>
  </si>
  <si>
    <t>瑞安汀田华表北</t>
  </si>
  <si>
    <t>330381908000000107</t>
  </si>
  <si>
    <t>330300303358</t>
  </si>
  <si>
    <t>5米</t>
  </si>
  <si>
    <t>330300115674</t>
  </si>
  <si>
    <t>荣联</t>
  </si>
  <si>
    <t>330300111800</t>
  </si>
  <si>
    <t>330300110631</t>
  </si>
  <si>
    <t>330300374601</t>
  </si>
  <si>
    <t>乐清雁芙白岩村</t>
  </si>
  <si>
    <t>330382500000000024</t>
  </si>
  <si>
    <t>330300369496</t>
  </si>
  <si>
    <t>330300334287</t>
  </si>
  <si>
    <t>330300334282</t>
  </si>
  <si>
    <t>330300334281</t>
  </si>
  <si>
    <t>330300310338</t>
  </si>
  <si>
    <t>乐清淡溪镇-2</t>
  </si>
  <si>
    <t>330382908000000009</t>
  </si>
  <si>
    <t>空壳柜</t>
  </si>
  <si>
    <t>330300329809</t>
  </si>
  <si>
    <t>界坑界鸟</t>
  </si>
  <si>
    <t>330324500000000018</t>
  </si>
  <si>
    <t>330300329808</t>
  </si>
  <si>
    <t>330300329805</t>
  </si>
  <si>
    <t>330300329804</t>
  </si>
  <si>
    <t>雅达</t>
  </si>
  <si>
    <t>330300329803</t>
  </si>
  <si>
    <t>330300366369</t>
  </si>
  <si>
    <t>永嘉花坦西湾头</t>
  </si>
  <si>
    <t>330324908000000210</t>
  </si>
  <si>
    <t>330300167529</t>
  </si>
  <si>
    <t>曙光</t>
  </si>
  <si>
    <t>330300145102</t>
  </si>
  <si>
    <t>330300300472</t>
  </si>
  <si>
    <t>温州娄桥远东锁业基站</t>
  </si>
  <si>
    <t>330304908000000161</t>
  </si>
  <si>
    <t>330300346653</t>
  </si>
  <si>
    <t>瑞安龙湖樟岙</t>
  </si>
  <si>
    <t>330381908000000640</t>
  </si>
  <si>
    <t>内烧坏空壳箱</t>
  </si>
  <si>
    <t>330300132880</t>
  </si>
  <si>
    <t>乐清乐成公安路</t>
  </si>
  <si>
    <t>330382908000000510</t>
  </si>
  <si>
    <t>330300369634</t>
  </si>
  <si>
    <t>乐清柳市乐通电信</t>
  </si>
  <si>
    <t>330382908000000695</t>
  </si>
  <si>
    <t>330300106101</t>
  </si>
  <si>
    <t>乐清响岩</t>
  </si>
  <si>
    <t>330382908000001086</t>
  </si>
  <si>
    <t>330300121823</t>
  </si>
  <si>
    <t>乐清雁楠绿道筋竹段</t>
  </si>
  <si>
    <t>33038201000252</t>
  </si>
  <si>
    <t>330300148865</t>
  </si>
  <si>
    <t>平阳凤巢秀洋</t>
  </si>
  <si>
    <t>330381908000000794</t>
  </si>
  <si>
    <t>330300122583</t>
  </si>
  <si>
    <t>乐清雁荡显胜门-2</t>
  </si>
  <si>
    <t>330382908000001084</t>
  </si>
  <si>
    <t>少配件外观刮痕掉漆</t>
  </si>
  <si>
    <t>总经理办公会纪要〔2024〕第36期</t>
  </si>
  <si>
    <t>330300444286</t>
  </si>
  <si>
    <t>瑞安桂峰河上垟-2</t>
  </si>
  <si>
    <t>330381908000000873</t>
  </si>
  <si>
    <t>330300455000</t>
  </si>
  <si>
    <t>永嘉瓯北罗溪启灶</t>
  </si>
  <si>
    <t>33032401000220</t>
  </si>
  <si>
    <t>330300300184</t>
  </si>
  <si>
    <t>永嘉徐岙西尖</t>
  </si>
  <si>
    <t>330324908000000599</t>
  </si>
  <si>
    <t>330300506459</t>
  </si>
  <si>
    <t>龙湾灵昆王相村搬迁</t>
  </si>
  <si>
    <t>330303010010002243</t>
  </si>
  <si>
    <t>330300444843</t>
  </si>
  <si>
    <t>清江蔡岙村</t>
  </si>
  <si>
    <t>33038201000267</t>
  </si>
  <si>
    <t>温州铁塔党委会纪要〔2024〕第27期</t>
  </si>
  <si>
    <t>330300377987</t>
  </si>
  <si>
    <t>乐清虹桥过境公路朴湖</t>
  </si>
  <si>
    <t>33038200000157</t>
  </si>
  <si>
    <t>330300433465</t>
  </si>
  <si>
    <t>泰顺松洋</t>
  </si>
  <si>
    <t>330329908000000022</t>
  </si>
  <si>
    <t>330300471435</t>
  </si>
  <si>
    <t>温州龙湾蓝田电镀基地</t>
  </si>
  <si>
    <t>330303908000000610</t>
  </si>
  <si>
    <t>330300470485</t>
  </si>
  <si>
    <t>温州蓝田强泰焊割</t>
  </si>
  <si>
    <t>330303908000001090</t>
  </si>
  <si>
    <t>330300384030</t>
  </si>
  <si>
    <t>大桥工业区</t>
  </si>
  <si>
    <t>330382500000000049</t>
  </si>
  <si>
    <t>330300154930</t>
  </si>
  <si>
    <t>乐清柳市电子大厦</t>
  </si>
  <si>
    <t>330382908000000766</t>
  </si>
  <si>
    <t>外机少盖板</t>
  </si>
  <si>
    <t>330300133327</t>
  </si>
  <si>
    <t>瑞安林溪林源</t>
  </si>
  <si>
    <t>330381908000000617</t>
  </si>
  <si>
    <t>330300127664</t>
  </si>
  <si>
    <t>瑞安塘下沿河南路</t>
  </si>
  <si>
    <t>330381908000001483</t>
  </si>
  <si>
    <t>330300162757</t>
  </si>
  <si>
    <t>瑞安横河村</t>
  </si>
  <si>
    <t>330381908000000918</t>
  </si>
  <si>
    <t>外机空壳无压缩无铜板</t>
  </si>
  <si>
    <t>330300135073</t>
  </si>
  <si>
    <t>乐清淡溪赤岩坑村</t>
  </si>
  <si>
    <t>330382908000001358</t>
  </si>
  <si>
    <t>330300116288</t>
  </si>
  <si>
    <t>外机变形</t>
  </si>
  <si>
    <t>330300157536</t>
  </si>
  <si>
    <t>外机破损变形</t>
  </si>
  <si>
    <t>330300127663</t>
  </si>
  <si>
    <t>330300362427</t>
  </si>
  <si>
    <t>瑞安陶山镇街路北绕城高速</t>
  </si>
  <si>
    <t>330381500000000370</t>
  </si>
  <si>
    <t>330300340260</t>
  </si>
  <si>
    <t>梅屿梅底</t>
  </si>
  <si>
    <t>33038101000152</t>
  </si>
  <si>
    <t>330300354838_2</t>
  </si>
  <si>
    <t>温州龙湾滨海大道小塘</t>
  </si>
  <si>
    <t>330303908000000343</t>
  </si>
  <si>
    <t>总经理办公会纪要〔2024〕第32期</t>
  </si>
  <si>
    <t>330300445027</t>
  </si>
  <si>
    <t>滨海雅林</t>
  </si>
  <si>
    <t>33030301000146</t>
  </si>
  <si>
    <t>330300348019</t>
  </si>
  <si>
    <t>330300315587</t>
  </si>
  <si>
    <t>330300463001</t>
  </si>
  <si>
    <t>泰顺柳峰东桥</t>
  </si>
  <si>
    <t>330329908000000462</t>
  </si>
  <si>
    <t>330300431207</t>
  </si>
  <si>
    <t>泰顺彭溪</t>
  </si>
  <si>
    <t>330329908000000623</t>
  </si>
  <si>
    <t>330300331369</t>
  </si>
  <si>
    <t>永嘉上塘牛角门站点</t>
  </si>
  <si>
    <t>330324500000000106</t>
  </si>
  <si>
    <t>温州铁塔党委会纪要〔2024〕第25期</t>
  </si>
  <si>
    <t>330300387322</t>
  </si>
  <si>
    <t>温州鹿城鞋都三期</t>
  </si>
  <si>
    <t>330302908000001531</t>
  </si>
  <si>
    <t>总经理办公会纪要〔2024〕第26期</t>
  </si>
  <si>
    <t>330300368038</t>
  </si>
  <si>
    <t>平阳金狮啤酒厂</t>
  </si>
  <si>
    <t>330326908000000605</t>
  </si>
  <si>
    <t>总经理办公会纪要〔2024〕第2期</t>
  </si>
  <si>
    <t>330300133242</t>
  </si>
  <si>
    <t>温州鹿城渔渡村</t>
  </si>
  <si>
    <t>330302908000001042</t>
  </si>
  <si>
    <t>总经理办公会纪要〔2024〕第41期</t>
  </si>
  <si>
    <t>330300387616</t>
  </si>
  <si>
    <t>苍南云岩瑞岩</t>
  </si>
  <si>
    <t>330327908000000708</t>
  </si>
  <si>
    <t>330300342788</t>
  </si>
  <si>
    <t>温州东方路腾旭服饰</t>
  </si>
  <si>
    <t>330304908000000400</t>
  </si>
  <si>
    <t>330300417564</t>
  </si>
  <si>
    <t>瓯海梧田上林北</t>
  </si>
  <si>
    <t>33030400000052</t>
  </si>
  <si>
    <t>330300141474</t>
  </si>
  <si>
    <t>瑞安塘下官渎</t>
  </si>
  <si>
    <t>330381908000000801</t>
  </si>
  <si>
    <t>330300117970</t>
  </si>
  <si>
    <t>中达</t>
  </si>
  <si>
    <t>丽岙杨宅</t>
  </si>
  <si>
    <t>330304908000000454</t>
  </si>
  <si>
    <t>330300354239</t>
  </si>
  <si>
    <t>洞头大门电信局</t>
  </si>
  <si>
    <t>330322908000000082</t>
  </si>
  <si>
    <t>330300107981</t>
  </si>
  <si>
    <t>洞头小门液化</t>
  </si>
  <si>
    <t>330322908000000144</t>
  </si>
  <si>
    <t>330300157989</t>
  </si>
  <si>
    <t>温州天河昌和路</t>
  </si>
  <si>
    <t>330303908000001100</t>
  </si>
  <si>
    <t>少配件门坏的</t>
  </si>
  <si>
    <t>330300116892</t>
  </si>
  <si>
    <t>温州梅头邱宅</t>
  </si>
  <si>
    <t>330303908000000650</t>
  </si>
  <si>
    <t>330300349592_2</t>
  </si>
  <si>
    <t>苍南沪山新桥</t>
  </si>
  <si>
    <t>330327908000001291</t>
  </si>
  <si>
    <t>330300387417</t>
  </si>
  <si>
    <t>瑞安市玉海人民医院</t>
  </si>
  <si>
    <t>330381500000001852</t>
  </si>
  <si>
    <t>330300147463</t>
  </si>
  <si>
    <t>温州沙城四甲</t>
  </si>
  <si>
    <t>330303908000001062</t>
  </si>
  <si>
    <t>330300118095</t>
  </si>
  <si>
    <t>温州梅头塞格斯洁具</t>
  </si>
  <si>
    <t>330303908000000793</t>
  </si>
  <si>
    <t>330300139983</t>
  </si>
  <si>
    <t>乐清大荆桐阳村</t>
  </si>
  <si>
    <t>330382908000000923</t>
  </si>
  <si>
    <t>330300151267</t>
  </si>
  <si>
    <t>乐清白象金炉工业区</t>
  </si>
  <si>
    <t>330382908000000702</t>
  </si>
  <si>
    <t>330300124574</t>
  </si>
  <si>
    <t>乐清柳市新光大道</t>
  </si>
  <si>
    <t>330382908000000272</t>
  </si>
  <si>
    <t>330300136782</t>
  </si>
  <si>
    <t>温州城西房管所-2</t>
  </si>
  <si>
    <t>330302908000000563</t>
  </si>
  <si>
    <t>330300136790</t>
  </si>
  <si>
    <t>温州灵昆岩头</t>
  </si>
  <si>
    <t>330303908000001069</t>
  </si>
  <si>
    <t>330300136788</t>
  </si>
  <si>
    <t>温州永中沙前北</t>
  </si>
  <si>
    <t>330303908000000924</t>
  </si>
  <si>
    <t>330300143620</t>
  </si>
  <si>
    <t>瑞安平阳坑</t>
  </si>
  <si>
    <t>330381908000000481</t>
  </si>
  <si>
    <t>330300382529</t>
  </si>
  <si>
    <t>苍南灵溪特殊教育学校</t>
  </si>
  <si>
    <t>330327500000001505</t>
  </si>
  <si>
    <t>330300123537</t>
  </si>
  <si>
    <t>温州瓯海仙岩盘垟</t>
  </si>
  <si>
    <t>330304908000001153</t>
  </si>
  <si>
    <t>330300353339</t>
  </si>
  <si>
    <t>文成南田三甲</t>
  </si>
  <si>
    <t>330328908000000164</t>
  </si>
  <si>
    <t>330300108110</t>
  </si>
  <si>
    <t>文成岭后枉山大峡谷</t>
  </si>
  <si>
    <t>330328908000000020</t>
  </si>
  <si>
    <t>330300131194</t>
  </si>
  <si>
    <t>文成黄坦叶庄？(黄坦半岭)</t>
  </si>
  <si>
    <t>330328908000000607</t>
  </si>
  <si>
    <t>330300357550</t>
  </si>
  <si>
    <t>文成龙车村</t>
  </si>
  <si>
    <t>330328010000000088</t>
  </si>
  <si>
    <t>330300114398</t>
  </si>
  <si>
    <t>乐清乐成前山村</t>
  </si>
  <si>
    <t>330382908000001341</t>
  </si>
  <si>
    <t>330300141632</t>
  </si>
  <si>
    <t>乐清黄华金光岙</t>
  </si>
  <si>
    <t>330382908000001325</t>
  </si>
  <si>
    <t>330300307700_2</t>
  </si>
  <si>
    <t>龙港蔡家街搬迁</t>
  </si>
  <si>
    <t>330327500000000132</t>
  </si>
  <si>
    <t>330300140329</t>
  </si>
  <si>
    <t>苍南金乡卧龙山庄</t>
  </si>
  <si>
    <t>330327908000000965</t>
  </si>
  <si>
    <t>330300355613_2</t>
  </si>
  <si>
    <t>苍南钱库项桥</t>
  </si>
  <si>
    <t>330327908000000683</t>
  </si>
  <si>
    <t>330300165187</t>
  </si>
  <si>
    <t>永嘉西岙柴皮</t>
  </si>
  <si>
    <t>330324908000001016</t>
  </si>
  <si>
    <t>330300371197</t>
  </si>
  <si>
    <t>泰顺松垟路口</t>
  </si>
  <si>
    <t>33032901000032</t>
  </si>
  <si>
    <t>330300109959</t>
  </si>
  <si>
    <t>易达</t>
  </si>
  <si>
    <t>温州南白象鹅湖-2</t>
  </si>
  <si>
    <t>330304908000000031</t>
  </si>
  <si>
    <t>330300306246</t>
  </si>
  <si>
    <t>永嘉山坑了烈</t>
  </si>
  <si>
    <t>33032401000208</t>
  </si>
  <si>
    <t>330300161295</t>
  </si>
  <si>
    <t>洞头深门</t>
  </si>
  <si>
    <t>330322908000000265</t>
  </si>
  <si>
    <t>330300157001</t>
  </si>
  <si>
    <t>乐清南岳杏一村</t>
  </si>
  <si>
    <t>330382908000001511</t>
  </si>
  <si>
    <t>330300367453</t>
  </si>
  <si>
    <t>洞头柴岙村</t>
  </si>
  <si>
    <t>330322500000000078</t>
  </si>
  <si>
    <t>330300169464</t>
  </si>
  <si>
    <t>洞头北岙白叠</t>
  </si>
  <si>
    <t>330322908000000299</t>
  </si>
  <si>
    <t>330300345513</t>
  </si>
  <si>
    <t>瑞安市桐溪水库东北绕城高速</t>
  </si>
  <si>
    <t>330381500000000382</t>
  </si>
  <si>
    <t>330300107056</t>
  </si>
  <si>
    <t>温州潘桥老竹</t>
  </si>
  <si>
    <t>330304908000000641</t>
  </si>
  <si>
    <t>铜管1条1米外机破损</t>
  </si>
  <si>
    <t>330300106232</t>
  </si>
  <si>
    <t>海尔</t>
  </si>
  <si>
    <t>温州龙湾下洋街</t>
  </si>
  <si>
    <t>330303908000000397</t>
  </si>
  <si>
    <t>330300100661</t>
  </si>
  <si>
    <t>温州龙湾航空站三</t>
  </si>
  <si>
    <t>330303908000000229</t>
  </si>
  <si>
    <t>330300127847</t>
  </si>
  <si>
    <t>乐清柳市智广村楼</t>
  </si>
  <si>
    <t>330382908000000401</t>
  </si>
  <si>
    <t>330300336144</t>
  </si>
  <si>
    <t>乐清岭底五亩田</t>
  </si>
  <si>
    <t>330382908000001063</t>
  </si>
  <si>
    <t>330300169670</t>
  </si>
  <si>
    <t>茗岙平川</t>
  </si>
  <si>
    <t>330324908000000768</t>
  </si>
  <si>
    <t>330300146222</t>
  </si>
  <si>
    <t>永嘉瓯北欧莱坊宾馆</t>
  </si>
  <si>
    <t>330324908000000256</t>
  </si>
  <si>
    <t>330300306846</t>
  </si>
  <si>
    <t>嘉科</t>
  </si>
  <si>
    <t>永嘉瓯北意向轻工</t>
  </si>
  <si>
    <t>330324908000000565</t>
  </si>
  <si>
    <t>330300151001</t>
  </si>
  <si>
    <t> 乐清白象金炉工业区</t>
  </si>
  <si>
    <t>外机无盖板破损严重变形</t>
  </si>
  <si>
    <t>330300336061</t>
  </si>
  <si>
    <t>永嘉瓯北下村</t>
  </si>
  <si>
    <t>330324908000000373</t>
  </si>
  <si>
    <t>铜管1条0.5米</t>
  </si>
  <si>
    <t>330300154169</t>
  </si>
  <si>
    <t>永嘉西溪下庄-2</t>
  </si>
  <si>
    <t>330324908000000489</t>
  </si>
  <si>
    <t>330300154139</t>
  </si>
  <si>
    <t>瑞安三都路口</t>
  </si>
  <si>
    <t>330381908000000628</t>
  </si>
  <si>
    <t>外机无压缩机无铜板空壳</t>
  </si>
  <si>
    <t>330300107057</t>
  </si>
  <si>
    <t>330300127631</t>
  </si>
  <si>
    <t>330300162864</t>
  </si>
  <si>
    <t>330300135823</t>
  </si>
  <si>
    <t>330300306937</t>
  </si>
  <si>
    <t>330300151002</t>
  </si>
  <si>
    <t>330300369352</t>
  </si>
  <si>
    <t>邦讯</t>
  </si>
  <si>
    <t>洞头大门马岙潭</t>
  </si>
  <si>
    <t>330322010000000052</t>
  </si>
  <si>
    <t>无配件</t>
  </si>
  <si>
    <t>330300448365_1_1</t>
  </si>
  <si>
    <t>瓯海三垟街道袁宅搬迁</t>
  </si>
  <si>
    <t>330304500010002072</t>
  </si>
  <si>
    <t>机柜变形严重</t>
  </si>
  <si>
    <t>330300448365_2_1</t>
  </si>
  <si>
    <t>330300448369</t>
  </si>
  <si>
    <t>330300340230_1</t>
  </si>
  <si>
    <t>瑞安罗凤1</t>
  </si>
  <si>
    <t>330381908000001649</t>
  </si>
  <si>
    <t>门坏的空壳柜</t>
  </si>
  <si>
    <t>330300301897</t>
  </si>
  <si>
    <t>温州龙湾龙湾宏兴钢管</t>
  </si>
  <si>
    <t>330303908000000335</t>
  </si>
  <si>
    <t>9米</t>
  </si>
  <si>
    <t>330300372506</t>
  </si>
  <si>
    <t>乐清白石天堂村</t>
  </si>
  <si>
    <t>330382500000000327</t>
  </si>
  <si>
    <t>330300301815</t>
  </si>
  <si>
    <t>温州度山强宇管件</t>
  </si>
  <si>
    <t>330303908000000860</t>
  </si>
  <si>
    <t>330300302797</t>
  </si>
  <si>
    <t>文成朱阳金珠林场</t>
  </si>
  <si>
    <t>330328908000000590</t>
  </si>
  <si>
    <t>7米</t>
  </si>
  <si>
    <t>330300384436</t>
  </si>
  <si>
    <t>温州丽岙勤奋路基站</t>
  </si>
  <si>
    <t>330304908000000179</t>
  </si>
  <si>
    <t>330300321642</t>
  </si>
  <si>
    <t>苍南灵溪天和家园</t>
  </si>
  <si>
    <t>330327500000000174</t>
  </si>
  <si>
    <t>330300352562</t>
  </si>
  <si>
    <t>新宏博</t>
  </si>
  <si>
    <t>330300371346</t>
  </si>
  <si>
    <t>800x800x1800</t>
  </si>
  <si>
    <t>330300371347</t>
  </si>
  <si>
    <t>330300371348</t>
  </si>
  <si>
    <t>330300124008</t>
  </si>
  <si>
    <t>温州瓯海瞿溪自营厅</t>
  </si>
  <si>
    <t>330304908000001016</t>
  </si>
  <si>
    <t>330300169322</t>
  </si>
  <si>
    <t>330300357937</t>
  </si>
  <si>
    <t>融和创</t>
  </si>
  <si>
    <t>苍南78省道浦坪南</t>
  </si>
  <si>
    <t>33032700000016</t>
  </si>
  <si>
    <t>330300357938</t>
  </si>
  <si>
    <t>330300357940</t>
  </si>
  <si>
    <t>330300357946</t>
  </si>
  <si>
    <t>日海</t>
  </si>
  <si>
    <t>1.1米单联柜</t>
  </si>
  <si>
    <t>330300357947</t>
  </si>
  <si>
    <t>330300347749</t>
  </si>
  <si>
    <t>瑞安陶山曾山</t>
  </si>
  <si>
    <t>330381500000000321</t>
  </si>
  <si>
    <t>330300347751</t>
  </si>
  <si>
    <t>330300347754</t>
  </si>
  <si>
    <t>330300347755</t>
  </si>
  <si>
    <t>330300126780</t>
  </si>
  <si>
    <t>瑞安桂峰坳后</t>
  </si>
  <si>
    <t>330381908000000387</t>
  </si>
  <si>
    <t>330300134561</t>
  </si>
  <si>
    <t>330300107295</t>
  </si>
  <si>
    <t>温州沙城永福西路</t>
  </si>
  <si>
    <t>330303908000001052</t>
  </si>
  <si>
    <t>330300116299</t>
  </si>
  <si>
    <t>330300147647</t>
  </si>
  <si>
    <t>浙宝</t>
  </si>
  <si>
    <t>330300155840</t>
  </si>
  <si>
    <t>330300157983</t>
  </si>
  <si>
    <t>330300397029</t>
  </si>
  <si>
    <t>330300360668</t>
  </si>
  <si>
    <t>平阳蔡洋内村</t>
  </si>
  <si>
    <t>330326500000000135</t>
  </si>
  <si>
    <t>330300360670</t>
  </si>
  <si>
    <t>330300360671</t>
  </si>
  <si>
    <t>330300360672</t>
  </si>
  <si>
    <t>330300360675</t>
  </si>
  <si>
    <t>330300334806</t>
  </si>
  <si>
    <t>瑞安罗洋大道</t>
  </si>
  <si>
    <t>330381500000000111</t>
  </si>
  <si>
    <t>330300334807</t>
  </si>
  <si>
    <t>330300144240</t>
  </si>
  <si>
    <t>瑞安长山</t>
  </si>
  <si>
    <t>330381908000000478</t>
  </si>
  <si>
    <t>330300152760</t>
  </si>
  <si>
    <t>330300169734</t>
  </si>
  <si>
    <t>330300103829</t>
  </si>
  <si>
    <t>温州经开奉江路基站</t>
  </si>
  <si>
    <t>330303908000001087</t>
  </si>
  <si>
    <t>330300118146</t>
  </si>
  <si>
    <t>330300138190</t>
  </si>
  <si>
    <t>330300103215</t>
  </si>
  <si>
    <t>瑞安潘岱桃花</t>
  </si>
  <si>
    <t>330381908000001324</t>
  </si>
  <si>
    <t>330300113682</t>
  </si>
  <si>
    <t>330300127670</t>
  </si>
  <si>
    <t>330300127671</t>
  </si>
  <si>
    <t>330300158653</t>
  </si>
  <si>
    <t>330300124910</t>
  </si>
  <si>
    <t>温州南白象塘下</t>
  </si>
  <si>
    <t>330304908000000141</t>
  </si>
  <si>
    <t>330300159802</t>
  </si>
  <si>
    <t>330300305859</t>
  </si>
  <si>
    <t>330300169062</t>
  </si>
  <si>
    <t>乐清坭山村</t>
  </si>
  <si>
    <t>33038201000262</t>
  </si>
  <si>
    <t>330300171212</t>
  </si>
  <si>
    <t>330300310897</t>
  </si>
  <si>
    <t>330300370114</t>
  </si>
  <si>
    <t>330300169063</t>
  </si>
  <si>
    <t>330300122146</t>
  </si>
  <si>
    <t>平阳榆洋榆北村</t>
  </si>
  <si>
    <t>330326908000000189</t>
  </si>
  <si>
    <t>330300164234</t>
  </si>
  <si>
    <t>大亚</t>
  </si>
  <si>
    <t>330300101764</t>
  </si>
  <si>
    <t>乐清虹桥二1800</t>
  </si>
  <si>
    <t>330382908000001503</t>
  </si>
  <si>
    <t>330300127789</t>
  </si>
  <si>
    <t>330300129599</t>
  </si>
  <si>
    <t>330300165407</t>
  </si>
  <si>
    <t>人民电器</t>
  </si>
  <si>
    <t>330300334273</t>
  </si>
  <si>
    <t>温州乐清芙蓉水牛冈</t>
  </si>
  <si>
    <t>330382500000000010</t>
  </si>
  <si>
    <t>330300334274</t>
  </si>
  <si>
    <t>隆兴</t>
  </si>
  <si>
    <t>330300334275</t>
  </si>
  <si>
    <t>融和</t>
  </si>
  <si>
    <t>330300334278</t>
  </si>
  <si>
    <t>330300370010</t>
  </si>
  <si>
    <t>330300134684</t>
  </si>
  <si>
    <t>330300164491</t>
  </si>
  <si>
    <t>丰日</t>
  </si>
  <si>
    <t>330300104452</t>
  </si>
  <si>
    <t>瑞安外滩大厦</t>
  </si>
  <si>
    <t>330381908000000410</t>
  </si>
  <si>
    <t>330300115667</t>
  </si>
  <si>
    <t>330300151680</t>
  </si>
  <si>
    <t>330300101989</t>
  </si>
  <si>
    <t>苍南昌禅王家垟</t>
  </si>
  <si>
    <t>330327908000001072</t>
  </si>
  <si>
    <t>330300318673</t>
  </si>
  <si>
    <t>温州瑞安桂峰上龙</t>
  </si>
  <si>
    <t>330381500000000090</t>
  </si>
  <si>
    <t>330300318675</t>
  </si>
  <si>
    <t>330300335197</t>
  </si>
  <si>
    <t>330300335203</t>
  </si>
  <si>
    <t>330300335204</t>
  </si>
  <si>
    <t>330300335205</t>
  </si>
  <si>
    <t>330300369485</t>
  </si>
  <si>
    <t>330300333793</t>
  </si>
  <si>
    <t>600x600x2000mm</t>
  </si>
  <si>
    <t>瑞安枫岭八龙山</t>
  </si>
  <si>
    <t>33038100000087</t>
  </si>
  <si>
    <t>330300333794</t>
  </si>
  <si>
    <t>330300333795</t>
  </si>
  <si>
    <t>330300371854</t>
  </si>
  <si>
    <t>总经理办公会纪要〔2023〕第 21 期</t>
  </si>
  <si>
    <t>330300120203</t>
  </si>
  <si>
    <t>温州慈湖板桥路</t>
  </si>
  <si>
    <t>330304908000000298</t>
  </si>
  <si>
    <t>330300157983ZLMK01</t>
  </si>
  <si>
    <t>330300157983ZLMK02</t>
  </si>
  <si>
    <t>330300157983ZLMK03</t>
  </si>
  <si>
    <t>330300157983ZLMK04</t>
  </si>
  <si>
    <t>330300157983JKMK01</t>
  </si>
  <si>
    <t>330300114254ZLMK01</t>
  </si>
  <si>
    <t>330300114254ZLMK02</t>
  </si>
  <si>
    <t>330300114254ZLMK03</t>
  </si>
  <si>
    <t>330300143620ZLMK01</t>
  </si>
  <si>
    <t>330300114254JKMK01</t>
  </si>
  <si>
    <t>330300143620JKMK01</t>
  </si>
  <si>
    <t>330300158864ZLMK01</t>
  </si>
  <si>
    <t>330300148772ZLMK01</t>
  </si>
  <si>
    <t>330300157465ZLMK01</t>
  </si>
  <si>
    <t>文成黄坦严？</t>
  </si>
  <si>
    <t>330328908000000604</t>
  </si>
  <si>
    <t>330300157465ZLMK02</t>
  </si>
  <si>
    <t>330300158696ZLMK01</t>
  </si>
  <si>
    <t>330300158696ZLMK02</t>
  </si>
  <si>
    <t>330300354239ZLMK01</t>
  </si>
  <si>
    <t>330300158864JKMK01</t>
  </si>
  <si>
    <t>330300148772JKMK01</t>
  </si>
  <si>
    <t>330300157465JKMK01</t>
  </si>
  <si>
    <t>330300158696JKMK01</t>
  </si>
  <si>
    <t>330300354239JKMK01</t>
  </si>
  <si>
    <t>330300169062ZLMK01</t>
  </si>
  <si>
    <t>330300169062ZLMK02</t>
  </si>
  <si>
    <t>330300169062JKMK01</t>
  </si>
  <si>
    <t>330300111800ZLMK01</t>
  </si>
  <si>
    <t>330300111800ZLMK02</t>
  </si>
  <si>
    <t>330300111800ZLMK03</t>
  </si>
  <si>
    <t>330300111800ZLMK04</t>
  </si>
  <si>
    <t>330300111800JKMK01</t>
  </si>
  <si>
    <t>330300122146ZLMK01</t>
  </si>
  <si>
    <t>330300122146ZLMK02</t>
  </si>
  <si>
    <t>330300122146ZLMK03</t>
  </si>
  <si>
    <t>330300122146ZLMK04</t>
  </si>
  <si>
    <t>330300122146ZLMK05</t>
  </si>
  <si>
    <t>330300122146ZLMK06</t>
  </si>
  <si>
    <t>330300122146JKMK01</t>
  </si>
  <si>
    <t>330300135169ZLMK01</t>
  </si>
  <si>
    <t>330300135169ZLMK02</t>
  </si>
  <si>
    <t>330300135169ZLMK03</t>
  </si>
  <si>
    <t>330300135169JKMK01</t>
  </si>
  <si>
    <t>330300321642ZLMK01</t>
  </si>
  <si>
    <t>330300321642ZLMK02</t>
  </si>
  <si>
    <t>330300321642ZLMK03</t>
  </si>
  <si>
    <t>330300321642JKMK01</t>
  </si>
  <si>
    <t>330300140812ZLMK01</t>
  </si>
  <si>
    <t>龙湾科技城</t>
  </si>
  <si>
    <t>330303908000000811</t>
  </si>
  <si>
    <t>330300140812ZLMK02</t>
  </si>
  <si>
    <t>330300140812ZLMK03</t>
  </si>
  <si>
    <t>330300140812ZLMK04</t>
  </si>
  <si>
    <t>330300349391ZLMK01</t>
  </si>
  <si>
    <t>330300147467ZLMK01</t>
  </si>
  <si>
    <t>330300147467ZLMK02</t>
  </si>
  <si>
    <t>330300147467ZLMK03</t>
  </si>
  <si>
    <t>330300143373ZLMK01</t>
  </si>
  <si>
    <t>330300143373ZLMK02</t>
  </si>
  <si>
    <t>330300143373ZLMK03</t>
  </si>
  <si>
    <t>330300143373ZLMK04</t>
  </si>
  <si>
    <t>330300140812JKMK01</t>
  </si>
  <si>
    <t>330300349391JKMK01</t>
  </si>
  <si>
    <t>330300147467JKMK01</t>
  </si>
  <si>
    <t>330300143373JKMK01</t>
  </si>
  <si>
    <t>330300329809ZLMK01</t>
  </si>
  <si>
    <t>330300329809ZLMK02</t>
  </si>
  <si>
    <t>330300329809JKMK01</t>
  </si>
  <si>
    <t>330300145102ZLMK01</t>
  </si>
  <si>
    <t>330300145102ZLMK02</t>
  </si>
  <si>
    <t>330300145102JKMK01</t>
  </si>
  <si>
    <t>330300101764ZLMK01</t>
  </si>
  <si>
    <t>330300101764ZLMK02</t>
  </si>
  <si>
    <t>330300101764ZLMK03</t>
  </si>
  <si>
    <t>330300101764ZLMK04</t>
  </si>
  <si>
    <t>330300101764ZLMK05</t>
  </si>
  <si>
    <t>330300101764ZLMK06</t>
  </si>
  <si>
    <t>330300101764JKMK01</t>
  </si>
  <si>
    <t>330300348820ZLMK01</t>
  </si>
  <si>
    <t>乐清老鹰嘴</t>
  </si>
  <si>
    <t>330382500000000288</t>
  </si>
  <si>
    <t>330300348820ZLMK02</t>
  </si>
  <si>
    <t>330300348820ZLMK03</t>
  </si>
  <si>
    <t>330300348820JKMK01</t>
  </si>
  <si>
    <t>330300107981ZLMK01</t>
  </si>
  <si>
    <t>330300107981ZLMK02</t>
  </si>
  <si>
    <t>330300107981ZLMK03</t>
  </si>
  <si>
    <t>330300124574ZLMK01</t>
  </si>
  <si>
    <t>330300124574ZLMK02</t>
  </si>
  <si>
    <t>330300124574ZLMK03</t>
  </si>
  <si>
    <t>330300124574ZLMK04</t>
  </si>
  <si>
    <t>330300160255ZLMK01</t>
  </si>
  <si>
    <t>温州龙湾滨海泰来实业</t>
  </si>
  <si>
    <t>330303908000000417</t>
  </si>
  <si>
    <t>330300160255ZLMK02</t>
  </si>
  <si>
    <t>330300160255ZLMK03</t>
  </si>
  <si>
    <t>330300160255ZLMK04</t>
  </si>
  <si>
    <t>330300160255ZLMK05</t>
  </si>
  <si>
    <t>330300160255ZLMK06</t>
  </si>
  <si>
    <t>330300160255ZLMK07</t>
  </si>
  <si>
    <t>330300160255ZLMK08</t>
  </si>
  <si>
    <t>330300160255ZLMK09</t>
  </si>
  <si>
    <t>330300160255ZLMK10</t>
  </si>
  <si>
    <t>330300157989ZLMK01</t>
  </si>
  <si>
    <t>330300157989ZLMK02</t>
  </si>
  <si>
    <t>330300157989ZLMK03</t>
  </si>
  <si>
    <t>330300107981JKMK01</t>
  </si>
  <si>
    <t>330300124574JKMK01</t>
  </si>
  <si>
    <t>330300160255JKMK01</t>
  </si>
  <si>
    <t>330300157989JKMK01</t>
  </si>
  <si>
    <t>330300120112ZLMK01</t>
  </si>
  <si>
    <t>330300120112ZLMK02</t>
  </si>
  <si>
    <t>330300120112ZLMK03</t>
  </si>
  <si>
    <t>330300164283ZLMK01</t>
  </si>
  <si>
    <t>330300164283ZLMK02</t>
  </si>
  <si>
    <t>330300309977ZLMK01</t>
  </si>
  <si>
    <t>330300309977ZLMK02</t>
  </si>
  <si>
    <t>330300162234ZLMK01</t>
  </si>
  <si>
    <t>乐清福溪凤溪</t>
  </si>
  <si>
    <t>330382908000000850</t>
  </si>
  <si>
    <t>330300162234ZLMK02</t>
  </si>
  <si>
    <t>330300167016ZLMK01</t>
  </si>
  <si>
    <t>330300167016ZLMK02</t>
  </si>
  <si>
    <t>330300120112JKMK01</t>
  </si>
  <si>
    <t>330300164283JKMK01</t>
  </si>
  <si>
    <t>330300309977JKMK01</t>
  </si>
  <si>
    <t>330300162234JKMK01</t>
  </si>
  <si>
    <t>330300167016JKMK01</t>
  </si>
  <si>
    <t>330300334278ZLMK01</t>
  </si>
  <si>
    <t>330300334278ZLMK02</t>
  </si>
  <si>
    <t>330300334278ZLMK03</t>
  </si>
  <si>
    <t>330300334278JKMK01</t>
  </si>
  <si>
    <t>330300169464ZLMK01</t>
  </si>
  <si>
    <t>330300169464ZLMK02</t>
  </si>
  <si>
    <t>330300169464ZLMK03</t>
  </si>
  <si>
    <t>330300151267ZLMK01</t>
  </si>
  <si>
    <t>330300151267ZLMK02</t>
  </si>
  <si>
    <t>330300151267ZLMK03</t>
  </si>
  <si>
    <t>330300151267ZLMK04</t>
  </si>
  <si>
    <t>330300151267ZLMK05</t>
  </si>
  <si>
    <t>330300151267ZLMK06</t>
  </si>
  <si>
    <t>330300139983ZLMK01</t>
  </si>
  <si>
    <t>330300139983ZLMK02</t>
  </si>
  <si>
    <t>330300139983ZLMK03</t>
  </si>
  <si>
    <t>330300139983ZLMK04</t>
  </si>
  <si>
    <t>330300139983ZLMK05</t>
  </si>
  <si>
    <t>330300139983ZLMK06</t>
  </si>
  <si>
    <t>330300122583ZLMK01</t>
  </si>
  <si>
    <t>330300122583ZLMK02</t>
  </si>
  <si>
    <t>330300163178ZLMK01</t>
  </si>
  <si>
    <t>龙湾滨海丁香路</t>
  </si>
  <si>
    <t>330303908000000832</t>
  </si>
  <si>
    <t>330300163178ZLMK02</t>
  </si>
  <si>
    <t>330300163178ZLMK03</t>
  </si>
  <si>
    <t>330300163178ZLMK04</t>
  </si>
  <si>
    <t>330300148561ZLMK01</t>
  </si>
  <si>
    <t>温州白水郑宅</t>
  </si>
  <si>
    <t>330303908000000605</t>
  </si>
  <si>
    <t>330300148561ZLMK02</t>
  </si>
  <si>
    <t>330300148561ZLMK03</t>
  </si>
  <si>
    <t>330300136790ZLMK01</t>
  </si>
  <si>
    <t>330300136790ZLMK02</t>
  </si>
  <si>
    <t>330300153951ZLMK01</t>
  </si>
  <si>
    <t>温州龙湾滨海月兔集团</t>
  </si>
  <si>
    <t>330303908000000347</t>
  </si>
  <si>
    <t>330300153951ZLMK02</t>
  </si>
  <si>
    <t>330300153951ZLMK03</t>
  </si>
  <si>
    <t>330300153951ZLMK04</t>
  </si>
  <si>
    <t>330300153951ZLMK05</t>
  </si>
  <si>
    <t>330300153951ZLMK06</t>
  </si>
  <si>
    <t>330300153951ZLMK07</t>
  </si>
  <si>
    <t>330300153951ZLMK08</t>
  </si>
  <si>
    <t>330300153951ZLMK09</t>
  </si>
  <si>
    <t>330300153951ZLMK10</t>
  </si>
  <si>
    <t>330300153951ZLMK11</t>
  </si>
  <si>
    <t>330300126342ZLMK01</t>
  </si>
  <si>
    <t>温州龙湾龙湾粮食市场二</t>
  </si>
  <si>
    <t>330303908000000337</t>
  </si>
  <si>
    <t>330300126342ZLMK02</t>
  </si>
  <si>
    <t>330300126342ZLMK03</t>
  </si>
  <si>
    <t>330300126342ZLMK04</t>
  </si>
  <si>
    <t>330300126342ZLMK05</t>
  </si>
  <si>
    <t>330300126342ZLMK06</t>
  </si>
  <si>
    <t>330300126342ZLMK07</t>
  </si>
  <si>
    <t>330300126342ZLMK08</t>
  </si>
  <si>
    <t>330300126342ZLMK09</t>
  </si>
  <si>
    <t>330300126342ZLMK10</t>
  </si>
  <si>
    <t>330300135042ZLMK01</t>
  </si>
  <si>
    <t>温州龙湾状元响动岩</t>
  </si>
  <si>
    <t>330303908000000502</t>
  </si>
  <si>
    <t>330300135042ZLMK02</t>
  </si>
  <si>
    <t>330300136788ZLMK01</t>
  </si>
  <si>
    <t>330300136788ZLMK02</t>
  </si>
  <si>
    <t>330300136788ZLMK03</t>
  </si>
  <si>
    <t>330300139943ZLMK01</t>
  </si>
  <si>
    <t>乐清石帆岩宕</t>
  </si>
  <si>
    <t>330382908000001269</t>
  </si>
  <si>
    <t>模块型号不同</t>
  </si>
  <si>
    <t>330300139943ZLMK02</t>
  </si>
  <si>
    <t>330300169464JKMK01</t>
  </si>
  <si>
    <t>330300151267JKMK01</t>
  </si>
  <si>
    <t>330300139983JKMK01</t>
  </si>
  <si>
    <t>330300139943JKMK01</t>
  </si>
  <si>
    <t>330300122583JKMK01</t>
  </si>
  <si>
    <t>330300163178JKMK01</t>
  </si>
  <si>
    <t>330300148561JKMK01</t>
  </si>
  <si>
    <t>330300136790JKMK01</t>
  </si>
  <si>
    <t>330300153951JKMK01</t>
  </si>
  <si>
    <t>330300126342JKMK01</t>
  </si>
  <si>
    <t>330300135042JKMK01</t>
  </si>
  <si>
    <t>330300136788JKMK01</t>
  </si>
  <si>
    <t>330300123537ZLMK01</t>
  </si>
  <si>
    <t>330300123537ZLMK02</t>
  </si>
  <si>
    <t>330300123537ZLMK03</t>
  </si>
  <si>
    <t>330300123537ZLMK04</t>
  </si>
  <si>
    <t>330300357554_2ZLMK01</t>
  </si>
  <si>
    <t>苍南巴槽老街</t>
  </si>
  <si>
    <t>33032701000136</t>
  </si>
  <si>
    <t>330300357554_2ZLMK02</t>
  </si>
  <si>
    <t>330300129296ZLMK01</t>
  </si>
  <si>
    <t>苍南华园饭店</t>
  </si>
  <si>
    <t>330327908000001186</t>
  </si>
  <si>
    <t>330300129296ZLMK02</t>
  </si>
  <si>
    <t>330300120180ZLMK01</t>
  </si>
  <si>
    <t>苍南龙港金龙街</t>
  </si>
  <si>
    <t>330327908000000308</t>
  </si>
  <si>
    <t>330300120180ZLMK02</t>
  </si>
  <si>
    <t>330300427227ZLMK01</t>
  </si>
  <si>
    <t>苍南龙港甬台温高速复线龙港世纪大道北</t>
  </si>
  <si>
    <t>330327010000001699</t>
  </si>
  <si>
    <t>330300427227ZLMK02</t>
  </si>
  <si>
    <t>330300351238_2ZLMK01</t>
  </si>
  <si>
    <t>苍南平等</t>
  </si>
  <si>
    <t>330327908000000771</t>
  </si>
  <si>
    <t>330300351238_2ZLMK02</t>
  </si>
  <si>
    <t>330300307700_2ZLMK01</t>
  </si>
  <si>
    <t>330300307700_2ZLMK02</t>
  </si>
  <si>
    <t>330300165215ZLMK01</t>
  </si>
  <si>
    <t>330300152771ZLMK01</t>
  </si>
  <si>
    <t>330300141474ZLMK01</t>
  </si>
  <si>
    <t>330300339487ZLMK01</t>
  </si>
  <si>
    <t>330300158638ZLMK01</t>
  </si>
  <si>
    <t>330300326729ZLMK01</t>
  </si>
  <si>
    <t>330300326729ZLMK02</t>
  </si>
  <si>
    <t>330300345977ZLMK01</t>
  </si>
  <si>
    <t>330300345977ZLMK02</t>
  </si>
  <si>
    <t>330300371197ZLMK01</t>
  </si>
  <si>
    <t>330300371197ZLMK02</t>
  </si>
  <si>
    <t>330300354838_2ZLMK01</t>
  </si>
  <si>
    <t>330300354838_2ZLMK02</t>
  </si>
  <si>
    <t>330300109959ZLMK01</t>
  </si>
  <si>
    <t>330300109959ZLMK02</t>
  </si>
  <si>
    <t>330300131194ZLMK01</t>
  </si>
  <si>
    <t>330300108110ZLMK01</t>
  </si>
  <si>
    <t>330300108110ZLMK02</t>
  </si>
  <si>
    <t>330300357550ZLMK01</t>
  </si>
  <si>
    <t>330300353339ZLMK01</t>
  </si>
  <si>
    <t>330300117970ZLMK01</t>
  </si>
  <si>
    <t>温州丽岙杨宅</t>
  </si>
  <si>
    <t>330300117970ZLMK02</t>
  </si>
  <si>
    <t>330300117970ZLMK03</t>
  </si>
  <si>
    <t>330300123537JKMK01</t>
  </si>
  <si>
    <t>330300357554_2JKMK01</t>
  </si>
  <si>
    <t>330300129296JKMK01</t>
  </si>
  <si>
    <t>330300120180JKMK01</t>
  </si>
  <si>
    <t>330300427227JKMK01</t>
  </si>
  <si>
    <t>330300351238_2JKMK01</t>
  </si>
  <si>
    <t>330300307700_2JKMK01</t>
  </si>
  <si>
    <t>330300165215JKMK01</t>
  </si>
  <si>
    <t>330300152771JKMK01</t>
  </si>
  <si>
    <t>330300141474JKMK01</t>
  </si>
  <si>
    <t>330300339487JKMK01</t>
  </si>
  <si>
    <t>330300158638JKMK01</t>
  </si>
  <si>
    <t>330300326729JKMK01</t>
  </si>
  <si>
    <t>330300345977JKMK01</t>
  </si>
  <si>
    <t>330300371197JKMK01</t>
  </si>
  <si>
    <t>330300354838_2JKMK01</t>
  </si>
  <si>
    <t>330300109959JKMK01</t>
  </si>
  <si>
    <t>330300131194JKMK01</t>
  </si>
  <si>
    <t>330300108110JKMK01</t>
  </si>
  <si>
    <t>330300357550JKMK01</t>
  </si>
  <si>
    <t>330300353339JKMK01</t>
  </si>
  <si>
    <t>330300117970JKMK01</t>
  </si>
  <si>
    <t>330300136782ZLMK01</t>
  </si>
  <si>
    <t>330300136782ZLMK02</t>
  </si>
  <si>
    <t>330300118095ZLMK01</t>
  </si>
  <si>
    <t>330300118095ZLMK02</t>
  </si>
  <si>
    <t>330300118095ZLMK03</t>
  </si>
  <si>
    <t>330300118095ZLMK04</t>
  </si>
  <si>
    <t>330300118095ZLMK05</t>
  </si>
  <si>
    <t>330300118095ZLMK06</t>
  </si>
  <si>
    <t>330300147463ZLMK01</t>
  </si>
  <si>
    <t>330300147463ZLMK02</t>
  </si>
  <si>
    <t>330300147463ZLMK03</t>
  </si>
  <si>
    <t>330300147463ZLMK04</t>
  </si>
  <si>
    <t>330300306246ZLMK01</t>
  </si>
  <si>
    <t>330300306246ZLMK02</t>
  </si>
  <si>
    <t>330300126343ZLMK01</t>
  </si>
  <si>
    <t>永嘉巽宅邵川</t>
  </si>
  <si>
    <t>330324908000000590</t>
  </si>
  <si>
    <t>330300126343ZLMK02</t>
  </si>
  <si>
    <t>330300126343ZLMK03</t>
  </si>
  <si>
    <t>330300126343ZLMK04</t>
  </si>
  <si>
    <t>330300126343ZLMK05</t>
  </si>
  <si>
    <t>330300136782JKMK01</t>
  </si>
  <si>
    <t>330300118095JKMK01</t>
  </si>
  <si>
    <t>330300147463JKMK01</t>
  </si>
  <si>
    <t>330300306246JKMK01</t>
  </si>
  <si>
    <t>330300126343JKMK01</t>
  </si>
  <si>
    <t>330300126661ZLMK01</t>
  </si>
  <si>
    <t>温州鹿城新上陡门十一组团亭</t>
  </si>
  <si>
    <t>330302908000001535</t>
  </si>
  <si>
    <t>330300126661ZLMK02</t>
  </si>
  <si>
    <t>330300126661ZLMK03</t>
  </si>
  <si>
    <t>330300126661JKMK01</t>
  </si>
  <si>
    <t>330300318673ZLMK01</t>
  </si>
  <si>
    <t>330300318673ZLMK02</t>
  </si>
  <si>
    <t>330300318675ZLMK01</t>
  </si>
  <si>
    <t>330300318675ZLMK02</t>
  </si>
  <si>
    <t>330300318673JKMK01</t>
  </si>
  <si>
    <t>330300318675JKMK01</t>
  </si>
  <si>
    <t>330300141632ZLMK01</t>
  </si>
  <si>
    <t>330300141632ZLMK02</t>
  </si>
  <si>
    <t>330300141632ZLMK03</t>
  </si>
  <si>
    <t>330300114398ZLMK01</t>
  </si>
  <si>
    <t>330300114398ZLMK02</t>
  </si>
  <si>
    <t>330300157001ZLMK01</t>
  </si>
  <si>
    <t>330300157001ZLMK02</t>
  </si>
  <si>
    <t>330300157001ZLMK03</t>
  </si>
  <si>
    <t>330300157001ZLMK04</t>
  </si>
  <si>
    <t>330300157001ZLMK05</t>
  </si>
  <si>
    <t>330300120492ZLMK01</t>
  </si>
  <si>
    <t>330300120492ZLMK02</t>
  </si>
  <si>
    <t>330300120492ZLMK03</t>
  </si>
  <si>
    <t>330300141632JKMK01</t>
  </si>
  <si>
    <t>330300114398JKMK01</t>
  </si>
  <si>
    <t>330300157001JKMK01</t>
  </si>
  <si>
    <t>330300120492JKMK01</t>
  </si>
  <si>
    <t>330300152760ZLMK01</t>
  </si>
  <si>
    <t>330300152760ZLMK02</t>
  </si>
  <si>
    <t>330300152760ZLMK03</t>
  </si>
  <si>
    <t>330300152760JKMK01</t>
  </si>
  <si>
    <t>330300136790ZLMK03</t>
  </si>
  <si>
    <t>330300148762ZLMK01</t>
  </si>
  <si>
    <t>330300148762JKMK01</t>
  </si>
  <si>
    <t>330300136904ZLMK01</t>
  </si>
  <si>
    <t>永嘉界坑</t>
  </si>
  <si>
    <t>330324908000000177</t>
  </si>
  <si>
    <t>330300136904ZLMK02</t>
  </si>
  <si>
    <t>330300165187ZLMK01</t>
  </si>
  <si>
    <t>330300134878ZLMK01</t>
  </si>
  <si>
    <t>330300136904JKMK01</t>
  </si>
  <si>
    <t>330300165187JKMK01</t>
  </si>
  <si>
    <t>330300134878JKMK01</t>
  </si>
  <si>
    <t>330300352080ZLMK01</t>
  </si>
  <si>
    <t>乐清水白线黄泥岭头</t>
  </si>
  <si>
    <t>33038200000153</t>
  </si>
  <si>
    <t>330300352080ZLMK02</t>
  </si>
  <si>
    <t>330300352080JKMK01</t>
  </si>
  <si>
    <t>330300161295ZLMK01</t>
  </si>
  <si>
    <t>330300161295ZLMK02</t>
  </si>
  <si>
    <t>330300326390ZLMK01</t>
  </si>
  <si>
    <t>龙湾金海大道十八路</t>
  </si>
  <si>
    <t>330303500000000219</t>
  </si>
  <si>
    <t>330300326390ZLMK02</t>
  </si>
  <si>
    <t>330300326390ZLMK03</t>
  </si>
  <si>
    <t>33030301000076开关电源01ZLMK01</t>
  </si>
  <si>
    <t>龙湾灵昆大桥口南</t>
  </si>
  <si>
    <t>33030301000076</t>
  </si>
  <si>
    <t>33030301000076开关电源01ZLMK02</t>
  </si>
  <si>
    <t>330300371305ZLMK01</t>
  </si>
  <si>
    <t>温州龙湾滨海大道六村</t>
  </si>
  <si>
    <t>330303908000000344</t>
  </si>
  <si>
    <t>330300371305ZLMK02</t>
  </si>
  <si>
    <t>330300143407ZLMK01</t>
  </si>
  <si>
    <t>温州龙湾龙湾兰蒲路南</t>
  </si>
  <si>
    <t>330303908000000088</t>
  </si>
  <si>
    <t>330300143407ZLMK02</t>
  </si>
  <si>
    <t>330300355873ZLMK01</t>
  </si>
  <si>
    <t>温州龙湾龙湾沙城街沧浪路</t>
  </si>
  <si>
    <t>330303908000000378</t>
  </si>
  <si>
    <t>330300355873ZLMK02</t>
  </si>
  <si>
    <t>330300367453ZLMK01</t>
  </si>
  <si>
    <t>330300161295JKMK01</t>
  </si>
  <si>
    <t>330300326390JKMK01</t>
  </si>
  <si>
    <t>33030301000076开关电源01JKMK01</t>
  </si>
  <si>
    <t>330300371305JKMK01</t>
  </si>
  <si>
    <t>330300143407JKMK01</t>
  </si>
  <si>
    <t>330300355873JKMK01</t>
  </si>
  <si>
    <t>330300367453JKMK01</t>
  </si>
  <si>
    <t>330300115618ZLMK01</t>
  </si>
  <si>
    <t>平阳宋埠电镀</t>
  </si>
  <si>
    <t>33032601000106</t>
  </si>
  <si>
    <t>330300115618ZLMK02</t>
  </si>
  <si>
    <t>330300115618ZLMK03</t>
  </si>
  <si>
    <t>330300115618JKMK01</t>
  </si>
  <si>
    <t>330300126780ZLMK01</t>
  </si>
  <si>
    <t>330300126780ZLMK02</t>
  </si>
  <si>
    <t>330300126780JKMK01</t>
  </si>
  <si>
    <t>330300360672ZLMK01</t>
  </si>
  <si>
    <t>330300360672ZLMK02</t>
  </si>
  <si>
    <t>330300360672ZLMK03</t>
  </si>
  <si>
    <t>330300360672JKMK01</t>
  </si>
  <si>
    <t>330300105389ZLMK01</t>
  </si>
  <si>
    <t>苍南灵溪翁家垟</t>
  </si>
  <si>
    <t>330327908000001105</t>
  </si>
  <si>
    <t>330300105389ZLMK02</t>
  </si>
  <si>
    <t>330300105389JKMK01</t>
  </si>
  <si>
    <t>330300166765ZLMK01</t>
  </si>
  <si>
    <t>温州爱尔达制衣</t>
  </si>
  <si>
    <t>330304908000000142</t>
  </si>
  <si>
    <t>330300166765ZLMK02</t>
  </si>
  <si>
    <t>330300166765ZLMK03</t>
  </si>
  <si>
    <t>330300166765ZLMK04</t>
  </si>
  <si>
    <t>330300166765JKMK01</t>
  </si>
  <si>
    <t>330300357940ZLMK01</t>
  </si>
  <si>
    <t>330300357940ZLMK02</t>
  </si>
  <si>
    <t>330300357940JKMK01</t>
  </si>
  <si>
    <t>330300162314ZLMK01</t>
  </si>
  <si>
    <t>330300148876JKMK01</t>
  </si>
  <si>
    <t>330300162314JKMK01</t>
  </si>
  <si>
    <t>330300158653ZLMK01</t>
  </si>
  <si>
    <t>330300158653ZLMK02</t>
  </si>
  <si>
    <t>330300158653ZLMK03</t>
  </si>
  <si>
    <t>330300158653JKMK01</t>
  </si>
  <si>
    <t>330300169322ZLMK01</t>
  </si>
  <si>
    <t>330300169322ZLMK02</t>
  </si>
  <si>
    <t>330300169322ZLMK03</t>
  </si>
  <si>
    <t>330300169322JKMK01</t>
  </si>
  <si>
    <t>330300347755ZLMK01</t>
  </si>
  <si>
    <t>330300347755ZLMK02</t>
  </si>
  <si>
    <t>330300347755JKMK01</t>
  </si>
  <si>
    <t>330300104452ZLMK01</t>
  </si>
  <si>
    <t>330300104452ZLMK02</t>
  </si>
  <si>
    <t>330300104452ZLMK03</t>
  </si>
  <si>
    <t>330300104452ZLMK04</t>
  </si>
  <si>
    <t>330300104452JKMK01</t>
  </si>
  <si>
    <t>无资产编码</t>
  </si>
  <si>
    <t>苍南莒溪兰厝</t>
  </si>
  <si>
    <t>330327908000000411</t>
  </si>
  <si>
    <t>苍南灵溪小玉苍村</t>
  </si>
  <si>
    <t>330327908000000591</t>
  </si>
  <si>
    <t>4x35</t>
  </si>
  <si>
    <t>苍南渔寮后槽搬迁</t>
  </si>
  <si>
    <t>330327010010002102</t>
  </si>
  <si>
    <t>乐清盐盆经开区经九滨海南三路</t>
  </si>
  <si>
    <t>330382500000001850</t>
  </si>
  <si>
    <t>温州鹿城奥斯卡KTV宏站搬迁1800</t>
  </si>
  <si>
    <t>330302908000001493</t>
  </si>
  <si>
    <t>瑞安湖岭下者村</t>
  </si>
  <si>
    <t>330381908000000368</t>
  </si>
  <si>
    <t>苍南莒溪黄土岭</t>
  </si>
  <si>
    <t>330327908000000891</t>
  </si>
  <si>
    <t>乐清蒲岐西门村</t>
  </si>
  <si>
    <t>33038201000277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</si>
</sst>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.000_ "/>
    <numFmt numFmtId="179" formatCode="#,##0.000"/>
    <numFmt numFmtId="180" formatCode="0.0_ "/>
    <numFmt numFmtId="181" formatCode="0_);[Red]\(0\)"/>
  </numFmts>
  <fonts count="36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b/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7" borderId="5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5" fillId="8" borderId="5" applyNumberFormat="0" applyAlignment="0" applyProtection="0">
      <alignment vertical="center"/>
    </xf>
    <xf numFmtId="0" fontId="26" fillId="9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0" fillId="0" borderId="0"/>
    <xf numFmtId="0" fontId="34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5" fillId="0" borderId="0" applyBorder="0"/>
    <xf numFmtId="0" fontId="0" fillId="0" borderId="0"/>
  </cellStyleXfs>
  <cellXfs count="10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53" applyFill="1" applyBorder="1" applyAlignment="1">
      <alignment horizontal="center" vertical="center" wrapText="1"/>
    </xf>
    <xf numFmtId="176" fontId="0" fillId="2" borderId="1" xfId="53" applyNumberFormat="1" applyFill="1" applyBorder="1" applyAlignment="1">
      <alignment horizontal="center" vertical="center" wrapText="1"/>
    </xf>
    <xf numFmtId="177" fontId="0" fillId="2" borderId="1" xfId="53" applyNumberForma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1" fillId="2" borderId="1" xfId="53" applyFont="1" applyFill="1" applyBorder="1" applyAlignment="1">
      <alignment horizontal="left" vertical="center" wrapText="1"/>
    </xf>
    <xf numFmtId="0" fontId="1" fillId="3" borderId="1" xfId="53" applyNumberFormat="1" applyFont="1" applyFill="1" applyBorder="1" applyAlignment="1">
      <alignment horizontal="left" vertical="center" wrapText="1"/>
    </xf>
    <xf numFmtId="0" fontId="1" fillId="3" borderId="1" xfId="53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1" fillId="0" borderId="1" xfId="53" applyFont="1" applyFill="1" applyBorder="1" applyAlignment="1">
      <alignment horizontal="left" vertical="center" wrapText="1"/>
    </xf>
    <xf numFmtId="0" fontId="1" fillId="4" borderId="1" xfId="53" applyFont="1" applyFill="1" applyBorder="1" applyAlignment="1">
      <alignment horizontal="left" vertical="center" wrapText="1"/>
    </xf>
    <xf numFmtId="178" fontId="2" fillId="0" borderId="1" xfId="0" applyNumberFormat="1" applyFont="1" applyBorder="1" applyAlignment="1">
      <alignment horizontal="left" vertical="center"/>
    </xf>
    <xf numFmtId="9" fontId="2" fillId="0" borderId="1" xfId="0" applyNumberFormat="1" applyFont="1" applyBorder="1" applyAlignment="1">
      <alignment horizontal="left" vertical="center"/>
    </xf>
    <xf numFmtId="0" fontId="2" fillId="0" borderId="1" xfId="57" applyFont="1" applyBorder="1" applyAlignment="1">
      <alignment horizontal="left"/>
    </xf>
    <xf numFmtId="178" fontId="3" fillId="0" borderId="1" xfId="0" applyNumberFormat="1" applyFont="1" applyBorder="1" applyAlignment="1">
      <alignment horizontal="left" vertical="center"/>
    </xf>
    <xf numFmtId="9" fontId="3" fillId="0" borderId="1" xfId="0" applyNumberFormat="1" applyFont="1" applyBorder="1" applyAlignment="1">
      <alignment horizontal="left" vertical="center"/>
    </xf>
    <xf numFmtId="177" fontId="2" fillId="0" borderId="1" xfId="0" applyNumberFormat="1" applyFont="1" applyBorder="1" applyAlignment="1">
      <alignment horizontal="left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0" fillId="2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 applyFill="1" applyAlignment="1"/>
    <xf numFmtId="0" fontId="7" fillId="0" borderId="0" xfId="0" applyFont="1" applyFill="1" applyAlignment="1">
      <alignment horizontal="center"/>
    </xf>
    <xf numFmtId="0" fontId="7" fillId="0" borderId="0" xfId="0" applyFont="1" applyFill="1" applyAlignment="1"/>
    <xf numFmtId="0" fontId="7" fillId="0" borderId="1" xfId="0" applyFont="1" applyFill="1" applyBorder="1" applyAlignment="1">
      <alignment horizontal="center" vertical="center"/>
    </xf>
    <xf numFmtId="0" fontId="7" fillId="2" borderId="1" xfId="53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49" fontId="0" fillId="0" borderId="1" xfId="0" applyNumberFormat="1" applyFill="1" applyBorder="1" applyAlignment="1">
      <alignment vertical="center"/>
    </xf>
    <xf numFmtId="0" fontId="6" fillId="0" borderId="1" xfId="0" applyFont="1" applyFill="1" applyBorder="1" applyAlignment="1"/>
    <xf numFmtId="0" fontId="7" fillId="2" borderId="1" xfId="0" applyFont="1" applyFill="1" applyBorder="1" applyAlignment="1">
      <alignment horizontal="center"/>
    </xf>
    <xf numFmtId="0" fontId="7" fillId="0" borderId="1" xfId="0" applyFont="1" applyFill="1" applyBorder="1" applyAlignment="1"/>
    <xf numFmtId="0" fontId="0" fillId="0" borderId="0" xfId="0" applyFill="1" applyAlignment="1">
      <alignment wrapText="1"/>
    </xf>
    <xf numFmtId="0" fontId="0" fillId="0" borderId="0" xfId="0" applyFill="1" applyAlignment="1"/>
    <xf numFmtId="0" fontId="0" fillId="0" borderId="0" xfId="0" applyFill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53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/>
    </xf>
    <xf numFmtId="179" fontId="8" fillId="0" borderId="1" xfId="0" applyNumberFormat="1" applyFont="1" applyFill="1" applyBorder="1" applyAlignment="1">
      <alignment horizontal="center"/>
    </xf>
    <xf numFmtId="0" fontId="10" fillId="0" borderId="1" xfId="0" applyNumberFormat="1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/>
    <xf numFmtId="0" fontId="0" fillId="0" borderId="0" xfId="0" applyAlignment="1">
      <alignment horizontal="center"/>
    </xf>
    <xf numFmtId="0" fontId="11" fillId="0" borderId="0" xfId="0" applyFont="1" applyAlignment="1">
      <alignment horizontal="center"/>
    </xf>
    <xf numFmtId="0" fontId="0" fillId="0" borderId="1" xfId="52" applyBorder="1" applyAlignment="1">
      <alignment horizontal="center" vertical="center"/>
    </xf>
    <xf numFmtId="0" fontId="0" fillId="0" borderId="1" xfId="53" applyFill="1" applyBorder="1" applyAlignment="1">
      <alignment horizontal="center" vertical="center" wrapText="1"/>
    </xf>
    <xf numFmtId="0" fontId="0" fillId="0" borderId="1" xfId="53" applyFill="1" applyBorder="1" applyAlignment="1">
      <alignment horizontal="center" vertical="center"/>
    </xf>
    <xf numFmtId="180" fontId="0" fillId="0" borderId="1" xfId="53" applyNumberFormat="1" applyFill="1" applyBorder="1" applyAlignment="1">
      <alignment horizontal="center" vertical="center" wrapText="1"/>
    </xf>
    <xf numFmtId="9" fontId="0" fillId="0" borderId="1" xfId="53" applyNumberFormat="1" applyFill="1" applyBorder="1" applyAlignment="1">
      <alignment horizontal="center" vertical="center" wrapText="1"/>
    </xf>
    <xf numFmtId="0" fontId="0" fillId="0" borderId="1" xfId="53" applyFont="1" applyFill="1" applyBorder="1" applyAlignment="1">
      <alignment horizontal="center" vertical="center" wrapText="1"/>
    </xf>
    <xf numFmtId="49" fontId="12" fillId="0" borderId="1" xfId="5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180" fontId="0" fillId="0" borderId="1" xfId="0" applyNumberFormat="1" applyFill="1" applyBorder="1" applyAlignment="1">
      <alignment horizontal="center" vertical="center" wrapText="1"/>
    </xf>
    <xf numFmtId="0" fontId="0" fillId="5" borderId="1" xfId="53" applyFill="1" applyBorder="1" applyAlignment="1">
      <alignment horizontal="center" vertical="center"/>
    </xf>
    <xf numFmtId="9" fontId="0" fillId="0" borderId="1" xfId="3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53" applyFont="1" applyFill="1" applyBorder="1" applyAlignment="1">
      <alignment horizontal="center" vertical="center"/>
    </xf>
    <xf numFmtId="0" fontId="0" fillId="0" borderId="1" xfId="53" applyNumberFormat="1" applyFont="1" applyFill="1" applyBorder="1" applyAlignment="1" applyProtection="1">
      <alignment horizontal="center" vertical="center"/>
    </xf>
    <xf numFmtId="9" fontId="0" fillId="0" borderId="1" xfId="53" applyNumberFormat="1" applyFill="1" applyBorder="1" applyAlignment="1">
      <alignment horizontal="center" vertical="center"/>
    </xf>
    <xf numFmtId="0" fontId="0" fillId="2" borderId="1" xfId="53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/>
    </xf>
    <xf numFmtId="2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176" fontId="0" fillId="0" borderId="1" xfId="53" applyNumberForma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3" fillId="0" borderId="1" xfId="0" applyNumberFormat="1" applyFont="1" applyFill="1" applyBorder="1" applyAlignment="1">
      <alignment horizontal="center" vertical="center"/>
    </xf>
    <xf numFmtId="9" fontId="0" fillId="0" borderId="1" xfId="0" applyNumberForma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0" fillId="0" borderId="1" xfId="53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49" fontId="0" fillId="0" borderId="0" xfId="0" applyNumberFormat="1" applyAlignment="1">
      <alignment horizontal="center" vertical="center"/>
    </xf>
    <xf numFmtId="181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81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4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181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0" fillId="0" borderId="0" xfId="0" quotePrefix="1">
      <alignment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0,0_x000d__x000a_NA_x000d__x000a__目录-专家研讨结果0810310000000000_目录-专家研讨结果081110老猫 2" xfId="50"/>
    <cellStyle name="常规 2 2" xfId="51"/>
    <cellStyle name="常规 2 3" xfId="52"/>
    <cellStyle name="常规 2" xfId="53"/>
    <cellStyle name="常规 2 4" xfId="54"/>
    <cellStyle name="常规 3" xfId="55"/>
    <cellStyle name="常规 7" xfId="56"/>
    <cellStyle name="常规 13" xfId="57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NULL" TargetMode="External"/><Relationship Id="rId1" Type="http://schemas.openxmlformats.org/officeDocument/2006/relationships/image" Target="../media/image3.GI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NULL" TargetMode="External"/><Relationship Id="rId1" Type="http://schemas.openxmlformats.org/officeDocument/2006/relationships/image" Target="../media/image3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6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7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8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9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0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1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2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3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4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5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6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7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8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9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0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1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2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3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4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5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6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7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8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9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0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1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2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3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4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5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6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7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8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9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0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1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2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3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4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5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6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7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8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9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0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1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2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3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4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5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6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7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8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9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0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1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2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3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4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5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6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7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8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9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0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1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2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3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4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5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6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7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8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9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0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1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2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3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4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5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6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7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8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9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0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1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2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3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4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5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6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7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8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9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0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1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2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3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4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5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6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7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8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9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0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1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2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3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4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5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6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7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8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9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0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1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2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3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4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5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6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7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8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9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0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1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2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3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4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5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6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7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8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9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0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1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2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3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4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5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6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7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8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9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0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1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2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3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4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5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6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7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8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9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0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1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2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3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4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5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6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7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8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9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0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1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2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3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4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5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6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7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8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9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0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1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2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3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4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5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6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7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8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9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0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1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2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3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4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5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6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7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8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9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0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1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2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3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4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5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6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7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8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9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0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1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2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3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4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5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6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7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8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9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0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1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2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3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4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5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6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7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8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9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0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1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2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3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4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5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6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7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8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9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0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1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2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3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4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5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6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7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8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9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0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1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2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3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4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5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6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7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8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9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0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1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2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3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4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5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6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7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8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9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0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1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2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3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4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5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6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7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8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9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0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1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2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3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4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5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6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7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8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9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0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1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2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3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4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5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6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7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8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9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0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1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2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3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4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5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6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7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8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9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0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1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2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3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4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5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6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7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8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9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0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1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2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3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4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5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6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7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8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9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0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1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2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3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4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5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6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7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8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9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0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1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2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3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4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5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6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7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8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9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0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1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2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3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4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5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6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7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8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9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0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1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2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3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4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5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6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7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8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9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0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1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2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3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4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5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6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7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8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9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0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1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2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3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4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5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6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7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8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9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0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1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2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3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4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5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6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7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8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9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0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1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2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3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4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5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6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7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8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9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0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1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2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3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4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5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6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7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8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9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0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1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2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3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4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5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6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7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8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9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0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1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2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3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4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5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6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7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8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9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0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1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2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3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4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5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6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7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8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9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0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1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2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3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4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5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6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7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8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9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0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1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2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3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4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5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6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7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8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9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0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1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2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3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4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5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6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7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8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9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0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1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2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3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4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5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6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7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8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9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0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1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2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3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4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5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6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7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8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9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0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1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2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3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4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5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6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7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8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9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0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1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2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3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4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5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6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7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8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9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0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1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2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3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4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5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6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7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8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9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0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1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2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3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4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5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6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7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8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9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0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1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2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3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4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5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6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7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8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9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0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1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2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3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4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5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6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7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8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9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0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1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2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3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4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5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6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7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8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9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0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1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6" name="图片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7" name="图片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8" name="图片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9" name="图片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0" name="图片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1" name="图片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2" name="图片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3" name="图片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4" name="图片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3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463" name="图片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464" name="图片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6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6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6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6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6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8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1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1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1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3" name="图片 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4" name="图片 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5" name="图片 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6" name="图片 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7" name="图片 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8" name="图片 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9" name="图片 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0" name="图片 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1" name="图片 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2" name="图片 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3" name="图片 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4" name="图片 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5" name="图片 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6" name="图片 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7" name="图片 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28" name="图片 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29" name="图片 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0" name="图片 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1" name="图片 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2" name="图片 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3" name="图片 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4" name="图片 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5" name="图片 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6" name="图片 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7" name="图片 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8" name="图片 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9" name="图片 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0" name="图片 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1" name="图片 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2" name="图片 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3" name="图片 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4" name="图片 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45" name="图片 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46" name="图片 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7" name="图片 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8" name="图片 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9" name="图片 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0" name="图片 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1" name="图片 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2" name="图片 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3" name="图片 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4" name="图片 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5" name="图片 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6" name="图片 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7" name="图片 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8" name="图片 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9" name="图片 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0" name="图片 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1" name="图片 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62" name="图片 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63" name="图片 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4" name="图片 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5" name="图片 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6" name="图片 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7" name="图片 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8" name="图片 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9" name="图片 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0" name="图片 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1" name="图片 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2" name="图片 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3" name="图片 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4" name="图片 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5" name="图片 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6" name="图片 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7" name="图片 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8" name="图片 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7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427" name="图片 14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428" name="图片 1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2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5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5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5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5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5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5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5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5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5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5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7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7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7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7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7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7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7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77" name="图片 18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78" name="图片 18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79" name="图片 18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0" name="图片 18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1" name="图片 18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2" name="图片 18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3" name="图片 18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4" name="图片 18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5" name="图片 18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6" name="图片 18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7" name="图片 18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8" name="图片 18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9" name="图片 18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0" name="图片 18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1" name="图片 18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892" name="图片 18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893" name="图片 18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4" name="图片 18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5" name="图片 18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6" name="图片 18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7" name="图片 18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8" name="图片 18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9" name="图片 18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0" name="图片 18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1" name="图片 19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2" name="图片 19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3" name="图片 19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4" name="图片 19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5" name="图片 19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6" name="图片 19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7" name="图片 19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8" name="图片 19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09" name="图片 19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10" name="图片 19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1" name="图片 19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2" name="图片 19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3" name="图片 1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4" name="图片 1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5" name="图片 1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6" name="图片 1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7" name="图片 1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8" name="图片 1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9" name="图片 1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0" name="图片 1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1" name="图片 1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2" name="图片 1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3" name="图片 1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4" name="图片 1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5" name="图片 1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26" name="图片 1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27" name="图片 1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8" name="图片 1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9" name="图片 1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0" name="图片 1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1" name="图片 1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2" name="图片 1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3" name="图片 1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4" name="图片 1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5" name="图片 1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6" name="图片 1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7" name="图片 1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8" name="图片 1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9" name="图片 1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0" name="图片 1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1" name="图片 1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2" name="图片 1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3" name="图片 1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4" name="图片 1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5" name="图片 1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6" name="图片 1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7" name="图片 1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8" name="图片 1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9" name="图片 1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0" name="图片 1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1" name="图片 1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2" name="图片 1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3" name="图片 1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4" name="图片 1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5" name="图片 1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2009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6" name="图片 1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7" name="图片 1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8" name="图片 1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9" name="图片 1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0" name="图片 1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1" name="图片 1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2" name="图片 1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3" name="图片 1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4" name="图片 1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5" name="图片 1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6" name="图片 1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7" name="图片 1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8" name="图片 1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9" name="图片 1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0" name="图片 1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1" name="图片 1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2" name="图片 1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3" name="图片 1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4" name="图片 1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5" name="图片 1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6" name="图片 1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7" name="图片 1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8" name="图片 1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9" name="图片 1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0" name="图片 1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1" name="图片 1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2" name="图片 1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3" name="图片 1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4" name="图片 1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5" name="图片 19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6" name="图片 19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7" name="图片 19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8" name="图片 19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9" name="图片 19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0" name="图片 19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1" name="图片 19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2" name="图片 19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3" name="图片 19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4" name="图片 19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8182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5" name="图片 19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6" name="图片 19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7" name="图片 19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8" name="图片 19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9" name="图片 19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0" name="图片 19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1" name="图片 20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2" name="图片 20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3" name="图片 20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4" name="图片 20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5" name="图片 20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6" name="图片 20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7" name="图片 20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8" name="图片 20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0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90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90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26323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45510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9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9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9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9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9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46015" y="5842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3" name="图片 46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4" name="图片 46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5" name="图片 46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6" name="图片 46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7" name="图片 46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8" name="图片 46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9" name="图片 46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0" name="图片 46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1" name="图片 47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2" name="图片 47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3" name="图片 47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4" name="图片 47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5" name="图片 47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06" name="图片 47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07" name="图片 47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08" name="图片 47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09" name="图片 47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7620</xdr:colOff>
      <xdr:row>0</xdr:row>
      <xdr:rowOff>7620</xdr:rowOff>
    </xdr:to>
    <xdr:pic>
      <xdr:nvPicPr>
        <xdr:cNvPr id="4710" name="图片 47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4976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7620</xdr:colOff>
      <xdr:row>0</xdr:row>
      <xdr:rowOff>7620</xdr:rowOff>
    </xdr:to>
    <xdr:pic>
      <xdr:nvPicPr>
        <xdr:cNvPr id="4711" name="图片 47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4976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2" name="图片 47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3" name="图片 47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4" name="图片 47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5" name="图片 47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6" name="图片 47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7" name="图片 47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8" name="图片 47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9" name="图片 47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0" name="图片 47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1" name="图片 47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2" name="图片 47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3" name="图片 47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4" name="图片 47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25" name="图片 47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26" name="图片 47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7" name="图片 47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8" name="图片 47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9" name="图片 47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0" name="图片 47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1" name="图片 47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2" name="图片 47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3" name="图片 47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4" name="图片 47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5" name="图片 47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6" name="图片 47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7" name="图片 47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8" name="图片 47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9" name="图片 47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0" name="图片 47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1" name="图片 47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42" name="图片 47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43" name="图片 47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4" name="图片 47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5" name="图片 47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6" name="图片 47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7" name="图片 47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8" name="图片 47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9" name="图片 47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0" name="图片 47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1" name="图片 47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2" name="图片 47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3" name="图片 47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4" name="图片 47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5" name="图片 47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6" name="图片 47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7" name="图片 47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8" name="图片 47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59" name="图片 47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60" name="图片 47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1" name="图片 47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2" name="图片 47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3" name="图片 47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4" name="图片 47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5" name="图片 47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6" name="图片 47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7" name="图片 47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8" name="图片 47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9" name="图片 47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0" name="图片 47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1" name="图片 47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2" name="图片 47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3" name="图片 47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4" name="图片 47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5" name="图片 47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76" name="图片 47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77" name="图片 47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8" name="图片 47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9" name="图片 47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0" name="图片 47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1" name="图片 47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2" name="图片 47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3" name="图片 47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4" name="图片 47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5" name="图片 47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6" name="图片 47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7" name="图片 47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8" name="图片 47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9" name="图片 47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0" name="图片 47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1" name="图片 47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2" name="图片 47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93" name="图片 47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94" name="图片 47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5" name="图片 47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6" name="图片 47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7" name="图片 47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8" name="图片 47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9" name="图片 47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0" name="图片 47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1" name="图片 48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2" name="图片 48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3" name="图片 48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4" name="图片 48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5" name="图片 48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6" name="图片 48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7" name="图片 48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8" name="图片 48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9" name="图片 48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10" name="图片 48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11" name="图片 48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2" name="图片 48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3" name="图片 48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4" name="图片 48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5" name="图片 48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6" name="图片 48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7" name="图片 48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8" name="图片 48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9" name="图片 48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0" name="图片 48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1" name="图片 48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2" name="图片 48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3" name="图片 48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4" name="图片 48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5" name="图片 48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6" name="图片 48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27" name="图片 48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28" name="图片 48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9" name="图片 48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0" name="图片 48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1" name="图片 48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2" name="图片 48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3" name="图片 48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4" name="图片 48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5" name="图片 48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6" name="图片 48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7" name="图片 48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8" name="图片 48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9" name="图片 48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0" name="图片 48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1" name="图片 48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2" name="图片 48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3" name="图片 48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4" name="图片 48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5" name="图片 48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6" name="图片 48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7" name="图片 48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8" name="图片 48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9" name="图片 48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0" name="图片 48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1" name="图片 48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2" name="图片 48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3" name="图片 48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4" name="图片 48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5" name="图片 48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6" name="图片 48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7" name="图片 48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8" name="图片 48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9" name="图片 48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0" name="图片 48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1" name="图片 48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2" name="图片 48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3" name="图片 48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4" name="图片 48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5" name="图片 48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6" name="图片 48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7" name="图片 48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8" name="图片 48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9" name="图片 48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0" name="图片 48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1" name="图片 48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2" name="图片 48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3" name="图片 48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4" name="图片 48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5" name="图片 48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6" name="图片 48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7" name="图片 48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8" name="图片 48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9" name="图片 48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0" name="图片 48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1" name="图片 48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2" name="图片 48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3" name="图片 48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4" name="图片 48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5" name="图片 48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6" name="图片 48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7" name="图片 48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8" name="图片 48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9" name="图片 48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0" name="图片 48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1" name="图片 48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2" name="图片 48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3" name="图片 48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4" name="图片 48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5" name="图片 48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6" name="图片 48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7" name="图片 48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8" name="图片 48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9" name="图片 48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0" name="图片 48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1" name="图片 49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2" name="图片 49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3" name="图片 49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4" name="图片 49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5" name="图片 49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6" name="图片 49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7" name="图片 49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8" name="图片 49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9" name="图片 49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0" name="图片 49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1" name="图片 49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2" name="图片 49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3" name="图片 4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4" name="图片 4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5" name="图片 4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6" name="图片 4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7" name="图片 4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8" name="图片 4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9" name="图片 4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0" name="图片 4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1" name="图片 4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2" name="图片 4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3" name="图片 4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4" name="图片 4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5" name="图片 4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6" name="图片 4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7" name="图片 4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8" name="图片 4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9" name="图片 4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0" name="图片 4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1" name="图片 4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2" name="图片 4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3" name="图片 4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4" name="图片 4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5" name="图片 4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6" name="图片 4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7" name="图片 4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8" name="图片 4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9" name="图片 4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0" name="图片 4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1" name="图片 4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2" name="图片 4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3" name="图片 4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4" name="图片 4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5" name="图片 4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6" name="图片 4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7" name="图片 4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8" name="图片 4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9" name="图片 4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0" name="图片 4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1" name="图片 4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2" name="图片 4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3" name="图片 4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4" name="图片 4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5" name="图片 4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6" name="图片 4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7" name="图片 4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8" name="图片 4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9" name="图片 4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0" name="图片 4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1" name="图片 4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2" name="图片 4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3" name="图片 4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4" name="图片 4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5" name="图片 4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6" name="图片 4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7" name="图片 4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8" name="图片 4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9" name="图片 4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0" name="图片 4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1" name="图片 4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2" name="图片 4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3" name="图片 4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4" name="图片 4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5" name="图片 4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6" name="图片 4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7" name="图片 4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8" name="图片 4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9" name="图片 4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0" name="图片 4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1" name="图片 4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2" name="图片 4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3" name="图片 4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4" name="图片 4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5" name="图片 49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6" name="图片 49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7" name="图片 49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8" name="图片 49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9" name="图片 49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0" name="图片 49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1" name="图片 49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2" name="图片 49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3" name="图片 49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4" name="图片 49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5" name="图片 49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6" name="图片 49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7" name="图片 49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8" name="图片 49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9" name="图片 49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0" name="图片 49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1" name="图片 50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2" name="图片 50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3" name="图片 50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4" name="图片 50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5" name="图片 50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6" name="图片 50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7" name="图片 50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8" name="图片 50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9" name="图片 50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0" name="图片 50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1" name="图片 50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2" name="图片 50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7237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3" name="图片 50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4" name="图片 50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5" name="图片 50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6" name="图片 50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7" name="图片 50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8" name="图片 50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9" name="图片 50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0" name="图片 50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1" name="图片 50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2" name="图片 50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3" name="图片 50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4" name="图片 50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5" name="图片 50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6" name="图片 50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7" name="图片 50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8" name="图片 50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070330" y="584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29" name="图片 50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0" name="图片 50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1" name="图片 50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2" name="图片 50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3" name="图片 50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4" name="图片 50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5" name="图片 50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6" name="图片 50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7" name="图片 50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8" name="图片 50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9" name="图片 50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0" name="图片 50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1" name="图片 50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2" name="图片 50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3" name="图片 50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4" name="图片 50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5" name="图片 50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6" name="图片 50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7" name="图片 50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8" name="图片 50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9" name="图片 50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0" name="图片 50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1" name="图片 50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2" name="图片 50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3" name="图片 50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4" name="图片 50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5" name="图片 50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6" name="图片 50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7" name="图片 50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8" name="图片 50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9" name="图片 50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0" name="图片 50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1" name="图片 50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2" name="图片 50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3" name="图片 50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4" name="图片 50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5" name="图片 50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6" name="图片 50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7" name="图片 50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8" name="图片 50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9" name="图片 50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0" name="图片 50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1" name="图片 50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2" name="图片 50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3" name="图片 50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4" name="图片 50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5" name="图片 50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6" name="图片 50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7" name="图片 50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8" name="图片 50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9" name="图片 50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0" name="图片 50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1" name="图片 50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2" name="图片 50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3" name="图片 50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4" name="图片 50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5" name="图片 50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6" name="图片 50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7" name="图片 50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8" name="图片 50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9" name="图片 50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0" name="图片 50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1" name="图片 50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2" name="图片 50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3" name="图片 50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4" name="图片 50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5" name="图片 50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6" name="图片 50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7" name="图片 50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8" name="图片 50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9" name="图片 50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0" name="图片 50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1" name="图片 51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2" name="图片 5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3" name="图片 51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4" name="图片 5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5" name="图片 51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6" name="图片 51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52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6" name="图片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7" name="图片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8" name="图片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" name="图片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0" name="图片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1" name="图片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2" name="图片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3" name="图片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4" name="图片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3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</xdr:row>
      <xdr:rowOff>0</xdr:rowOff>
    </xdr:from>
    <xdr:to>
      <xdr:col>18</xdr:col>
      <xdr:colOff>7620</xdr:colOff>
      <xdr:row>1</xdr:row>
      <xdr:rowOff>7620</xdr:rowOff>
    </xdr:to>
    <xdr:pic>
      <xdr:nvPicPr>
        <xdr:cNvPr id="463" name="图片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</xdr:row>
      <xdr:rowOff>0</xdr:rowOff>
    </xdr:from>
    <xdr:to>
      <xdr:col>18</xdr:col>
      <xdr:colOff>7620</xdr:colOff>
      <xdr:row>1</xdr:row>
      <xdr:rowOff>7620</xdr:rowOff>
    </xdr:to>
    <xdr:pic>
      <xdr:nvPicPr>
        <xdr:cNvPr id="464" name="图片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6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6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6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6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6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8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1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1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1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13" name="图片 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14" name="图片 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15" name="图片 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16" name="图片 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17" name="图片 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18" name="图片 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19" name="图片 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20" name="图片 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21" name="图片 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22" name="图片 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23" name="图片 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24" name="图片 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25" name="图片 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26" name="图片 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27" name="图片 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</xdr:row>
      <xdr:rowOff>0</xdr:rowOff>
    </xdr:from>
    <xdr:to>
      <xdr:col>18</xdr:col>
      <xdr:colOff>7620</xdr:colOff>
      <xdr:row>1</xdr:row>
      <xdr:rowOff>7620</xdr:rowOff>
    </xdr:to>
    <xdr:pic>
      <xdr:nvPicPr>
        <xdr:cNvPr id="928" name="图片 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</xdr:row>
      <xdr:rowOff>0</xdr:rowOff>
    </xdr:from>
    <xdr:to>
      <xdr:col>18</xdr:col>
      <xdr:colOff>7620</xdr:colOff>
      <xdr:row>1</xdr:row>
      <xdr:rowOff>7620</xdr:rowOff>
    </xdr:to>
    <xdr:pic>
      <xdr:nvPicPr>
        <xdr:cNvPr id="929" name="图片 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30" name="图片 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31" name="图片 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32" name="图片 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33" name="图片 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34" name="图片 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35" name="图片 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36" name="图片 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37" name="图片 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38" name="图片 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39" name="图片 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40" name="图片 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41" name="图片 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42" name="图片 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43" name="图片 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44" name="图片 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</xdr:row>
      <xdr:rowOff>0</xdr:rowOff>
    </xdr:from>
    <xdr:to>
      <xdr:col>18</xdr:col>
      <xdr:colOff>7620</xdr:colOff>
      <xdr:row>1</xdr:row>
      <xdr:rowOff>7620</xdr:rowOff>
    </xdr:to>
    <xdr:pic>
      <xdr:nvPicPr>
        <xdr:cNvPr id="945" name="图片 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</xdr:row>
      <xdr:rowOff>0</xdr:rowOff>
    </xdr:from>
    <xdr:to>
      <xdr:col>18</xdr:col>
      <xdr:colOff>7620</xdr:colOff>
      <xdr:row>1</xdr:row>
      <xdr:rowOff>7620</xdr:rowOff>
    </xdr:to>
    <xdr:pic>
      <xdr:nvPicPr>
        <xdr:cNvPr id="946" name="图片 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47" name="图片 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48" name="图片 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49" name="图片 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50" name="图片 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51" name="图片 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52" name="图片 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53" name="图片 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54" name="图片 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55" name="图片 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56" name="图片 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57" name="图片 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58" name="图片 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59" name="图片 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60" name="图片 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61" name="图片 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</xdr:row>
      <xdr:rowOff>0</xdr:rowOff>
    </xdr:from>
    <xdr:to>
      <xdr:col>18</xdr:col>
      <xdr:colOff>7620</xdr:colOff>
      <xdr:row>1</xdr:row>
      <xdr:rowOff>7620</xdr:rowOff>
    </xdr:to>
    <xdr:pic>
      <xdr:nvPicPr>
        <xdr:cNvPr id="962" name="图片 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</xdr:row>
      <xdr:rowOff>0</xdr:rowOff>
    </xdr:from>
    <xdr:to>
      <xdr:col>18</xdr:col>
      <xdr:colOff>7620</xdr:colOff>
      <xdr:row>1</xdr:row>
      <xdr:rowOff>7620</xdr:rowOff>
    </xdr:to>
    <xdr:pic>
      <xdr:nvPicPr>
        <xdr:cNvPr id="963" name="图片 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64" name="图片 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65" name="图片 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66" name="图片 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67" name="图片 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68" name="图片 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69" name="图片 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70" name="图片 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71" name="图片 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72" name="图片 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73" name="图片 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74" name="图片 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75" name="图片 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76" name="图片 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77" name="图片 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978" name="图片 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7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</xdr:row>
      <xdr:rowOff>0</xdr:rowOff>
    </xdr:from>
    <xdr:to>
      <xdr:col>18</xdr:col>
      <xdr:colOff>7620</xdr:colOff>
      <xdr:row>1</xdr:row>
      <xdr:rowOff>7620</xdr:rowOff>
    </xdr:to>
    <xdr:pic>
      <xdr:nvPicPr>
        <xdr:cNvPr id="1427" name="图片 14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</xdr:row>
      <xdr:rowOff>0</xdr:rowOff>
    </xdr:from>
    <xdr:to>
      <xdr:col>18</xdr:col>
      <xdr:colOff>7620</xdr:colOff>
      <xdr:row>1</xdr:row>
      <xdr:rowOff>7620</xdr:rowOff>
    </xdr:to>
    <xdr:pic>
      <xdr:nvPicPr>
        <xdr:cNvPr id="1428" name="图片 1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2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5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5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5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5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5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5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5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5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5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5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7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7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7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7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7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7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7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877" name="图片 18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878" name="图片 18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879" name="图片 18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880" name="图片 18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881" name="图片 18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882" name="图片 18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883" name="图片 18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884" name="图片 18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885" name="图片 18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886" name="图片 18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887" name="图片 18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888" name="图片 18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889" name="图片 18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890" name="图片 18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891" name="图片 18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</xdr:row>
      <xdr:rowOff>0</xdr:rowOff>
    </xdr:from>
    <xdr:to>
      <xdr:col>18</xdr:col>
      <xdr:colOff>7620</xdr:colOff>
      <xdr:row>1</xdr:row>
      <xdr:rowOff>7620</xdr:rowOff>
    </xdr:to>
    <xdr:pic>
      <xdr:nvPicPr>
        <xdr:cNvPr id="1892" name="图片 18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</xdr:row>
      <xdr:rowOff>0</xdr:rowOff>
    </xdr:from>
    <xdr:to>
      <xdr:col>18</xdr:col>
      <xdr:colOff>7620</xdr:colOff>
      <xdr:row>1</xdr:row>
      <xdr:rowOff>7620</xdr:rowOff>
    </xdr:to>
    <xdr:pic>
      <xdr:nvPicPr>
        <xdr:cNvPr id="1893" name="图片 18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894" name="图片 18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895" name="图片 18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896" name="图片 18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897" name="图片 18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898" name="图片 18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899" name="图片 18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00" name="图片 18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01" name="图片 19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02" name="图片 19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03" name="图片 19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04" name="图片 19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05" name="图片 19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06" name="图片 19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07" name="图片 19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08" name="图片 19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</xdr:row>
      <xdr:rowOff>0</xdr:rowOff>
    </xdr:from>
    <xdr:to>
      <xdr:col>18</xdr:col>
      <xdr:colOff>7620</xdr:colOff>
      <xdr:row>1</xdr:row>
      <xdr:rowOff>7620</xdr:rowOff>
    </xdr:to>
    <xdr:pic>
      <xdr:nvPicPr>
        <xdr:cNvPr id="1909" name="图片 19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</xdr:row>
      <xdr:rowOff>0</xdr:rowOff>
    </xdr:from>
    <xdr:to>
      <xdr:col>18</xdr:col>
      <xdr:colOff>7620</xdr:colOff>
      <xdr:row>1</xdr:row>
      <xdr:rowOff>7620</xdr:rowOff>
    </xdr:to>
    <xdr:pic>
      <xdr:nvPicPr>
        <xdr:cNvPr id="1910" name="图片 19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11" name="图片 19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12" name="图片 19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13" name="图片 1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14" name="图片 1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15" name="图片 1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16" name="图片 1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17" name="图片 1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18" name="图片 1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19" name="图片 1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20" name="图片 1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21" name="图片 1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22" name="图片 1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23" name="图片 1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24" name="图片 1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25" name="图片 1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</xdr:row>
      <xdr:rowOff>0</xdr:rowOff>
    </xdr:from>
    <xdr:to>
      <xdr:col>18</xdr:col>
      <xdr:colOff>7620</xdr:colOff>
      <xdr:row>1</xdr:row>
      <xdr:rowOff>7620</xdr:rowOff>
    </xdr:to>
    <xdr:pic>
      <xdr:nvPicPr>
        <xdr:cNvPr id="1926" name="图片 1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</xdr:row>
      <xdr:rowOff>0</xdr:rowOff>
    </xdr:from>
    <xdr:to>
      <xdr:col>18</xdr:col>
      <xdr:colOff>7620</xdr:colOff>
      <xdr:row>1</xdr:row>
      <xdr:rowOff>7620</xdr:rowOff>
    </xdr:to>
    <xdr:pic>
      <xdr:nvPicPr>
        <xdr:cNvPr id="1927" name="图片 1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28" name="图片 1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29" name="图片 1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30" name="图片 1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31" name="图片 1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32" name="图片 1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33" name="图片 1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34" name="图片 1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35" name="图片 1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36" name="图片 1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37" name="图片 1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38" name="图片 1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39" name="图片 1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40" name="图片 1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41" name="图片 1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42" name="图片 1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43" name="图片 1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44" name="图片 1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45" name="图片 1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46" name="图片 1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47" name="图片 1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48" name="图片 1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49" name="图片 1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50" name="图片 1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51" name="图片 1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52" name="图片 1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53" name="图片 1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54" name="图片 1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55" name="图片 1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56" name="图片 1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57" name="图片 1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58" name="图片 1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59" name="图片 1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60" name="图片 1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61" name="图片 1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62" name="图片 1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63" name="图片 1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64" name="图片 1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65" name="图片 1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66" name="图片 1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67" name="图片 1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68" name="图片 1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69" name="图片 1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70" name="图片 1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71" name="图片 1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72" name="图片 1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73" name="图片 1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74" name="图片 1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75" name="图片 1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76" name="图片 1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77" name="图片 1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78" name="图片 1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79" name="图片 1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80" name="图片 1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81" name="图片 1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82" name="图片 1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83" name="图片 1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84" name="图片 1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85" name="图片 19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86" name="图片 19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87" name="图片 19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88" name="图片 19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89" name="图片 19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90" name="图片 19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91" name="图片 19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92" name="图片 19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93" name="图片 19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7620</xdr:colOff>
      <xdr:row>0</xdr:row>
      <xdr:rowOff>7620</xdr:rowOff>
    </xdr:to>
    <xdr:pic>
      <xdr:nvPicPr>
        <xdr:cNvPr id="1994" name="图片 19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1348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5" name="图片 19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6" name="图片 19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7" name="图片 19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8" name="图片 19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9" name="图片 19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0" name="图片 19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1" name="图片 20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2" name="图片 20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3" name="图片 20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4" name="图片 20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5" name="图片 20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6" name="图片 20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7" name="图片 20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8" name="图片 20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0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90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90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5176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0820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9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9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9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9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9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5727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3" name="图片 46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4" name="图片 46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5" name="图片 46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6" name="图片 46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7" name="图片 46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8" name="图片 46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9" name="图片 46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0" name="图片 46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1" name="图片 47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2" name="图片 47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3" name="图片 47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4" name="图片 47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5" name="图片 47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06" name="图片 47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07" name="图片 47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08" name="图片 47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09" name="图片 47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7620</xdr:colOff>
      <xdr:row>0</xdr:row>
      <xdr:rowOff>7620</xdr:rowOff>
    </xdr:to>
    <xdr:pic>
      <xdr:nvPicPr>
        <xdr:cNvPr id="4710" name="图片 47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65404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7620</xdr:colOff>
      <xdr:row>0</xdr:row>
      <xdr:rowOff>7620</xdr:rowOff>
    </xdr:to>
    <xdr:pic>
      <xdr:nvPicPr>
        <xdr:cNvPr id="4711" name="图片 47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65404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2" name="图片 47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3" name="图片 47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4" name="图片 47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5" name="图片 47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6" name="图片 47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7" name="图片 47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8" name="图片 47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9" name="图片 47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0" name="图片 47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1" name="图片 47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2" name="图片 47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3" name="图片 47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4" name="图片 47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25" name="图片 47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26" name="图片 47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7" name="图片 47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8" name="图片 47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9" name="图片 47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0" name="图片 47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1" name="图片 47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2" name="图片 47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3" name="图片 47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4" name="图片 47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5" name="图片 47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6" name="图片 47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7" name="图片 47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8" name="图片 47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9" name="图片 47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0" name="图片 47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1" name="图片 47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42" name="图片 47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43" name="图片 47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4" name="图片 47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5" name="图片 47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6" name="图片 47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7" name="图片 47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8" name="图片 47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9" name="图片 47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0" name="图片 47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1" name="图片 47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2" name="图片 47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3" name="图片 47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4" name="图片 47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5" name="图片 47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6" name="图片 47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7" name="图片 47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8" name="图片 47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59" name="图片 47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60" name="图片 47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1" name="图片 47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2" name="图片 47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3" name="图片 47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4" name="图片 47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5" name="图片 47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6" name="图片 47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7" name="图片 47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8" name="图片 47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9" name="图片 47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0" name="图片 47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1" name="图片 47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2" name="图片 47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3" name="图片 47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4" name="图片 47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5" name="图片 47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76" name="图片 47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77" name="图片 47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8" name="图片 47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9" name="图片 47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0" name="图片 47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1" name="图片 47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2" name="图片 47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3" name="图片 47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4" name="图片 47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5" name="图片 47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6" name="图片 47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7" name="图片 47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8" name="图片 47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9" name="图片 47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0" name="图片 47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1" name="图片 47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2" name="图片 47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93" name="图片 47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94" name="图片 47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5" name="图片 47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6" name="图片 47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7" name="图片 47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8" name="图片 47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9" name="图片 47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0" name="图片 47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1" name="图片 48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2" name="图片 48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3" name="图片 48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4" name="图片 48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5" name="图片 48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6" name="图片 48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7" name="图片 48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8" name="图片 48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9" name="图片 48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10" name="图片 48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11" name="图片 48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2" name="图片 48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3" name="图片 48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4" name="图片 48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5" name="图片 48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6" name="图片 48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7" name="图片 48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8" name="图片 48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9" name="图片 48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0" name="图片 48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1" name="图片 48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2" name="图片 48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3" name="图片 48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4" name="图片 48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5" name="图片 48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6" name="图片 48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27" name="图片 48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28" name="图片 48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9" name="图片 48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0" name="图片 48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1" name="图片 48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2" name="图片 48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3" name="图片 48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4" name="图片 48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5" name="图片 48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6" name="图片 48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7" name="图片 48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8" name="图片 48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9" name="图片 48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0" name="图片 48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1" name="图片 48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2" name="图片 48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3" name="图片 48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4" name="图片 48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5" name="图片 48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6" name="图片 48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7" name="图片 48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8" name="图片 48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9" name="图片 48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0" name="图片 48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1" name="图片 48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2" name="图片 48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3" name="图片 48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4" name="图片 48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5" name="图片 48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6" name="图片 48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7" name="图片 48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8" name="图片 48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9" name="图片 48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0" name="图片 48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1" name="图片 48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2" name="图片 48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3" name="图片 48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4" name="图片 48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5" name="图片 48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6" name="图片 48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7" name="图片 48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8" name="图片 48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9" name="图片 48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0" name="图片 48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1" name="图片 48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2" name="图片 48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3" name="图片 48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4" name="图片 48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5" name="图片 48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6" name="图片 48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7" name="图片 48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8" name="图片 48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9" name="图片 48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0" name="图片 48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1" name="图片 48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2" name="图片 48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3" name="图片 48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4" name="图片 48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5" name="图片 48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6" name="图片 48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7" name="图片 48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8" name="图片 48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9" name="图片 48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0" name="图片 48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1" name="图片 48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2" name="图片 48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3" name="图片 48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4" name="图片 48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5" name="图片 48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6" name="图片 48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7" name="图片 48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8" name="图片 48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9" name="图片 48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0" name="图片 48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1" name="图片 49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2" name="图片 49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3" name="图片 49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4" name="图片 49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5" name="图片 49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6" name="图片 49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7" name="图片 49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8" name="图片 49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9" name="图片 49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0" name="图片 49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1" name="图片 49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2" name="图片 49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3" name="图片 4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4" name="图片 4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5" name="图片 4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6" name="图片 4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7" name="图片 4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8" name="图片 4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9" name="图片 4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0" name="图片 4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1" name="图片 4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2" name="图片 4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3" name="图片 4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4" name="图片 4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5" name="图片 4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6" name="图片 4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7" name="图片 4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8" name="图片 4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9" name="图片 4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0" name="图片 4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1" name="图片 4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2" name="图片 4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3" name="图片 4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4" name="图片 4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5" name="图片 4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6" name="图片 4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7" name="图片 4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8" name="图片 4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9" name="图片 4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0" name="图片 4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1" name="图片 4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2" name="图片 4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3" name="图片 4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4" name="图片 4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5" name="图片 4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6" name="图片 4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7" name="图片 4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8" name="图片 4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9" name="图片 4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0" name="图片 4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1" name="图片 4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2" name="图片 4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3" name="图片 4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4" name="图片 4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5" name="图片 4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6" name="图片 4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7" name="图片 4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8" name="图片 4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9" name="图片 4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0" name="图片 4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1" name="图片 4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2" name="图片 4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3" name="图片 4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4" name="图片 4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5" name="图片 4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6" name="图片 4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7" name="图片 4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8" name="图片 4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9" name="图片 4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0" name="图片 4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1" name="图片 4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2" name="图片 4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3" name="图片 4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4" name="图片 4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5" name="图片 4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6" name="图片 4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7" name="图片 4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8" name="图片 4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9" name="图片 4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0" name="图片 4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1" name="图片 4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2" name="图片 4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3" name="图片 4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4" name="图片 4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5" name="图片 49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6" name="图片 49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7" name="图片 49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8" name="图片 49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9" name="图片 49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0" name="图片 49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1" name="图片 49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2" name="图片 49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3" name="图片 49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4" name="图片 49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5" name="图片 49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6" name="图片 49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7" name="图片 49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8" name="图片 49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9" name="图片 49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0" name="图片 49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1" name="图片 50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2" name="图片 50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3" name="图片 50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4" name="图片 50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5" name="图片 50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6" name="图片 50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7" name="图片 50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8" name="图片 50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9" name="图片 50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0" name="图片 50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1" name="图片 50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2" name="图片 50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3585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3" name="图片 50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4" name="图片 50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5" name="图片 50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6" name="图片 50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7" name="图片 50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8" name="图片 50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9" name="图片 50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0" name="图片 50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1" name="图片 50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2" name="图片 50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3" name="图片 50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4" name="图片 50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5" name="图片 50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6" name="图片 50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7" name="图片 50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8" name="图片 50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36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29" name="图片 50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0" name="图片 50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1" name="图片 50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2" name="图片 50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3" name="图片 50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4" name="图片 50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5" name="图片 50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6" name="图片 50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7" name="图片 50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8" name="图片 50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9" name="图片 50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0" name="图片 50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1" name="图片 50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2" name="图片 50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3" name="图片 50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4" name="图片 50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5" name="图片 50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6" name="图片 50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7" name="图片 50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8" name="图片 50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9" name="图片 50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0" name="图片 50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1" name="图片 50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2" name="图片 50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3" name="图片 50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4" name="图片 50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5" name="图片 50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6" name="图片 50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7" name="图片 50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8" name="图片 50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9" name="图片 50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0" name="图片 50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1" name="图片 50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2" name="图片 50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3" name="图片 50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4" name="图片 50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5" name="图片 50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6" name="图片 50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7" name="图片 50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8" name="图片 50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9" name="图片 50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0" name="图片 50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1" name="图片 50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2" name="图片 50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3" name="图片 50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4" name="图片 50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5" name="图片 50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6" name="图片 50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7" name="图片 50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8" name="图片 50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9" name="图片 50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0" name="图片 50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1" name="图片 50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2" name="图片 50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3" name="图片 50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4" name="图片 50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5" name="图片 50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6" name="图片 50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7" name="图片 50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8" name="图片 50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9" name="图片 50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0" name="图片 50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1" name="图片 50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2" name="图片 50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3" name="图片 50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4" name="图片 50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5" name="图片 50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6" name="图片 50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7" name="图片 50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8" name="图片 50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9" name="图片 50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0" name="图片 50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1" name="图片 51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2" name="图片 5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3" name="图片 51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4" name="图片 5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5" name="图片 51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6" name="图片 51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24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6164;&#20135;2023\&#25253;&#24223;&#29289;&#36164;&#25209;&#27425;\2024\&#24453;&#20837;&#24211;&#29289;&#36164;&#28378;&#21160;&#28165;&#21333;2024110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4汇总表"/>
      <sheetName val="2024B1-B8清单"/>
      <sheetName val="汇总表"/>
      <sheetName val="全量拍卖清单"/>
    </sheetNames>
    <sheetDataSet>
      <sheetData sheetId="0" refreshError="1"/>
      <sheetData sheetId="1" refreshError="1">
        <row r="1">
          <cell r="A1" t="str">
            <v>资产编码</v>
          </cell>
          <cell r="B1" t="str">
            <v>来源</v>
          </cell>
          <cell r="C1" t="str">
            <v>县市</v>
          </cell>
          <cell r="D1" t="str">
            <v>资产名称</v>
          </cell>
          <cell r="E1" t="str">
            <v>资产名称大类</v>
          </cell>
          <cell r="F1" t="str">
            <v>容量</v>
          </cell>
          <cell r="G1" t="str">
            <v>要求入库时间</v>
          </cell>
          <cell r="H1" t="str">
            <v>物资是否处置/入库</v>
          </cell>
          <cell r="I1" t="str">
            <v>处置方式</v>
          </cell>
          <cell r="J1" t="str">
            <v>处置时间</v>
          </cell>
          <cell r="K1" t="str">
            <v>替换资产编码</v>
          </cell>
          <cell r="L1" t="str">
            <v>资产目录</v>
          </cell>
          <cell r="M1" t="str">
            <v>资源来源</v>
          </cell>
          <cell r="N1" t="str">
            <v>是否属于质保期内</v>
          </cell>
          <cell r="O1" t="str">
            <v>站址名称 /所在地点</v>
          </cell>
          <cell r="P1" t="str">
            <v>站址编码</v>
          </cell>
          <cell r="Q1" t="str">
            <v>规格型号</v>
          </cell>
          <cell r="R1" t="str">
            <v>计量单位</v>
          </cell>
          <cell r="S1" t="str">
            <v>数量</v>
          </cell>
          <cell r="T1" t="str">
            <v>启用日期</v>
          </cell>
          <cell r="U1" t="str">
            <v>资产卡片可使用月份</v>
          </cell>
          <cell r="V1" t="str">
            <v>尚可使用月数</v>
          </cell>
          <cell r="W1" t="str">
            <v>资产原值</v>
          </cell>
          <cell r="X1" t="str">
            <v>累计折旧</v>
          </cell>
          <cell r="Y1" t="str">
            <v>资产净额</v>
          </cell>
        </row>
        <row r="2">
          <cell r="A2" t="str">
            <v>330700305808</v>
          </cell>
          <cell r="B2" t="str">
            <v>2024B1</v>
          </cell>
          <cell r="C2" t="str">
            <v>婺城</v>
          </cell>
          <cell r="D2" t="str">
            <v>开关电源</v>
          </cell>
          <cell r="E2" t="str">
            <v>开关电源</v>
          </cell>
        </row>
        <row r="2">
          <cell r="G2" t="str">
            <v>3月20号之前</v>
          </cell>
          <cell r="H2" t="str">
            <v>是</v>
          </cell>
          <cell r="I2" t="str">
            <v>对应处置</v>
          </cell>
          <cell r="J2">
            <v>20240403</v>
          </cell>
        </row>
        <row r="2">
          <cell r="L2" t="str">
            <v>01220501</v>
          </cell>
          <cell r="M2" t="str">
            <v>工程转入</v>
          </cell>
          <cell r="N2" t="str">
            <v>否</v>
          </cell>
          <cell r="O2" t="str">
            <v>婺城玲珑岩</v>
          </cell>
          <cell r="P2" t="str">
            <v>33070201000047</v>
          </cell>
          <cell r="Q2" t="str">
            <v>落地式开关电源-48V/600A方案A</v>
          </cell>
          <cell r="R2" t="str">
            <v>架</v>
          </cell>
          <cell r="S2">
            <v>1</v>
          </cell>
          <cell r="T2">
            <v>20150530</v>
          </cell>
          <cell r="U2">
            <v>72</v>
          </cell>
          <cell r="V2">
            <v>0</v>
          </cell>
          <cell r="W2">
            <v>6246.24</v>
          </cell>
          <cell r="X2">
            <v>6058.85</v>
          </cell>
          <cell r="Y2">
            <v>187.39</v>
          </cell>
        </row>
        <row r="3">
          <cell r="A3" t="str">
            <v>330700131859</v>
          </cell>
          <cell r="B3" t="str">
            <v>2024B1</v>
          </cell>
          <cell r="C3" t="str">
            <v>婺城</v>
          </cell>
          <cell r="D3" t="str">
            <v>专用空调</v>
          </cell>
          <cell r="E3" t="str">
            <v>空调</v>
          </cell>
        </row>
        <row r="3">
          <cell r="G3" t="str">
            <v>3月20号之前</v>
          </cell>
          <cell r="H3" t="str">
            <v>是</v>
          </cell>
          <cell r="I3" t="str">
            <v>对应处置</v>
          </cell>
          <cell r="J3">
            <v>20240403</v>
          </cell>
        </row>
        <row r="3">
          <cell r="L3" t="str">
            <v>01230102</v>
          </cell>
          <cell r="M3" t="str">
            <v>存量收购</v>
          </cell>
          <cell r="N3" t="str">
            <v>否</v>
          </cell>
          <cell r="O3" t="str">
            <v>金华婺城江北一百</v>
          </cell>
          <cell r="P3" t="str">
            <v>330702908000001392</v>
          </cell>
          <cell r="Q3" t="str">
            <v>RF7.1W-YV</v>
          </cell>
          <cell r="R3" t="str">
            <v>台</v>
          </cell>
          <cell r="S3">
            <v>1</v>
          </cell>
          <cell r="T3">
            <v>20151031</v>
          </cell>
          <cell r="U3">
            <v>6</v>
          </cell>
          <cell r="V3">
            <v>0</v>
          </cell>
          <cell r="W3">
            <v>103</v>
          </cell>
          <cell r="X3">
            <v>99.91</v>
          </cell>
          <cell r="Y3">
            <v>3.09</v>
          </cell>
        </row>
        <row r="4">
          <cell r="A4" t="str">
            <v>330700120161</v>
          </cell>
          <cell r="B4" t="str">
            <v>2024B1</v>
          </cell>
          <cell r="C4" t="str">
            <v>金东</v>
          </cell>
          <cell r="D4" t="str">
            <v>开关电源</v>
          </cell>
          <cell r="E4" t="str">
            <v>开关电源</v>
          </cell>
        </row>
        <row r="4">
          <cell r="G4" t="str">
            <v>3月20号之前</v>
          </cell>
          <cell r="H4" t="str">
            <v>是</v>
          </cell>
          <cell r="I4" t="str">
            <v>对应处置</v>
          </cell>
          <cell r="J4">
            <v>20240403</v>
          </cell>
        </row>
        <row r="4">
          <cell r="L4" t="str">
            <v>01220501</v>
          </cell>
          <cell r="M4" t="str">
            <v>存量收购</v>
          </cell>
          <cell r="N4" t="str">
            <v>否</v>
          </cell>
          <cell r="O4" t="str">
            <v>金华金东曹村</v>
          </cell>
          <cell r="P4" t="str">
            <v>330703908000000441</v>
          </cell>
          <cell r="Q4" t="str">
            <v>48V-300A(30A模块)-120</v>
          </cell>
          <cell r="R4" t="str">
            <v>个</v>
          </cell>
          <cell r="S4">
            <v>1</v>
          </cell>
          <cell r="T4">
            <v>20151031</v>
          </cell>
          <cell r="U4">
            <v>24</v>
          </cell>
          <cell r="V4">
            <v>0</v>
          </cell>
          <cell r="W4">
            <v>8017.24</v>
          </cell>
          <cell r="X4">
            <v>7776.72</v>
          </cell>
          <cell r="Y4">
            <v>240.52</v>
          </cell>
        </row>
        <row r="5">
          <cell r="A5" t="str">
            <v>330700300260</v>
          </cell>
          <cell r="B5" t="str">
            <v>2024B1</v>
          </cell>
          <cell r="C5" t="str">
            <v>金东</v>
          </cell>
          <cell r="D5" t="str">
            <v>开关电源</v>
          </cell>
          <cell r="E5" t="str">
            <v>开关电源</v>
          </cell>
        </row>
        <row r="5">
          <cell r="G5" t="str">
            <v>3月20号之前</v>
          </cell>
          <cell r="H5" t="str">
            <v>是</v>
          </cell>
          <cell r="I5" t="str">
            <v>对应处置</v>
          </cell>
          <cell r="J5">
            <v>20240403</v>
          </cell>
        </row>
        <row r="5">
          <cell r="L5" t="str">
            <v>01220501</v>
          </cell>
          <cell r="M5" t="str">
            <v>存量收购</v>
          </cell>
          <cell r="N5" t="str">
            <v>否</v>
          </cell>
          <cell r="O5" t="str">
            <v>金东大岩尖南</v>
          </cell>
          <cell r="P5" t="str">
            <v>330703500000001631</v>
          </cell>
          <cell r="Q5" t="str">
            <v>48V-300A(30A模块)-90</v>
          </cell>
          <cell r="R5" t="str">
            <v>个</v>
          </cell>
          <cell r="S5">
            <v>1</v>
          </cell>
          <cell r="T5">
            <v>20151031</v>
          </cell>
          <cell r="U5">
            <v>72</v>
          </cell>
          <cell r="V5">
            <v>0</v>
          </cell>
          <cell r="W5">
            <v>10654.42</v>
          </cell>
          <cell r="X5">
            <v>10334.79</v>
          </cell>
          <cell r="Y5">
            <v>319.63</v>
          </cell>
        </row>
        <row r="6">
          <cell r="A6" t="str">
            <v>330700111553</v>
          </cell>
          <cell r="B6" t="str">
            <v>2024B1</v>
          </cell>
          <cell r="C6" t="str">
            <v>金东</v>
          </cell>
          <cell r="D6" t="str">
            <v>蓄电池组</v>
          </cell>
          <cell r="E6" t="str">
            <v>电池</v>
          </cell>
          <cell r="F6" t="str">
            <v>500A</v>
          </cell>
          <cell r="G6" t="str">
            <v>3月20号之前</v>
          </cell>
          <cell r="H6" t="str">
            <v>是</v>
          </cell>
          <cell r="I6" t="str">
            <v>对应处置</v>
          </cell>
          <cell r="J6">
            <v>20240305</v>
          </cell>
        </row>
        <row r="6">
          <cell r="L6" t="str">
            <v>01220101</v>
          </cell>
          <cell r="M6" t="str">
            <v>存量收购</v>
          </cell>
          <cell r="N6" t="str">
            <v>否</v>
          </cell>
          <cell r="O6" t="str">
            <v>杭长东孝二</v>
          </cell>
          <cell r="P6" t="str">
            <v>33070301000139</v>
          </cell>
          <cell r="Q6" t="str">
            <v>48V-500AH</v>
          </cell>
          <cell r="R6" t="str">
            <v>组</v>
          </cell>
          <cell r="S6">
            <v>1</v>
          </cell>
          <cell r="T6">
            <v>20151031</v>
          </cell>
          <cell r="U6">
            <v>6</v>
          </cell>
          <cell r="V6">
            <v>0</v>
          </cell>
          <cell r="W6">
            <v>2130.8</v>
          </cell>
          <cell r="X6">
            <v>2066.88</v>
          </cell>
          <cell r="Y6">
            <v>63.92</v>
          </cell>
        </row>
        <row r="7">
          <cell r="A7" t="str">
            <v>330700340005</v>
          </cell>
          <cell r="B7" t="str">
            <v>2024B1</v>
          </cell>
          <cell r="C7" t="str">
            <v>婺城</v>
          </cell>
          <cell r="D7" t="str">
            <v>普通阀控密封铅酸蓄电池</v>
          </cell>
          <cell r="E7" t="str">
            <v>电池</v>
          </cell>
          <cell r="F7" t="str">
            <v>500A</v>
          </cell>
          <cell r="G7" t="str">
            <v>3月20号之前</v>
          </cell>
          <cell r="H7" t="str">
            <v>是</v>
          </cell>
          <cell r="I7" t="str">
            <v>对应处置</v>
          </cell>
          <cell r="J7">
            <v>20240307</v>
          </cell>
        </row>
        <row r="7">
          <cell r="L7" t="str">
            <v>01220101</v>
          </cell>
          <cell r="M7" t="str">
            <v>工程转入</v>
          </cell>
          <cell r="N7" t="str">
            <v>否</v>
          </cell>
          <cell r="O7" t="str">
            <v>金华婺城方井头</v>
          </cell>
          <cell r="P7" t="str">
            <v>330702908000001143</v>
          </cell>
          <cell r="Q7" t="str">
            <v>2V500Ah不含GPS防盗模块（组）</v>
          </cell>
          <cell r="R7" t="str">
            <v>组</v>
          </cell>
          <cell r="S7">
            <v>1</v>
          </cell>
          <cell r="T7">
            <v>20170818</v>
          </cell>
          <cell r="U7">
            <v>72</v>
          </cell>
          <cell r="V7">
            <v>0</v>
          </cell>
          <cell r="W7">
            <v>11625.85</v>
          </cell>
          <cell r="X7">
            <v>11277.07</v>
          </cell>
          <cell r="Y7">
            <v>348.78</v>
          </cell>
        </row>
        <row r="8">
          <cell r="A8" t="str">
            <v>330700346349</v>
          </cell>
          <cell r="B8" t="str">
            <v>2024B1</v>
          </cell>
          <cell r="C8" t="str">
            <v>婺城</v>
          </cell>
          <cell r="D8" t="str">
            <v>普通阀控密封铅酸蓄电池</v>
          </cell>
          <cell r="E8" t="str">
            <v>电池</v>
          </cell>
          <cell r="F8" t="str">
            <v>200A</v>
          </cell>
          <cell r="G8" t="str">
            <v>3月20号之前</v>
          </cell>
          <cell r="H8" t="str">
            <v>是</v>
          </cell>
          <cell r="I8" t="str">
            <v>对应处置</v>
          </cell>
          <cell r="J8">
            <v>20240307</v>
          </cell>
        </row>
        <row r="8">
          <cell r="L8" t="str">
            <v>01220101</v>
          </cell>
          <cell r="M8" t="str">
            <v>工程转入</v>
          </cell>
          <cell r="N8" t="str">
            <v>否</v>
          </cell>
          <cell r="O8" t="str">
            <v>金华婺城后畈田</v>
          </cell>
          <cell r="P8" t="str">
            <v>330702908000001260</v>
          </cell>
          <cell r="Q8" t="str">
            <v>前置端子铅酸蓄电池48V200Ah（125宽）</v>
          </cell>
          <cell r="R8" t="str">
            <v>组</v>
          </cell>
          <cell r="S8">
            <v>1</v>
          </cell>
          <cell r="T8">
            <v>20171228</v>
          </cell>
          <cell r="U8">
            <v>72</v>
          </cell>
          <cell r="V8">
            <v>0</v>
          </cell>
          <cell r="W8">
            <v>6790.85</v>
          </cell>
          <cell r="X8">
            <v>6587.12</v>
          </cell>
          <cell r="Y8">
            <v>203.73</v>
          </cell>
        </row>
        <row r="9">
          <cell r="A9" t="str">
            <v>330700306248</v>
          </cell>
          <cell r="B9" t="str">
            <v>2024B1</v>
          </cell>
          <cell r="C9" t="str">
            <v>婺城</v>
          </cell>
          <cell r="D9" t="str">
            <v>蓄电池</v>
          </cell>
          <cell r="E9" t="str">
            <v>电池</v>
          </cell>
          <cell r="F9" t="str">
            <v>500A</v>
          </cell>
          <cell r="G9" t="str">
            <v>3月20号之前</v>
          </cell>
          <cell r="H9" t="str">
            <v>是</v>
          </cell>
          <cell r="I9" t="str">
            <v>对应处置</v>
          </cell>
          <cell r="J9">
            <v>20240307</v>
          </cell>
        </row>
        <row r="9">
          <cell r="L9" t="str">
            <v>01220101</v>
          </cell>
          <cell r="M9" t="str">
            <v>工程转入</v>
          </cell>
          <cell r="N9" t="str">
            <v>否</v>
          </cell>
          <cell r="O9" t="str">
            <v>金华婺城后畈田</v>
          </cell>
          <cell r="P9" t="str">
            <v>330702908000001260</v>
          </cell>
          <cell r="Q9" t="str">
            <v>-48V/500Ah铅酸蓄电池（2V/只）</v>
          </cell>
          <cell r="R9" t="str">
            <v>组</v>
          </cell>
          <cell r="S9">
            <v>1</v>
          </cell>
          <cell r="T9">
            <v>20150530</v>
          </cell>
          <cell r="U9">
            <v>72</v>
          </cell>
          <cell r="V9">
            <v>0</v>
          </cell>
          <cell r="W9">
            <v>15725.88</v>
          </cell>
          <cell r="X9">
            <v>15254.1</v>
          </cell>
          <cell r="Y9">
            <v>471.78</v>
          </cell>
        </row>
        <row r="10">
          <cell r="A10" t="str">
            <v>330700147720</v>
          </cell>
          <cell r="B10" t="str">
            <v>2024B1</v>
          </cell>
          <cell r="C10" t="str">
            <v>婺城</v>
          </cell>
          <cell r="D10" t="str">
            <v>蓄电池</v>
          </cell>
          <cell r="E10" t="str">
            <v>电池</v>
          </cell>
          <cell r="F10" t="str">
            <v>500A</v>
          </cell>
          <cell r="G10" t="str">
            <v>3月20号之前</v>
          </cell>
          <cell r="H10" t="str">
            <v>是</v>
          </cell>
          <cell r="I10" t="str">
            <v>对应处置</v>
          </cell>
          <cell r="J10">
            <v>20240307</v>
          </cell>
        </row>
        <row r="10">
          <cell r="L10" t="str">
            <v>01220101</v>
          </cell>
          <cell r="M10" t="str">
            <v>存量收购</v>
          </cell>
          <cell r="N10" t="str">
            <v>否</v>
          </cell>
          <cell r="O10" t="str">
            <v>金华婺城姜山头村</v>
          </cell>
          <cell r="P10" t="str">
            <v>330702908000001058</v>
          </cell>
          <cell r="Q10" t="str">
            <v>48V-500AH</v>
          </cell>
          <cell r="R10" t="str">
            <v>组</v>
          </cell>
          <cell r="S10">
            <v>1</v>
          </cell>
          <cell r="T10">
            <v>20151031</v>
          </cell>
          <cell r="U10">
            <v>43</v>
          </cell>
          <cell r="V10">
            <v>0</v>
          </cell>
          <cell r="W10">
            <v>10808.97</v>
          </cell>
          <cell r="X10">
            <v>10484.7</v>
          </cell>
          <cell r="Y10">
            <v>324.27</v>
          </cell>
        </row>
        <row r="11">
          <cell r="A11" t="str">
            <v>330700323733</v>
          </cell>
          <cell r="B11" t="str">
            <v>2024B1</v>
          </cell>
          <cell r="C11" t="str">
            <v>磐安</v>
          </cell>
          <cell r="D11" t="str">
            <v>开关电源</v>
          </cell>
          <cell r="E11" t="str">
            <v>电源类</v>
          </cell>
        </row>
        <row r="11">
          <cell r="G11" t="str">
            <v>3月20号之前</v>
          </cell>
          <cell r="H11" t="str">
            <v>是</v>
          </cell>
          <cell r="I11" t="str">
            <v>对应处置</v>
          </cell>
          <cell r="J11">
            <v>20240205</v>
          </cell>
        </row>
        <row r="11">
          <cell r="L11" t="str">
            <v>01220501</v>
          </cell>
          <cell r="M11" t="str">
            <v>工程转入</v>
          </cell>
          <cell r="N11" t="str">
            <v>否</v>
          </cell>
          <cell r="O11" t="str">
            <v>磐安墨林-2</v>
          </cell>
          <cell r="P11" t="str">
            <v>330727908000000146</v>
          </cell>
          <cell r="Q11" t="str">
            <v>落地式开关电源-48V/600A方案A</v>
          </cell>
          <cell r="R11" t="str">
            <v>架</v>
          </cell>
          <cell r="S11">
            <v>1</v>
          </cell>
          <cell r="T11">
            <v>20151008</v>
          </cell>
          <cell r="U11">
            <v>72</v>
          </cell>
          <cell r="V11">
            <v>0</v>
          </cell>
          <cell r="W11">
            <v>9049.39</v>
          </cell>
          <cell r="X11">
            <v>8777.91</v>
          </cell>
          <cell r="Y11">
            <v>271.48</v>
          </cell>
        </row>
        <row r="12">
          <cell r="A12" t="str">
            <v>330700327168</v>
          </cell>
          <cell r="B12" t="str">
            <v>2024B1</v>
          </cell>
          <cell r="C12" t="str">
            <v>磐安</v>
          </cell>
          <cell r="D12" t="str">
            <v>监控</v>
          </cell>
          <cell r="E12" t="str">
            <v>动环</v>
          </cell>
        </row>
        <row r="12">
          <cell r="G12" t="str">
            <v>3月20号之前</v>
          </cell>
          <cell r="H12" t="str">
            <v>是</v>
          </cell>
          <cell r="I12" t="str">
            <v>对应处置</v>
          </cell>
          <cell r="J12">
            <v>20240205</v>
          </cell>
        </row>
        <row r="12">
          <cell r="L12" t="str">
            <v>01230301</v>
          </cell>
          <cell r="M12" t="str">
            <v>2016存量新增</v>
          </cell>
          <cell r="N12" t="str">
            <v>否</v>
          </cell>
          <cell r="O12" t="str">
            <v>磐安平子坑</v>
          </cell>
          <cell r="P12" t="str">
            <v>330727908000000319</v>
          </cell>
          <cell r="Q12" t="str">
            <v>ZXM10</v>
          </cell>
          <cell r="R12" t="str">
            <v>个</v>
          </cell>
          <cell r="S12">
            <v>1</v>
          </cell>
          <cell r="T12">
            <v>20160331</v>
          </cell>
          <cell r="U12">
            <v>72</v>
          </cell>
          <cell r="V12">
            <v>0</v>
          </cell>
          <cell r="W12">
            <v>9160.81</v>
          </cell>
          <cell r="X12">
            <v>8885.99</v>
          </cell>
          <cell r="Y12">
            <v>274.82</v>
          </cell>
        </row>
        <row r="13">
          <cell r="A13" t="str">
            <v>330700143475</v>
          </cell>
          <cell r="B13" t="str">
            <v>2024B1</v>
          </cell>
          <cell r="C13" t="str">
            <v>磐安</v>
          </cell>
          <cell r="D13" t="str">
            <v>专用空调</v>
          </cell>
          <cell r="E13" t="str">
            <v>空调</v>
          </cell>
        </row>
        <row r="13">
          <cell r="G13" t="str">
            <v>3月20号之前</v>
          </cell>
          <cell r="H13" t="str">
            <v>是</v>
          </cell>
          <cell r="I13" t="str">
            <v>对应处置</v>
          </cell>
          <cell r="J13">
            <v>20240205</v>
          </cell>
        </row>
        <row r="13">
          <cell r="L13" t="str">
            <v>01230104</v>
          </cell>
          <cell r="M13" t="str">
            <v>存量收购</v>
          </cell>
          <cell r="N13" t="str">
            <v>否</v>
          </cell>
          <cell r="O13" t="str">
            <v>磐安平子坑</v>
          </cell>
          <cell r="P13" t="str">
            <v>330727908000000319</v>
          </cell>
          <cell r="Q13" t="str">
            <v>SPW-V253DHL5</v>
          </cell>
          <cell r="R13" t="str">
            <v>台</v>
          </cell>
          <cell r="S13">
            <v>1</v>
          </cell>
          <cell r="T13">
            <v>20151031</v>
          </cell>
          <cell r="U13">
            <v>56</v>
          </cell>
          <cell r="V13">
            <v>0</v>
          </cell>
          <cell r="W13">
            <v>12470.59</v>
          </cell>
          <cell r="X13">
            <v>12096.47</v>
          </cell>
          <cell r="Y13">
            <v>374.12</v>
          </cell>
        </row>
        <row r="14">
          <cell r="A14" t="str">
            <v>330700134054</v>
          </cell>
          <cell r="B14" t="str">
            <v>2024B1</v>
          </cell>
          <cell r="C14" t="str">
            <v>婺城</v>
          </cell>
          <cell r="D14" t="str">
            <v>蓄电池组</v>
          </cell>
          <cell r="E14" t="str">
            <v>电池</v>
          </cell>
          <cell r="F14" t="str">
            <v>500A</v>
          </cell>
          <cell r="G14" t="str">
            <v>3月20号之前</v>
          </cell>
          <cell r="H14" t="str">
            <v>是</v>
          </cell>
          <cell r="I14" t="str">
            <v>对应处置</v>
          </cell>
          <cell r="J14">
            <v>20240307</v>
          </cell>
        </row>
        <row r="14">
          <cell r="L14" t="str">
            <v>01220101</v>
          </cell>
          <cell r="M14" t="str">
            <v>存量收购</v>
          </cell>
          <cell r="N14" t="str">
            <v>否</v>
          </cell>
          <cell r="O14" t="str">
            <v>金华婺城新兰</v>
          </cell>
          <cell r="P14" t="str">
            <v>330702908000000811</v>
          </cell>
          <cell r="Q14" t="str">
            <v>48V-500AH</v>
          </cell>
          <cell r="R14" t="str">
            <v>组</v>
          </cell>
          <cell r="S14">
            <v>1</v>
          </cell>
          <cell r="T14">
            <v>20151031</v>
          </cell>
          <cell r="U14">
            <v>44</v>
          </cell>
          <cell r="V14">
            <v>0</v>
          </cell>
          <cell r="W14">
            <v>10777.34</v>
          </cell>
          <cell r="X14">
            <v>10454.02</v>
          </cell>
          <cell r="Y14">
            <v>323.32</v>
          </cell>
        </row>
        <row r="15">
          <cell r="A15" t="str">
            <v>330700123694</v>
          </cell>
          <cell r="B15" t="str">
            <v>2024B1</v>
          </cell>
          <cell r="C15" t="str">
            <v>婺城</v>
          </cell>
          <cell r="D15" t="str">
            <v>蓄电池组</v>
          </cell>
          <cell r="E15" t="str">
            <v>电池</v>
          </cell>
          <cell r="F15" t="str">
            <v>500A</v>
          </cell>
          <cell r="G15" t="str">
            <v>3月20号之前</v>
          </cell>
          <cell r="H15" t="str">
            <v>是</v>
          </cell>
          <cell r="I15" t="str">
            <v>对应处置</v>
          </cell>
          <cell r="J15">
            <v>20240307</v>
          </cell>
        </row>
        <row r="15">
          <cell r="L15" t="str">
            <v>01220101</v>
          </cell>
          <cell r="M15" t="str">
            <v>存量收购</v>
          </cell>
          <cell r="N15" t="str">
            <v>否</v>
          </cell>
          <cell r="O15" t="str">
            <v>金华婺城王五元</v>
          </cell>
          <cell r="P15" t="str">
            <v>330702908000001438</v>
          </cell>
          <cell r="Q15" t="str">
            <v>48V-500AH</v>
          </cell>
          <cell r="R15" t="str">
            <v>组</v>
          </cell>
          <cell r="S15">
            <v>1</v>
          </cell>
          <cell r="T15">
            <v>20151031</v>
          </cell>
          <cell r="U15">
            <v>37</v>
          </cell>
          <cell r="V15">
            <v>0</v>
          </cell>
          <cell r="W15">
            <v>9420.72</v>
          </cell>
          <cell r="X15">
            <v>9138.1</v>
          </cell>
          <cell r="Y15">
            <v>282.62</v>
          </cell>
        </row>
        <row r="16">
          <cell r="A16" t="str">
            <v>330700141942</v>
          </cell>
          <cell r="B16" t="str">
            <v>2024B1</v>
          </cell>
          <cell r="C16" t="str">
            <v>婺城</v>
          </cell>
          <cell r="D16" t="str">
            <v>蓄电池组</v>
          </cell>
          <cell r="E16" t="str">
            <v>电池</v>
          </cell>
          <cell r="F16" t="str">
            <v>500A</v>
          </cell>
          <cell r="G16" t="str">
            <v>3月20号之前</v>
          </cell>
          <cell r="H16" t="str">
            <v>是</v>
          </cell>
          <cell r="I16" t="str">
            <v>对应处置</v>
          </cell>
          <cell r="J16">
            <v>20240205</v>
          </cell>
        </row>
        <row r="16">
          <cell r="L16" t="str">
            <v>01220101</v>
          </cell>
          <cell r="M16" t="str">
            <v>存量收购</v>
          </cell>
          <cell r="N16" t="str">
            <v>否</v>
          </cell>
          <cell r="O16" t="str">
            <v>金华婺城青少年宫</v>
          </cell>
          <cell r="P16" t="str">
            <v>330702908000001633</v>
          </cell>
          <cell r="Q16" t="str">
            <v>48V-500AH</v>
          </cell>
          <cell r="R16" t="str">
            <v>组</v>
          </cell>
          <cell r="S16">
            <v>1</v>
          </cell>
          <cell r="T16">
            <v>20151031</v>
          </cell>
          <cell r="U16">
            <v>6</v>
          </cell>
          <cell r="V16">
            <v>0</v>
          </cell>
          <cell r="W16">
            <v>446.4</v>
          </cell>
          <cell r="X16">
            <v>433.01</v>
          </cell>
          <cell r="Y16">
            <v>13.39</v>
          </cell>
        </row>
        <row r="17">
          <cell r="A17" t="str">
            <v>330700303390</v>
          </cell>
          <cell r="B17" t="str">
            <v>2024B1</v>
          </cell>
          <cell r="C17" t="str">
            <v>婺城</v>
          </cell>
          <cell r="D17" t="str">
            <v>蓄电池组</v>
          </cell>
          <cell r="E17" t="str">
            <v>电池</v>
          </cell>
          <cell r="F17" t="str">
            <v>500A</v>
          </cell>
          <cell r="G17" t="str">
            <v>3月20号之前</v>
          </cell>
          <cell r="H17" t="str">
            <v>是</v>
          </cell>
          <cell r="I17" t="str">
            <v>对应处置</v>
          </cell>
          <cell r="J17">
            <v>20240307</v>
          </cell>
        </row>
        <row r="17">
          <cell r="L17" t="str">
            <v>01220101</v>
          </cell>
          <cell r="M17" t="str">
            <v>存量收购</v>
          </cell>
          <cell r="N17" t="str">
            <v>否</v>
          </cell>
          <cell r="O17" t="str">
            <v>婺城酒店边</v>
          </cell>
          <cell r="P17" t="str">
            <v>33070201000213</v>
          </cell>
          <cell r="Q17" t="str">
            <v>48V-500AH</v>
          </cell>
          <cell r="R17" t="str">
            <v>V×AH-组</v>
          </cell>
          <cell r="S17">
            <v>1</v>
          </cell>
          <cell r="T17">
            <v>20151031</v>
          </cell>
          <cell r="U17">
            <v>72</v>
          </cell>
          <cell r="V17">
            <v>0</v>
          </cell>
          <cell r="W17">
            <v>6100.8</v>
          </cell>
          <cell r="X17">
            <v>5917.78</v>
          </cell>
          <cell r="Y17">
            <v>183.02</v>
          </cell>
        </row>
        <row r="18">
          <cell r="A18" t="str">
            <v>330700300243</v>
          </cell>
          <cell r="B18" t="str">
            <v>2024B1</v>
          </cell>
          <cell r="C18" t="str">
            <v>婺城</v>
          </cell>
          <cell r="D18" t="str">
            <v>蓄电池</v>
          </cell>
          <cell r="E18" t="str">
            <v>电池</v>
          </cell>
          <cell r="F18" t="str">
            <v>500A</v>
          </cell>
          <cell r="G18" t="str">
            <v>3月20号之前</v>
          </cell>
          <cell r="H18" t="str">
            <v>是</v>
          </cell>
          <cell r="I18" t="str">
            <v>对应处置</v>
          </cell>
          <cell r="J18">
            <v>20240307</v>
          </cell>
        </row>
        <row r="18">
          <cell r="L18" t="str">
            <v>01220101</v>
          </cell>
          <cell r="M18" t="str">
            <v>存量收购</v>
          </cell>
          <cell r="N18" t="str">
            <v>否</v>
          </cell>
          <cell r="O18" t="str">
            <v>金华婺城莲湖</v>
          </cell>
          <cell r="P18" t="str">
            <v>330702908000001028</v>
          </cell>
          <cell r="Q18" t="str">
            <v>48V-500AH</v>
          </cell>
          <cell r="R18" t="str">
            <v>V×AH-组</v>
          </cell>
          <cell r="S18">
            <v>2</v>
          </cell>
          <cell r="T18">
            <v>20151031</v>
          </cell>
          <cell r="U18">
            <v>72</v>
          </cell>
          <cell r="V18">
            <v>0</v>
          </cell>
          <cell r="W18">
            <v>16107.44</v>
          </cell>
          <cell r="X18">
            <v>15624.22</v>
          </cell>
          <cell r="Y18">
            <v>483.22</v>
          </cell>
        </row>
        <row r="19">
          <cell r="A19" t="str">
            <v>330700102683</v>
          </cell>
          <cell r="B19" t="str">
            <v>2024B1</v>
          </cell>
          <cell r="C19" t="str">
            <v>婺城</v>
          </cell>
          <cell r="D19" t="str">
            <v>蓄电池</v>
          </cell>
          <cell r="E19" t="str">
            <v>电池</v>
          </cell>
          <cell r="F19" t="str">
            <v>500A</v>
          </cell>
          <cell r="G19" t="str">
            <v>3月20号之前</v>
          </cell>
          <cell r="H19" t="str">
            <v>是</v>
          </cell>
          <cell r="I19" t="str">
            <v>对应处置</v>
          </cell>
          <cell r="J19">
            <v>20240307</v>
          </cell>
        </row>
        <row r="19">
          <cell r="L19" t="str">
            <v>01220101</v>
          </cell>
          <cell r="M19" t="str">
            <v>存量收购</v>
          </cell>
          <cell r="N19" t="str">
            <v>否</v>
          </cell>
          <cell r="O19" t="str">
            <v>金华汪姜宾馆</v>
          </cell>
          <cell r="P19" t="str">
            <v>330702908000000143</v>
          </cell>
          <cell r="Q19" t="str">
            <v>48V-500AH</v>
          </cell>
          <cell r="R19" t="str">
            <v>组</v>
          </cell>
          <cell r="S19">
            <v>1</v>
          </cell>
          <cell r="T19">
            <v>20151031</v>
          </cell>
          <cell r="U19">
            <v>48</v>
          </cell>
          <cell r="V19">
            <v>0</v>
          </cell>
          <cell r="W19">
            <v>11874.08</v>
          </cell>
          <cell r="X19">
            <v>11517.86</v>
          </cell>
          <cell r="Y19">
            <v>356.22</v>
          </cell>
        </row>
        <row r="20">
          <cell r="A20" t="str">
            <v>330700149861</v>
          </cell>
          <cell r="B20" t="str">
            <v>2024B1</v>
          </cell>
          <cell r="C20" t="str">
            <v>婺城</v>
          </cell>
          <cell r="D20" t="str">
            <v>蓄电池</v>
          </cell>
          <cell r="E20" t="str">
            <v>电池</v>
          </cell>
          <cell r="F20" t="str">
            <v>500A</v>
          </cell>
          <cell r="G20" t="str">
            <v>3月20号之前</v>
          </cell>
          <cell r="H20" t="str">
            <v>是</v>
          </cell>
          <cell r="I20" t="str">
            <v>对应处置</v>
          </cell>
          <cell r="J20">
            <v>20240307</v>
          </cell>
        </row>
        <row r="20">
          <cell r="L20" t="str">
            <v>01220101</v>
          </cell>
          <cell r="M20" t="str">
            <v>存量收购</v>
          </cell>
          <cell r="N20" t="str">
            <v>否</v>
          </cell>
          <cell r="O20" t="str">
            <v>金华南苑小学</v>
          </cell>
          <cell r="P20" t="str">
            <v>330702908000000194</v>
          </cell>
          <cell r="Q20" t="str">
            <v>48V-500AH</v>
          </cell>
          <cell r="R20" t="str">
            <v>组</v>
          </cell>
          <cell r="S20">
            <v>1</v>
          </cell>
          <cell r="T20">
            <v>20151031</v>
          </cell>
          <cell r="U20">
            <v>6</v>
          </cell>
          <cell r="V20">
            <v>0</v>
          </cell>
          <cell r="W20">
            <v>2083.2</v>
          </cell>
          <cell r="X20">
            <v>2020.7</v>
          </cell>
          <cell r="Y20">
            <v>62.5</v>
          </cell>
        </row>
        <row r="21">
          <cell r="A21" t="str">
            <v>330700301451</v>
          </cell>
          <cell r="B21" t="str">
            <v>2024B1</v>
          </cell>
          <cell r="C21" t="str">
            <v>婺城</v>
          </cell>
          <cell r="D21" t="str">
            <v>专用空调</v>
          </cell>
          <cell r="E21" t="str">
            <v>空调</v>
          </cell>
        </row>
        <row r="21">
          <cell r="G21" t="str">
            <v>3月20号之前</v>
          </cell>
          <cell r="H21" t="str">
            <v>是</v>
          </cell>
          <cell r="I21" t="str">
            <v>对应处置</v>
          </cell>
          <cell r="J21">
            <v>20240403</v>
          </cell>
        </row>
        <row r="21">
          <cell r="L21" t="str">
            <v>01230104</v>
          </cell>
          <cell r="M21" t="str">
            <v>存量收购</v>
          </cell>
          <cell r="N21" t="str">
            <v>否</v>
          </cell>
          <cell r="O21" t="str">
            <v>金华婺城药械厂</v>
          </cell>
          <cell r="P21" t="str">
            <v>330702908000001514</v>
          </cell>
          <cell r="Q21" t="str">
            <v>基站专用柜式分体7KW单冷三相空调</v>
          </cell>
          <cell r="R21" t="str">
            <v>个</v>
          </cell>
          <cell r="S21">
            <v>1</v>
          </cell>
          <cell r="T21">
            <v>20151031</v>
          </cell>
          <cell r="U21">
            <v>72</v>
          </cell>
          <cell r="V21">
            <v>0</v>
          </cell>
          <cell r="W21">
            <v>4954.43</v>
          </cell>
          <cell r="X21">
            <v>4805.8</v>
          </cell>
          <cell r="Y21">
            <v>148.63</v>
          </cell>
        </row>
        <row r="22">
          <cell r="A22" t="str">
            <v>330700143467</v>
          </cell>
          <cell r="B22" t="str">
            <v>2024B1</v>
          </cell>
          <cell r="C22" t="str">
            <v>婺城</v>
          </cell>
          <cell r="D22" t="str">
            <v>专用空调</v>
          </cell>
          <cell r="E22" t="str">
            <v>空调</v>
          </cell>
        </row>
        <row r="22">
          <cell r="G22" t="str">
            <v>3月20号之前</v>
          </cell>
          <cell r="H22" t="str">
            <v>是</v>
          </cell>
          <cell r="I22" t="str">
            <v>对应处置</v>
          </cell>
          <cell r="J22">
            <v>20240403</v>
          </cell>
        </row>
        <row r="22">
          <cell r="L22" t="str">
            <v>01230104</v>
          </cell>
          <cell r="M22" t="str">
            <v>存量收购</v>
          </cell>
          <cell r="N22" t="str">
            <v>否</v>
          </cell>
          <cell r="O22" t="str">
            <v>金华婺城药械厂</v>
          </cell>
          <cell r="P22" t="str">
            <v>330702908000001514</v>
          </cell>
          <cell r="Q22" t="str">
            <v>KFR-71L</v>
          </cell>
          <cell r="R22" t="str">
            <v>台</v>
          </cell>
          <cell r="S22">
            <v>1</v>
          </cell>
          <cell r="T22">
            <v>20151031</v>
          </cell>
          <cell r="U22">
            <v>53</v>
          </cell>
          <cell r="V22">
            <v>0</v>
          </cell>
          <cell r="W22">
            <v>5101.75</v>
          </cell>
          <cell r="X22">
            <v>4948.7</v>
          </cell>
          <cell r="Y22">
            <v>153.05</v>
          </cell>
        </row>
        <row r="23">
          <cell r="A23" t="str">
            <v>330700169319</v>
          </cell>
          <cell r="B23" t="str">
            <v>2024B1</v>
          </cell>
          <cell r="C23" t="str">
            <v>婺城</v>
          </cell>
          <cell r="D23" t="str">
            <v>蓄电池</v>
          </cell>
          <cell r="E23" t="str">
            <v>电池</v>
          </cell>
          <cell r="F23" t="str">
            <v>500A</v>
          </cell>
          <cell r="G23" t="str">
            <v>3月20号之前</v>
          </cell>
          <cell r="H23" t="str">
            <v>是</v>
          </cell>
          <cell r="I23" t="str">
            <v>对应处置</v>
          </cell>
          <cell r="J23">
            <v>20240307</v>
          </cell>
        </row>
        <row r="23">
          <cell r="L23" t="str">
            <v>01220101</v>
          </cell>
          <cell r="M23" t="str">
            <v>存量收购</v>
          </cell>
          <cell r="N23" t="str">
            <v>否</v>
          </cell>
          <cell r="O23" t="str">
            <v>金华婺城兰亭街</v>
          </cell>
          <cell r="P23" t="str">
            <v>330702908000001379</v>
          </cell>
          <cell r="Q23" t="str">
            <v>48V-500AH</v>
          </cell>
          <cell r="R23" t="str">
            <v>组</v>
          </cell>
          <cell r="S23">
            <v>1</v>
          </cell>
          <cell r="T23">
            <v>20151031</v>
          </cell>
          <cell r="U23">
            <v>6</v>
          </cell>
          <cell r="V23">
            <v>0</v>
          </cell>
          <cell r="W23">
            <v>2083.2</v>
          </cell>
          <cell r="X23">
            <v>2020.7</v>
          </cell>
          <cell r="Y23">
            <v>62.5</v>
          </cell>
        </row>
        <row r="24">
          <cell r="A24" t="str">
            <v>330700368310</v>
          </cell>
          <cell r="B24" t="str">
            <v>2024B1</v>
          </cell>
          <cell r="C24" t="str">
            <v>婺城</v>
          </cell>
          <cell r="D24" t="str">
            <v>动力及环境监控单元</v>
          </cell>
          <cell r="E24" t="str">
            <v>动环</v>
          </cell>
        </row>
        <row r="24">
          <cell r="G24" t="str">
            <v>3月20号之前</v>
          </cell>
          <cell r="H24" t="str">
            <v>是</v>
          </cell>
          <cell r="I24" t="str">
            <v>对应处置</v>
          </cell>
          <cell r="J24">
            <v>20241012</v>
          </cell>
        </row>
        <row r="24">
          <cell r="L24" t="str">
            <v>01230301</v>
          </cell>
          <cell r="M24" t="str">
            <v>工程转入</v>
          </cell>
          <cell r="N24" t="str">
            <v>否</v>
          </cell>
          <cell r="O24" t="str">
            <v>婺城四通大厦</v>
          </cell>
          <cell r="P24" t="str">
            <v>330702500000000065</v>
          </cell>
          <cell r="Q24" t="str">
            <v>主设备室内型成套设备基本配置模型</v>
          </cell>
          <cell r="R24" t="str">
            <v>套</v>
          </cell>
          <cell r="S24">
            <v>1</v>
          </cell>
          <cell r="T24">
            <v>20190531</v>
          </cell>
          <cell r="U24">
            <v>72</v>
          </cell>
          <cell r="V24">
            <v>16</v>
          </cell>
          <cell r="W24">
            <v>2684.9</v>
          </cell>
          <cell r="X24">
            <v>2025.87</v>
          </cell>
          <cell r="Y24">
            <v>659.03</v>
          </cell>
        </row>
        <row r="25">
          <cell r="A25" t="str">
            <v>330700319198</v>
          </cell>
          <cell r="B25" t="str">
            <v>2024B1</v>
          </cell>
          <cell r="C25" t="str">
            <v>义乌</v>
          </cell>
          <cell r="D25" t="str">
            <v>动力及环境监控单元</v>
          </cell>
          <cell r="E25" t="str">
            <v>动环</v>
          </cell>
        </row>
        <row r="25">
          <cell r="G25" t="str">
            <v>3月20号之前</v>
          </cell>
          <cell r="H25" t="str">
            <v>是</v>
          </cell>
          <cell r="I25" t="str">
            <v>对应处置</v>
          </cell>
          <cell r="J25">
            <v>20241012</v>
          </cell>
        </row>
        <row r="25">
          <cell r="L25" t="str">
            <v>01230301</v>
          </cell>
          <cell r="M25" t="str">
            <v>工程转入</v>
          </cell>
          <cell r="N25" t="str">
            <v>否</v>
          </cell>
          <cell r="O25" t="str">
            <v>义乌梅湖搬迁</v>
          </cell>
          <cell r="P25" t="str">
            <v>330782500000000159</v>
          </cell>
          <cell r="Q25" t="str">
            <v>主设备室内型成套设备基本配置模型</v>
          </cell>
          <cell r="R25" t="str">
            <v>套</v>
          </cell>
          <cell r="S25">
            <v>1</v>
          </cell>
          <cell r="T25">
            <v>20151126</v>
          </cell>
          <cell r="U25">
            <v>72</v>
          </cell>
          <cell r="V25">
            <v>0</v>
          </cell>
          <cell r="W25">
            <v>4137.16</v>
          </cell>
          <cell r="X25">
            <v>4013.05</v>
          </cell>
          <cell r="Y25">
            <v>124.11</v>
          </cell>
        </row>
        <row r="26">
          <cell r="A26" t="str">
            <v>330700381085</v>
          </cell>
          <cell r="B26" t="str">
            <v>2024B1</v>
          </cell>
          <cell r="C26" t="str">
            <v>武义</v>
          </cell>
          <cell r="D26" t="str">
            <v>动力及环境监控单元</v>
          </cell>
          <cell r="E26" t="str">
            <v>动环</v>
          </cell>
        </row>
        <row r="26">
          <cell r="G26" t="str">
            <v>3月20号之前</v>
          </cell>
          <cell r="H26" t="str">
            <v>是</v>
          </cell>
          <cell r="I26" t="str">
            <v>对应处置</v>
          </cell>
          <cell r="J26">
            <v>20241012</v>
          </cell>
        </row>
        <row r="26">
          <cell r="L26" t="str">
            <v>01230301</v>
          </cell>
          <cell r="M26" t="str">
            <v>工程转入</v>
          </cell>
          <cell r="N26" t="str">
            <v>否</v>
          </cell>
          <cell r="O26" t="str">
            <v>武义奥特电器有限公司</v>
          </cell>
          <cell r="P26" t="str">
            <v>330723908000000517517</v>
          </cell>
          <cell r="Q26" t="str">
            <v>主设备室内型成套设备基本配置模型</v>
          </cell>
          <cell r="R26" t="str">
            <v>套</v>
          </cell>
          <cell r="S26">
            <v>1</v>
          </cell>
          <cell r="T26">
            <v>20191015</v>
          </cell>
          <cell r="U26">
            <v>72</v>
          </cell>
          <cell r="V26">
            <v>21</v>
          </cell>
          <cell r="W26">
            <v>2576.49</v>
          </cell>
          <cell r="X26">
            <v>1770.21</v>
          </cell>
          <cell r="Y26">
            <v>806.28</v>
          </cell>
        </row>
        <row r="27">
          <cell r="A27" t="str">
            <v>330700303472</v>
          </cell>
          <cell r="B27" t="str">
            <v>2024B1</v>
          </cell>
          <cell r="C27" t="str">
            <v>磐安</v>
          </cell>
          <cell r="D27" t="str">
            <v>蓄电池组</v>
          </cell>
          <cell r="E27" t="str">
            <v>电池</v>
          </cell>
          <cell r="F27" t="str">
            <v>200A</v>
          </cell>
          <cell r="G27" t="str">
            <v>3月20号之前</v>
          </cell>
          <cell r="H27" t="str">
            <v>是</v>
          </cell>
          <cell r="I27" t="str">
            <v>对应处置</v>
          </cell>
          <cell r="J27">
            <v>20240205</v>
          </cell>
        </row>
        <row r="27">
          <cell r="L27" t="str">
            <v>01220101</v>
          </cell>
          <cell r="M27" t="str">
            <v>存量收购</v>
          </cell>
          <cell r="N27" t="str">
            <v>否</v>
          </cell>
          <cell r="O27" t="str">
            <v>磐安东川隧道-2</v>
          </cell>
          <cell r="P27" t="str">
            <v>330727700000124670</v>
          </cell>
          <cell r="Q27" t="str">
            <v>48V-200AH</v>
          </cell>
          <cell r="R27" t="str">
            <v>V×AH-组</v>
          </cell>
          <cell r="S27">
            <v>1</v>
          </cell>
          <cell r="T27">
            <v>20151031</v>
          </cell>
          <cell r="U27">
            <v>72</v>
          </cell>
          <cell r="V27">
            <v>0</v>
          </cell>
          <cell r="W27">
            <v>15448.02</v>
          </cell>
          <cell r="X27">
            <v>14984.58</v>
          </cell>
          <cell r="Y27">
            <v>463.44</v>
          </cell>
        </row>
        <row r="28">
          <cell r="A28" t="str">
            <v>330700149175</v>
          </cell>
          <cell r="B28" t="str">
            <v>2024B1</v>
          </cell>
          <cell r="C28" t="str">
            <v>磐安</v>
          </cell>
          <cell r="D28" t="str">
            <v>开关电源</v>
          </cell>
          <cell r="E28" t="str">
            <v>电源类</v>
          </cell>
        </row>
        <row r="28">
          <cell r="G28" t="str">
            <v>3月20号之前</v>
          </cell>
          <cell r="H28" t="str">
            <v>是</v>
          </cell>
          <cell r="I28" t="str">
            <v>对应处置</v>
          </cell>
          <cell r="J28">
            <v>20240205</v>
          </cell>
        </row>
        <row r="28">
          <cell r="L28" t="str">
            <v>01220501</v>
          </cell>
          <cell r="M28" t="str">
            <v>存量收购</v>
          </cell>
          <cell r="N28" t="str">
            <v>否</v>
          </cell>
          <cell r="O28" t="str">
            <v>磐安双峰横山</v>
          </cell>
          <cell r="P28" t="str">
            <v>330727908000000663</v>
          </cell>
          <cell r="Q28" t="str">
            <v>48V-300A(30A模块)-60</v>
          </cell>
          <cell r="R28" t="str">
            <v>个</v>
          </cell>
          <cell r="S28">
            <v>1</v>
          </cell>
          <cell r="T28">
            <v>20151031</v>
          </cell>
          <cell r="U28">
            <v>38</v>
          </cell>
          <cell r="V28">
            <v>0</v>
          </cell>
          <cell r="W28">
            <v>8214.18</v>
          </cell>
          <cell r="X28">
            <v>7967.75</v>
          </cell>
          <cell r="Y28">
            <v>246.43</v>
          </cell>
        </row>
        <row r="29">
          <cell r="A29" t="str">
            <v>330700301354</v>
          </cell>
          <cell r="B29" t="str">
            <v>2024B1</v>
          </cell>
          <cell r="C29" t="str">
            <v>磐安</v>
          </cell>
          <cell r="D29" t="str">
            <v>开关电源</v>
          </cell>
          <cell r="E29" t="str">
            <v>电源类</v>
          </cell>
        </row>
        <row r="29">
          <cell r="G29" t="str">
            <v>3月20号之前</v>
          </cell>
          <cell r="H29" t="str">
            <v>是</v>
          </cell>
          <cell r="I29" t="str">
            <v>对应处置</v>
          </cell>
          <cell r="J29">
            <v>20240205</v>
          </cell>
        </row>
        <row r="29">
          <cell r="L29" t="str">
            <v>01220501</v>
          </cell>
          <cell r="M29" t="str">
            <v>存量收购</v>
          </cell>
          <cell r="N29" t="str">
            <v>否</v>
          </cell>
          <cell r="O29" t="str">
            <v>磐安源头山庄</v>
          </cell>
          <cell r="P29" t="str">
            <v>330727908000000684</v>
          </cell>
          <cell r="Q29" t="str">
            <v>48V-600A</v>
          </cell>
          <cell r="R29" t="str">
            <v>个</v>
          </cell>
          <cell r="S29">
            <v>1</v>
          </cell>
          <cell r="T29">
            <v>20151031</v>
          </cell>
          <cell r="U29">
            <v>72</v>
          </cell>
          <cell r="V29">
            <v>0</v>
          </cell>
          <cell r="W29">
            <v>4832.74</v>
          </cell>
          <cell r="X29">
            <v>4687.76</v>
          </cell>
          <cell r="Y29">
            <v>144.98</v>
          </cell>
        </row>
        <row r="30">
          <cell r="A30" t="str">
            <v>330700133514</v>
          </cell>
          <cell r="B30" t="str">
            <v>2024B1</v>
          </cell>
          <cell r="C30" t="str">
            <v>磐安</v>
          </cell>
          <cell r="D30" t="str">
            <v>开关电源</v>
          </cell>
          <cell r="E30" t="str">
            <v>电源类</v>
          </cell>
        </row>
        <row r="30">
          <cell r="G30" t="str">
            <v>3月20号之前</v>
          </cell>
          <cell r="H30" t="str">
            <v>是</v>
          </cell>
          <cell r="I30" t="str">
            <v>对应处置</v>
          </cell>
          <cell r="J30">
            <v>20240205</v>
          </cell>
        </row>
        <row r="30">
          <cell r="L30" t="str">
            <v>01220501</v>
          </cell>
          <cell r="M30" t="str">
            <v>存量收购</v>
          </cell>
          <cell r="N30" t="str">
            <v>否</v>
          </cell>
          <cell r="O30" t="str">
            <v>磐安泊公坑</v>
          </cell>
          <cell r="P30" t="str">
            <v>330727908000000444</v>
          </cell>
          <cell r="Q30" t="str">
            <v>48V-300A(30A模块)-30</v>
          </cell>
          <cell r="R30" t="str">
            <v>个</v>
          </cell>
          <cell r="S30">
            <v>1</v>
          </cell>
          <cell r="T30">
            <v>20151031</v>
          </cell>
          <cell r="U30">
            <v>6</v>
          </cell>
          <cell r="V30">
            <v>0</v>
          </cell>
          <cell r="W30">
            <v>4312.01</v>
          </cell>
          <cell r="X30">
            <v>4182.65</v>
          </cell>
          <cell r="Y30">
            <v>129.36</v>
          </cell>
        </row>
        <row r="31">
          <cell r="A31" t="str">
            <v>330700167507</v>
          </cell>
          <cell r="B31" t="str">
            <v>2024B1</v>
          </cell>
          <cell r="C31" t="str">
            <v>磐安</v>
          </cell>
          <cell r="D31" t="str">
            <v>开关电源</v>
          </cell>
          <cell r="E31" t="str">
            <v>电源类</v>
          </cell>
        </row>
        <row r="31">
          <cell r="G31" t="str">
            <v>3月20号之前</v>
          </cell>
          <cell r="H31" t="str">
            <v>是</v>
          </cell>
          <cell r="I31" t="str">
            <v>对应处置</v>
          </cell>
          <cell r="J31">
            <v>20240205</v>
          </cell>
        </row>
        <row r="31">
          <cell r="L31" t="str">
            <v>01220501</v>
          </cell>
          <cell r="M31" t="str">
            <v>存量收购</v>
          </cell>
          <cell r="N31" t="str">
            <v>否</v>
          </cell>
          <cell r="O31" t="str">
            <v>磐安方前岩门村</v>
          </cell>
          <cell r="P31" t="str">
            <v>330727500000000006</v>
          </cell>
          <cell r="Q31" t="str">
            <v>48V-300A(30A模块)-90</v>
          </cell>
          <cell r="R31" t="str">
            <v>个</v>
          </cell>
          <cell r="S31">
            <v>1</v>
          </cell>
          <cell r="T31">
            <v>20151031</v>
          </cell>
          <cell r="U31">
            <v>59</v>
          </cell>
          <cell r="V31">
            <v>0</v>
          </cell>
          <cell r="W31">
            <v>7892.18</v>
          </cell>
          <cell r="X31">
            <v>7655.41</v>
          </cell>
          <cell r="Y31">
            <v>236.77</v>
          </cell>
        </row>
        <row r="32">
          <cell r="A32" t="str">
            <v>330700129032</v>
          </cell>
          <cell r="B32" t="str">
            <v>2024B1</v>
          </cell>
          <cell r="C32" t="str">
            <v>磐安</v>
          </cell>
          <cell r="D32" t="str">
            <v>开关电源</v>
          </cell>
          <cell r="E32" t="str">
            <v>电源类</v>
          </cell>
        </row>
        <row r="32">
          <cell r="G32" t="str">
            <v>3月20号之前</v>
          </cell>
          <cell r="H32" t="str">
            <v>是</v>
          </cell>
          <cell r="I32" t="str">
            <v>对应处置</v>
          </cell>
          <cell r="J32">
            <v>20240205</v>
          </cell>
        </row>
        <row r="32">
          <cell r="L32" t="str">
            <v>01220501</v>
          </cell>
          <cell r="M32" t="str">
            <v>存量收购</v>
          </cell>
          <cell r="N32" t="str">
            <v>否</v>
          </cell>
          <cell r="O32" t="str">
            <v>磐安元里</v>
          </cell>
          <cell r="P32" t="str">
            <v>330727908000000526</v>
          </cell>
          <cell r="Q32" t="str">
            <v>48V-300A(30A模块)-90</v>
          </cell>
          <cell r="R32" t="str">
            <v>个</v>
          </cell>
          <cell r="S32">
            <v>1</v>
          </cell>
          <cell r="T32">
            <v>20151031</v>
          </cell>
          <cell r="U32">
            <v>38</v>
          </cell>
          <cell r="V32">
            <v>0</v>
          </cell>
          <cell r="W32">
            <v>9638.09</v>
          </cell>
          <cell r="X32">
            <v>9348.95</v>
          </cell>
          <cell r="Y32">
            <v>289.14</v>
          </cell>
        </row>
        <row r="33">
          <cell r="A33" t="str">
            <v>330700149169</v>
          </cell>
          <cell r="B33" t="str">
            <v>2024B1</v>
          </cell>
          <cell r="C33" t="str">
            <v>磐安</v>
          </cell>
          <cell r="D33" t="str">
            <v>开关电源</v>
          </cell>
          <cell r="E33" t="str">
            <v>电源类</v>
          </cell>
        </row>
        <row r="33">
          <cell r="G33" t="str">
            <v>3月20号之前</v>
          </cell>
          <cell r="H33" t="str">
            <v>是</v>
          </cell>
          <cell r="I33" t="str">
            <v>对应处置</v>
          </cell>
          <cell r="J33">
            <v>20240205</v>
          </cell>
        </row>
        <row r="33">
          <cell r="L33" t="str">
            <v>01220501</v>
          </cell>
          <cell r="M33" t="str">
            <v>存量收购</v>
          </cell>
          <cell r="N33" t="str">
            <v>否</v>
          </cell>
          <cell r="O33" t="str">
            <v>磐安姜山头大坝</v>
          </cell>
          <cell r="P33" t="str">
            <v>330727908000000590</v>
          </cell>
          <cell r="Q33" t="str">
            <v>48V-300A(30A模块)-60</v>
          </cell>
          <cell r="R33" t="str">
            <v>个</v>
          </cell>
          <cell r="S33">
            <v>1</v>
          </cell>
          <cell r="T33">
            <v>20151031</v>
          </cell>
          <cell r="U33">
            <v>38</v>
          </cell>
          <cell r="V33">
            <v>0</v>
          </cell>
          <cell r="W33">
            <v>7474.34</v>
          </cell>
          <cell r="X33">
            <v>7250.11</v>
          </cell>
          <cell r="Y33">
            <v>224.23</v>
          </cell>
        </row>
        <row r="34">
          <cell r="A34" t="str">
            <v>330700335418</v>
          </cell>
          <cell r="B34" t="str">
            <v>2024B1</v>
          </cell>
          <cell r="C34" t="str">
            <v>磐安</v>
          </cell>
          <cell r="D34" t="str">
            <v>开关电源（整机或机架）</v>
          </cell>
          <cell r="E34" t="str">
            <v>电源类</v>
          </cell>
        </row>
        <row r="34">
          <cell r="G34" t="str">
            <v>3月20号之前</v>
          </cell>
          <cell r="H34" t="str">
            <v>是</v>
          </cell>
          <cell r="I34" t="str">
            <v>对应处置</v>
          </cell>
          <cell r="J34">
            <v>20240205</v>
          </cell>
        </row>
        <row r="34">
          <cell r="L34" t="str">
            <v>01220501</v>
          </cell>
          <cell r="M34" t="str">
            <v>工程转入</v>
          </cell>
          <cell r="N34" t="str">
            <v>否</v>
          </cell>
          <cell r="O34" t="str">
            <v>磐安安文镇石头</v>
          </cell>
          <cell r="P34" t="str">
            <v>330727908000000288</v>
          </cell>
          <cell r="Q34" t="str">
            <v>共用电源系统/补商</v>
          </cell>
          <cell r="R34" t="str">
            <v>台</v>
          </cell>
          <cell r="S34">
            <v>1</v>
          </cell>
          <cell r="T34">
            <v>20160118</v>
          </cell>
          <cell r="U34">
            <v>72</v>
          </cell>
          <cell r="V34">
            <v>0</v>
          </cell>
          <cell r="W34">
            <v>10337.95</v>
          </cell>
          <cell r="X34">
            <v>10027.81</v>
          </cell>
          <cell r="Y34">
            <v>310.14</v>
          </cell>
        </row>
        <row r="35">
          <cell r="A35" t="str">
            <v>330700319961</v>
          </cell>
          <cell r="B35" t="str">
            <v>2024B1</v>
          </cell>
          <cell r="C35" t="str">
            <v>婺城</v>
          </cell>
          <cell r="D35" t="str">
            <v>动力及环境监控单元</v>
          </cell>
          <cell r="E35" t="str">
            <v>动环</v>
          </cell>
        </row>
        <row r="35">
          <cell r="G35" t="str">
            <v>3月20号之前</v>
          </cell>
          <cell r="H35" t="str">
            <v>是</v>
          </cell>
          <cell r="I35" t="str">
            <v>对应处置</v>
          </cell>
          <cell r="J35">
            <v>20240403</v>
          </cell>
        </row>
        <row r="35">
          <cell r="L35" t="str">
            <v>01230301</v>
          </cell>
          <cell r="M35" t="str">
            <v>工程转入</v>
          </cell>
          <cell r="N35" t="str">
            <v>否</v>
          </cell>
          <cell r="O35" t="str">
            <v>婺城永氟化工</v>
          </cell>
          <cell r="P35" t="str">
            <v>33070201000208</v>
          </cell>
          <cell r="Q35" t="str">
            <v>主设备室内型成套设备基本配置模型</v>
          </cell>
          <cell r="R35" t="str">
            <v>套</v>
          </cell>
          <cell r="S35">
            <v>1</v>
          </cell>
          <cell r="T35">
            <v>20150521</v>
          </cell>
          <cell r="U35">
            <v>72</v>
          </cell>
          <cell r="V35">
            <v>0</v>
          </cell>
          <cell r="W35">
            <v>5917.99</v>
          </cell>
          <cell r="X35">
            <v>5740.45</v>
          </cell>
          <cell r="Y35">
            <v>177.54</v>
          </cell>
        </row>
        <row r="36">
          <cell r="A36" t="str">
            <v>330700320548</v>
          </cell>
          <cell r="B36" t="str">
            <v>2024B1</v>
          </cell>
          <cell r="C36" t="str">
            <v>磐安</v>
          </cell>
          <cell r="D36" t="str">
            <v>嵌入式高频开关电源-48V/300A高效系统(50A高效模块，共用电源系统，三相交流输入)-100A</v>
          </cell>
          <cell r="E36" t="str">
            <v>电源类</v>
          </cell>
        </row>
        <row r="36">
          <cell r="G36" t="str">
            <v>3月20号之前</v>
          </cell>
          <cell r="H36" t="str">
            <v>是</v>
          </cell>
          <cell r="I36" t="str">
            <v>对应处置</v>
          </cell>
          <cell r="J36">
            <v>20240205</v>
          </cell>
        </row>
        <row r="36">
          <cell r="L36" t="str">
            <v>01220502</v>
          </cell>
          <cell r="M36" t="str">
            <v>工程转入</v>
          </cell>
          <cell r="N36" t="str">
            <v>否</v>
          </cell>
          <cell r="O36" t="str">
            <v>磐安胡宅横路</v>
          </cell>
          <cell r="P36" t="str">
            <v>330727908000000155</v>
          </cell>
          <cell r="Q36" t="str">
            <v>嵌入式高频开关电源-48V/300A高效系统(50A高效模块，共用电源系统，三相交流输入)-100A</v>
          </cell>
          <cell r="R36" t="str">
            <v>套</v>
          </cell>
          <cell r="S36">
            <v>1</v>
          </cell>
          <cell r="T36">
            <v>20151008</v>
          </cell>
          <cell r="U36">
            <v>72</v>
          </cell>
          <cell r="V36">
            <v>0</v>
          </cell>
          <cell r="W36">
            <v>8474.84</v>
          </cell>
          <cell r="X36">
            <v>8220.59</v>
          </cell>
          <cell r="Y36">
            <v>254.25</v>
          </cell>
        </row>
        <row r="37">
          <cell r="A37" t="str">
            <v>330700124895</v>
          </cell>
          <cell r="B37" t="str">
            <v>2024B1</v>
          </cell>
          <cell r="C37" t="str">
            <v>金东</v>
          </cell>
          <cell r="D37" t="str">
            <v>开关电源</v>
          </cell>
          <cell r="E37" t="str">
            <v>开关电源</v>
          </cell>
        </row>
        <row r="37">
          <cell r="G37" t="str">
            <v>3月20号之前</v>
          </cell>
          <cell r="H37" t="str">
            <v>是</v>
          </cell>
          <cell r="I37" t="str">
            <v>对应处置</v>
          </cell>
          <cell r="J37">
            <v>20240403</v>
          </cell>
        </row>
        <row r="37">
          <cell r="L37" t="str">
            <v>01220501</v>
          </cell>
          <cell r="M37" t="str">
            <v>存量收购</v>
          </cell>
          <cell r="N37" t="str">
            <v>否</v>
          </cell>
          <cell r="O37" t="str">
            <v>金华金东寺前</v>
          </cell>
          <cell r="P37" t="str">
            <v>330703908000000485</v>
          </cell>
          <cell r="Q37" t="str">
            <v>48V-300A(30A模块)-120</v>
          </cell>
          <cell r="R37" t="str">
            <v>个</v>
          </cell>
          <cell r="S37">
            <v>1</v>
          </cell>
          <cell r="T37">
            <v>20151031</v>
          </cell>
          <cell r="U37">
            <v>6</v>
          </cell>
          <cell r="V37">
            <v>0</v>
          </cell>
          <cell r="W37">
            <v>5027.34</v>
          </cell>
          <cell r="X37">
            <v>4876.52</v>
          </cell>
          <cell r="Y37">
            <v>150.82</v>
          </cell>
        </row>
        <row r="38">
          <cell r="A38" t="str">
            <v>330700343532</v>
          </cell>
          <cell r="B38" t="str">
            <v>2024B1</v>
          </cell>
          <cell r="C38" t="str">
            <v>金东</v>
          </cell>
          <cell r="D38" t="str">
            <v>铅酸蓄电池</v>
          </cell>
          <cell r="E38" t="str">
            <v>电池</v>
          </cell>
          <cell r="F38" t="str">
            <v>200A</v>
          </cell>
          <cell r="G38" t="str">
            <v>3月20号之前</v>
          </cell>
          <cell r="H38" t="str">
            <v>是</v>
          </cell>
          <cell r="I38" t="str">
            <v>对应处置</v>
          </cell>
          <cell r="J38">
            <v>20240307</v>
          </cell>
        </row>
        <row r="38">
          <cell r="L38" t="str">
            <v>01220101</v>
          </cell>
          <cell r="M38" t="str">
            <v>工程转入</v>
          </cell>
          <cell r="N38" t="str">
            <v>否</v>
          </cell>
          <cell r="O38" t="str">
            <v>金华金东下宅二</v>
          </cell>
          <cell r="P38" t="str">
            <v>330703908000000477</v>
          </cell>
          <cell r="Q38" t="str">
            <v>-48V/200Ah铅酸蓄电池（12V/只，前置电池）</v>
          </cell>
          <cell r="R38" t="str">
            <v>组</v>
          </cell>
          <cell r="S38">
            <v>1</v>
          </cell>
          <cell r="T38">
            <v>20150730</v>
          </cell>
          <cell r="U38">
            <v>72</v>
          </cell>
          <cell r="V38">
            <v>0</v>
          </cell>
          <cell r="W38">
            <v>6224.88</v>
          </cell>
          <cell r="X38">
            <v>6038.13</v>
          </cell>
          <cell r="Y38">
            <v>186.75</v>
          </cell>
        </row>
        <row r="39">
          <cell r="A39" t="str">
            <v>330700341947</v>
          </cell>
          <cell r="B39" t="str">
            <v>2024B1</v>
          </cell>
          <cell r="C39" t="str">
            <v>金东</v>
          </cell>
          <cell r="D39" t="str">
            <v>嵌入式开关电源</v>
          </cell>
          <cell r="E39" t="str">
            <v>开关电源</v>
          </cell>
        </row>
        <row r="39">
          <cell r="G39" t="str">
            <v>3月20号之前</v>
          </cell>
          <cell r="H39" t="str">
            <v>是</v>
          </cell>
          <cell r="I39" t="str">
            <v>对应处置</v>
          </cell>
          <cell r="J39">
            <v>20240403</v>
          </cell>
        </row>
        <row r="39">
          <cell r="L39" t="str">
            <v>01220502</v>
          </cell>
          <cell r="M39" t="str">
            <v>工程转入</v>
          </cell>
          <cell r="N39" t="str">
            <v>否</v>
          </cell>
          <cell r="O39" t="str">
            <v>金东金温杨川</v>
          </cell>
          <cell r="P39" t="str">
            <v>330703500000000127</v>
          </cell>
          <cell r="Q39" t="str">
            <v>48V/300A高效系统(50A高效模块，共用电源系统，三相交流输入)100A</v>
          </cell>
          <cell r="R39" t="str">
            <v>架</v>
          </cell>
          <cell r="S39">
            <v>1</v>
          </cell>
          <cell r="T39">
            <v>20170926</v>
          </cell>
          <cell r="U39">
            <v>72</v>
          </cell>
          <cell r="V39">
            <v>0</v>
          </cell>
          <cell r="W39">
            <v>5751.85</v>
          </cell>
          <cell r="X39">
            <v>5579.29</v>
          </cell>
          <cell r="Y39">
            <v>172.56</v>
          </cell>
        </row>
        <row r="40">
          <cell r="A40" t="str">
            <v>330700324479</v>
          </cell>
          <cell r="B40" t="str">
            <v>2024B1</v>
          </cell>
          <cell r="C40" t="str">
            <v>金东</v>
          </cell>
          <cell r="D40" t="str">
            <v>(双登集团)-蓄电池-铅酸蓄电池</v>
          </cell>
          <cell r="E40" t="str">
            <v>电池</v>
          </cell>
          <cell r="F40" t="str">
            <v>200A</v>
          </cell>
          <cell r="G40" t="str">
            <v>3月20号之前</v>
          </cell>
          <cell r="H40" t="str">
            <v>是</v>
          </cell>
          <cell r="I40" t="str">
            <v>对应处置</v>
          </cell>
          <cell r="J40">
            <v>20240307</v>
          </cell>
        </row>
        <row r="40">
          <cell r="L40" t="str">
            <v>01220101</v>
          </cell>
          <cell r="M40" t="str">
            <v>工程转入</v>
          </cell>
          <cell r="N40" t="str">
            <v>否</v>
          </cell>
          <cell r="O40" t="str">
            <v>金东下渎口</v>
          </cell>
          <cell r="P40" t="str">
            <v>33070301000156</v>
          </cell>
          <cell r="Q40" t="str">
            <v>-48V/200Ah铅酸蓄电池（12V/只）</v>
          </cell>
          <cell r="R40" t="str">
            <v>组</v>
          </cell>
          <cell r="S40">
            <v>1</v>
          </cell>
          <cell r="T40">
            <v>20150630</v>
          </cell>
          <cell r="U40">
            <v>72</v>
          </cell>
          <cell r="V40">
            <v>0</v>
          </cell>
          <cell r="W40">
            <v>6612.41</v>
          </cell>
          <cell r="X40">
            <v>6414.04</v>
          </cell>
          <cell r="Y40">
            <v>198.37</v>
          </cell>
        </row>
        <row r="41">
          <cell r="A41" t="str">
            <v>330700300589</v>
          </cell>
          <cell r="B41" t="str">
            <v>2024B1</v>
          </cell>
          <cell r="C41" t="str">
            <v>金东</v>
          </cell>
          <cell r="D41" t="str">
            <v>蓄电池组</v>
          </cell>
          <cell r="E41" t="str">
            <v>电池</v>
          </cell>
          <cell r="F41" t="str">
            <v>200A</v>
          </cell>
          <cell r="G41" t="str">
            <v>3月20号之前</v>
          </cell>
          <cell r="H41" t="str">
            <v>是</v>
          </cell>
          <cell r="I41" t="str">
            <v>对应处置</v>
          </cell>
          <cell r="J41">
            <v>20240307</v>
          </cell>
        </row>
        <row r="41">
          <cell r="L41" t="str">
            <v>01220101</v>
          </cell>
          <cell r="M41" t="str">
            <v>存量收购</v>
          </cell>
          <cell r="N41" t="str">
            <v>否</v>
          </cell>
          <cell r="O41" t="str">
            <v>金华金东上钱</v>
          </cell>
          <cell r="P41" t="str">
            <v>330703908000000421</v>
          </cell>
          <cell r="Q41" t="str">
            <v>48V-200AH</v>
          </cell>
          <cell r="R41" t="str">
            <v>V×AH-组</v>
          </cell>
          <cell r="S41">
            <v>1</v>
          </cell>
          <cell r="T41">
            <v>20151031</v>
          </cell>
          <cell r="U41">
            <v>72</v>
          </cell>
          <cell r="V41">
            <v>0</v>
          </cell>
          <cell r="W41">
            <v>17279.75</v>
          </cell>
          <cell r="X41">
            <v>16761.36</v>
          </cell>
          <cell r="Y41">
            <v>518.39</v>
          </cell>
        </row>
        <row r="42">
          <cell r="A42" t="str">
            <v>330700347122</v>
          </cell>
          <cell r="B42" t="str">
            <v>2024B1</v>
          </cell>
          <cell r="C42" t="str">
            <v>金东</v>
          </cell>
          <cell r="D42" t="str">
            <v>普通阀控密封铅酸蓄电池</v>
          </cell>
          <cell r="E42" t="str">
            <v>电池</v>
          </cell>
          <cell r="F42" t="str">
            <v>200A</v>
          </cell>
          <cell r="G42" t="str">
            <v>3月20号之前</v>
          </cell>
          <cell r="H42" t="str">
            <v>是</v>
          </cell>
          <cell r="I42" t="str">
            <v>对应处置</v>
          </cell>
          <cell r="J42">
            <v>20240307</v>
          </cell>
        </row>
        <row r="42">
          <cell r="L42" t="str">
            <v>01220101</v>
          </cell>
          <cell r="M42" t="str">
            <v>工程转入</v>
          </cell>
          <cell r="N42" t="str">
            <v>否</v>
          </cell>
          <cell r="O42" t="str">
            <v>金东琐园二</v>
          </cell>
          <cell r="P42" t="str">
            <v>33070301000125</v>
          </cell>
          <cell r="Q42" t="str">
            <v>12V200Ah不含GPS防盗模块（组）</v>
          </cell>
          <cell r="R42" t="str">
            <v>组</v>
          </cell>
          <cell r="S42">
            <v>1</v>
          </cell>
          <cell r="T42">
            <v>20171220</v>
          </cell>
          <cell r="U42">
            <v>72</v>
          </cell>
          <cell r="V42">
            <v>0</v>
          </cell>
          <cell r="W42">
            <v>6066.21</v>
          </cell>
          <cell r="X42">
            <v>5884.22</v>
          </cell>
          <cell r="Y42">
            <v>181.99</v>
          </cell>
        </row>
        <row r="43">
          <cell r="A43" t="str">
            <v>330700332753</v>
          </cell>
          <cell r="B43" t="str">
            <v>2024B1</v>
          </cell>
          <cell r="C43" t="str">
            <v>金东</v>
          </cell>
          <cell r="D43" t="str">
            <v>普通阀控密封铅酸蓄电池</v>
          </cell>
          <cell r="E43" t="str">
            <v>电池</v>
          </cell>
          <cell r="F43" t="str">
            <v>200A</v>
          </cell>
          <cell r="G43" t="str">
            <v>3月20号之前</v>
          </cell>
          <cell r="H43" t="str">
            <v>是</v>
          </cell>
          <cell r="I43" t="str">
            <v>对应处置</v>
          </cell>
          <cell r="J43">
            <v>20240307</v>
          </cell>
        </row>
        <row r="43">
          <cell r="L43" t="str">
            <v>01220101</v>
          </cell>
          <cell r="M43" t="str">
            <v>工程转入</v>
          </cell>
          <cell r="N43" t="str">
            <v>否</v>
          </cell>
          <cell r="O43" t="str">
            <v>金东菜鸟物流南</v>
          </cell>
          <cell r="P43" t="str">
            <v>330703500000000107</v>
          </cell>
          <cell r="Q43" t="str">
            <v>前置端子铅酸蓄电池48V200Ah（125宽）</v>
          </cell>
          <cell r="R43" t="str">
            <v>组</v>
          </cell>
          <cell r="S43">
            <v>1</v>
          </cell>
          <cell r="T43">
            <v>20170319</v>
          </cell>
          <cell r="U43">
            <v>72</v>
          </cell>
          <cell r="V43">
            <v>0</v>
          </cell>
          <cell r="W43">
            <v>4872.76</v>
          </cell>
          <cell r="X43">
            <v>4726.58</v>
          </cell>
          <cell r="Y43">
            <v>146.18</v>
          </cell>
        </row>
        <row r="44">
          <cell r="A44" t="str">
            <v>330700327032</v>
          </cell>
          <cell r="B44" t="str">
            <v>2024B1</v>
          </cell>
          <cell r="C44" t="str">
            <v>金东</v>
          </cell>
          <cell r="D44" t="str">
            <v>蓄电池</v>
          </cell>
          <cell r="E44" t="str">
            <v>电池</v>
          </cell>
          <cell r="F44" t="str">
            <v>500A</v>
          </cell>
          <cell r="G44" t="str">
            <v>3月20号之前</v>
          </cell>
          <cell r="H44" t="str">
            <v>是</v>
          </cell>
          <cell r="I44" t="str">
            <v>对应处置</v>
          </cell>
          <cell r="J44">
            <v>20240305</v>
          </cell>
        </row>
        <row r="44">
          <cell r="L44" t="str">
            <v>01220101</v>
          </cell>
          <cell r="M44" t="str">
            <v>2016存量新增</v>
          </cell>
          <cell r="N44" t="str">
            <v>否</v>
          </cell>
          <cell r="O44" t="str">
            <v>金东桃花苑二</v>
          </cell>
          <cell r="P44" t="str">
            <v>33070301000140</v>
          </cell>
          <cell r="Q44" t="str">
            <v>2V-500AH一般基站用阀控式铅酸蓄电池</v>
          </cell>
          <cell r="R44" t="str">
            <v>V×AH-组</v>
          </cell>
          <cell r="S44">
            <v>48</v>
          </cell>
          <cell r="T44">
            <v>20160331</v>
          </cell>
          <cell r="U44">
            <v>72</v>
          </cell>
          <cell r="V44">
            <v>0</v>
          </cell>
          <cell r="W44">
            <v>21601.11</v>
          </cell>
          <cell r="X44">
            <v>20953.08</v>
          </cell>
          <cell r="Y44">
            <v>648.03</v>
          </cell>
        </row>
        <row r="45">
          <cell r="A45" t="str">
            <v>330700134151</v>
          </cell>
          <cell r="B45" t="str">
            <v>2024B1</v>
          </cell>
          <cell r="C45" t="str">
            <v>金东</v>
          </cell>
          <cell r="D45" t="str">
            <v>蓄电池</v>
          </cell>
          <cell r="E45" t="str">
            <v>电池</v>
          </cell>
          <cell r="F45" t="str">
            <v>500A</v>
          </cell>
          <cell r="G45" t="str">
            <v>3月20号之前</v>
          </cell>
          <cell r="H45" t="str">
            <v>是</v>
          </cell>
          <cell r="I45" t="str">
            <v>对应处置</v>
          </cell>
          <cell r="J45">
            <v>20240305</v>
          </cell>
        </row>
        <row r="45">
          <cell r="L45" t="str">
            <v>01220101</v>
          </cell>
          <cell r="M45" t="str">
            <v>存量收购</v>
          </cell>
          <cell r="N45" t="str">
            <v>否</v>
          </cell>
          <cell r="O45" t="str">
            <v>金华金东华顺日用</v>
          </cell>
          <cell r="P45" t="str">
            <v>330703908000000320</v>
          </cell>
          <cell r="Q45" t="str">
            <v>48V-500AH</v>
          </cell>
          <cell r="R45" t="str">
            <v>组</v>
          </cell>
          <cell r="S45">
            <v>1</v>
          </cell>
          <cell r="T45">
            <v>20151031</v>
          </cell>
          <cell r="U45">
            <v>43</v>
          </cell>
          <cell r="V45">
            <v>0</v>
          </cell>
          <cell r="W45">
            <v>10927.8</v>
          </cell>
          <cell r="X45">
            <v>10599.97</v>
          </cell>
          <cell r="Y45">
            <v>327.83</v>
          </cell>
        </row>
        <row r="46">
          <cell r="A46" t="str">
            <v>330700147718</v>
          </cell>
          <cell r="B46" t="str">
            <v>2024B1</v>
          </cell>
          <cell r="C46" t="str">
            <v>金东</v>
          </cell>
          <cell r="D46" t="str">
            <v>蓄电池</v>
          </cell>
          <cell r="E46" t="str">
            <v>电池</v>
          </cell>
          <cell r="F46" t="str">
            <v>500A</v>
          </cell>
          <cell r="G46" t="str">
            <v>3月20号之前</v>
          </cell>
          <cell r="H46" t="str">
            <v>是</v>
          </cell>
          <cell r="I46" t="str">
            <v>对应处置</v>
          </cell>
          <cell r="J46">
            <v>20240305</v>
          </cell>
        </row>
        <row r="46">
          <cell r="L46" t="str">
            <v>01220101</v>
          </cell>
          <cell r="M46" t="str">
            <v>存量收购</v>
          </cell>
          <cell r="N46" t="str">
            <v>否</v>
          </cell>
          <cell r="O46" t="str">
            <v>金华金东华顺日用</v>
          </cell>
          <cell r="P46" t="str">
            <v>330703908000000320</v>
          </cell>
          <cell r="Q46" t="str">
            <v>48V-500AH</v>
          </cell>
          <cell r="R46" t="str">
            <v>组</v>
          </cell>
          <cell r="S46">
            <v>1</v>
          </cell>
          <cell r="T46">
            <v>20151031</v>
          </cell>
          <cell r="U46">
            <v>43</v>
          </cell>
          <cell r="V46">
            <v>0</v>
          </cell>
          <cell r="W46">
            <v>10808.97</v>
          </cell>
          <cell r="X46">
            <v>10484.7</v>
          </cell>
          <cell r="Y46">
            <v>324.27</v>
          </cell>
        </row>
        <row r="47">
          <cell r="A47" t="str">
            <v>330700174613</v>
          </cell>
          <cell r="B47" t="str">
            <v>2024B1</v>
          </cell>
          <cell r="C47" t="str">
            <v>金东</v>
          </cell>
          <cell r="D47" t="str">
            <v>开关电源</v>
          </cell>
          <cell r="E47" t="str">
            <v>开关电源</v>
          </cell>
        </row>
        <row r="47">
          <cell r="G47" t="str">
            <v>3月20号之前</v>
          </cell>
          <cell r="H47" t="str">
            <v>是</v>
          </cell>
          <cell r="I47" t="str">
            <v>对应处置</v>
          </cell>
          <cell r="J47">
            <v>20240403</v>
          </cell>
        </row>
        <row r="47">
          <cell r="L47" t="str">
            <v>01220501</v>
          </cell>
          <cell r="M47" t="str">
            <v>存量收购</v>
          </cell>
          <cell r="N47" t="str">
            <v>否</v>
          </cell>
          <cell r="O47" t="str">
            <v>金华金东午塘头</v>
          </cell>
          <cell r="P47" t="str">
            <v>330703908000000186</v>
          </cell>
          <cell r="Q47" t="str">
            <v>48V-300A(30A模块)-90</v>
          </cell>
          <cell r="R47" t="str">
            <v>个</v>
          </cell>
          <cell r="S47">
            <v>1</v>
          </cell>
          <cell r="T47">
            <v>20151031</v>
          </cell>
          <cell r="U47">
            <v>48</v>
          </cell>
          <cell r="V47">
            <v>0</v>
          </cell>
          <cell r="W47">
            <v>13220.22</v>
          </cell>
          <cell r="X47">
            <v>12823.61</v>
          </cell>
          <cell r="Y47">
            <v>396.61</v>
          </cell>
        </row>
        <row r="48">
          <cell r="A48" t="str">
            <v>330700317316</v>
          </cell>
          <cell r="B48" t="str">
            <v>2024B1</v>
          </cell>
          <cell r="C48" t="str">
            <v>金东</v>
          </cell>
          <cell r="D48" t="str">
            <v>普通阀控密封铅酸蓄电池</v>
          </cell>
          <cell r="E48" t="str">
            <v>电池</v>
          </cell>
          <cell r="F48" t="str">
            <v>500A</v>
          </cell>
          <cell r="G48" t="str">
            <v>3月20号之前</v>
          </cell>
          <cell r="H48" t="str">
            <v>是</v>
          </cell>
          <cell r="I48" t="str">
            <v>对应处置</v>
          </cell>
          <cell r="J48">
            <v>20240305</v>
          </cell>
        </row>
        <row r="48">
          <cell r="L48" t="str">
            <v>01220101</v>
          </cell>
          <cell r="M48" t="str">
            <v>工程转入</v>
          </cell>
          <cell r="N48" t="str">
            <v>否</v>
          </cell>
          <cell r="O48" t="str">
            <v>金东苍头</v>
          </cell>
          <cell r="P48" t="str">
            <v>330703500000000087</v>
          </cell>
          <cell r="Q48" t="str">
            <v>2V500Ah不含GPS防盗模块（组）</v>
          </cell>
          <cell r="R48" t="str">
            <v>组</v>
          </cell>
          <cell r="S48">
            <v>1</v>
          </cell>
          <cell r="T48">
            <v>20160825</v>
          </cell>
          <cell r="U48">
            <v>72</v>
          </cell>
          <cell r="V48">
            <v>0</v>
          </cell>
          <cell r="W48">
            <v>16414.15</v>
          </cell>
          <cell r="X48">
            <v>15921.73</v>
          </cell>
          <cell r="Y48">
            <v>492.42</v>
          </cell>
        </row>
        <row r="49">
          <cell r="A49" t="str">
            <v>330700318226</v>
          </cell>
          <cell r="B49" t="str">
            <v>2024B1</v>
          </cell>
          <cell r="C49" t="str">
            <v>婺城</v>
          </cell>
          <cell r="D49" t="str">
            <v>动力及环境监控单元</v>
          </cell>
          <cell r="E49" t="str">
            <v>动环</v>
          </cell>
        </row>
        <row r="49">
          <cell r="G49" t="str">
            <v>3月20号之前</v>
          </cell>
          <cell r="H49" t="str">
            <v>是</v>
          </cell>
          <cell r="I49" t="str">
            <v>对应处置</v>
          </cell>
          <cell r="J49">
            <v>20240403</v>
          </cell>
        </row>
        <row r="49">
          <cell r="L49" t="str">
            <v>01230301</v>
          </cell>
          <cell r="M49" t="str">
            <v>工程转入</v>
          </cell>
          <cell r="N49" t="str">
            <v>否</v>
          </cell>
          <cell r="O49" t="str">
            <v>婺城杭长童村南</v>
          </cell>
          <cell r="P49" t="str">
            <v>330702500000000130</v>
          </cell>
          <cell r="Q49" t="str">
            <v>主设备室内型成套设备基本配置模型</v>
          </cell>
          <cell r="R49" t="str">
            <v>套</v>
          </cell>
          <cell r="S49">
            <v>1</v>
          </cell>
          <cell r="T49">
            <v>20160925</v>
          </cell>
          <cell r="U49">
            <v>72</v>
          </cell>
          <cell r="V49">
            <v>0</v>
          </cell>
          <cell r="W49">
            <v>2924.4</v>
          </cell>
          <cell r="X49">
            <v>2836.67</v>
          </cell>
          <cell r="Y49">
            <v>87.73</v>
          </cell>
        </row>
        <row r="50">
          <cell r="A50" t="str">
            <v>330700103043</v>
          </cell>
          <cell r="B50" t="str">
            <v>2024B1</v>
          </cell>
          <cell r="C50" t="str">
            <v>婺城</v>
          </cell>
          <cell r="D50" t="str">
            <v>蓄电池组</v>
          </cell>
          <cell r="E50" t="str">
            <v>电池</v>
          </cell>
          <cell r="F50" t="str">
            <v>1000A</v>
          </cell>
          <cell r="G50" t="str">
            <v>3月20号之前</v>
          </cell>
          <cell r="H50" t="str">
            <v>是</v>
          </cell>
          <cell r="I50" t="str">
            <v>对应处置</v>
          </cell>
          <cell r="J50">
            <v>20240307</v>
          </cell>
        </row>
        <row r="50">
          <cell r="L50" t="str">
            <v>01220101</v>
          </cell>
          <cell r="M50" t="str">
            <v>存量收购</v>
          </cell>
          <cell r="N50" t="str">
            <v>否</v>
          </cell>
          <cell r="O50" t="str">
            <v>金华婺城东阳街</v>
          </cell>
          <cell r="P50" t="str">
            <v>330702908000001266</v>
          </cell>
          <cell r="Q50" t="str">
            <v>48V-1000AH</v>
          </cell>
          <cell r="R50" t="str">
            <v>组</v>
          </cell>
          <cell r="S50">
            <v>1</v>
          </cell>
          <cell r="T50">
            <v>20151031</v>
          </cell>
          <cell r="U50">
            <v>6</v>
          </cell>
          <cell r="V50">
            <v>0</v>
          </cell>
          <cell r="W50">
            <v>4168.05</v>
          </cell>
          <cell r="X50">
            <v>4043.01</v>
          </cell>
          <cell r="Y50">
            <v>125.04</v>
          </cell>
        </row>
        <row r="51">
          <cell r="A51" t="str">
            <v>330700315998</v>
          </cell>
          <cell r="B51" t="str">
            <v>2024B1</v>
          </cell>
          <cell r="C51" t="str">
            <v>东阳</v>
          </cell>
          <cell r="D51" t="str">
            <v>铅酸蓄电池</v>
          </cell>
          <cell r="E51" t="str">
            <v>电池</v>
          </cell>
          <cell r="F51" t="str">
            <v>200A</v>
          </cell>
          <cell r="G51" t="str">
            <v>3月20号之前</v>
          </cell>
          <cell r="H51" t="str">
            <v>是</v>
          </cell>
          <cell r="I51" t="str">
            <v>对应处置</v>
          </cell>
          <cell r="J51">
            <v>20240229</v>
          </cell>
        </row>
        <row r="51">
          <cell r="L51" t="str">
            <v>01220101</v>
          </cell>
          <cell r="M51" t="str">
            <v>工程转入</v>
          </cell>
          <cell r="N51" t="str">
            <v>否</v>
          </cell>
          <cell r="O51" t="str">
            <v>东阳徐宅</v>
          </cell>
          <cell r="P51" t="str">
            <v>330783908000000817</v>
          </cell>
          <cell r="Q51" t="str">
            <v>12V（狭长型）200Ah</v>
          </cell>
          <cell r="R51" t="str">
            <v>组</v>
          </cell>
          <cell r="S51">
            <v>1</v>
          </cell>
          <cell r="T51">
            <v>20160728</v>
          </cell>
          <cell r="U51">
            <v>72</v>
          </cell>
          <cell r="V51">
            <v>0</v>
          </cell>
          <cell r="W51">
            <v>5710.41</v>
          </cell>
          <cell r="X51">
            <v>5539.1</v>
          </cell>
          <cell r="Y51">
            <v>171.31</v>
          </cell>
        </row>
        <row r="52">
          <cell r="A52" t="str">
            <v>330700300035</v>
          </cell>
          <cell r="B52" t="str">
            <v>2024B1</v>
          </cell>
          <cell r="C52" t="str">
            <v>东阳</v>
          </cell>
          <cell r="D52" t="str">
            <v>阀控式铅酸蓄电池</v>
          </cell>
          <cell r="E52" t="str">
            <v>电池</v>
          </cell>
          <cell r="F52" t="str">
            <v>500A</v>
          </cell>
          <cell r="G52" t="str">
            <v>3月20号之前</v>
          </cell>
          <cell r="H52" t="str">
            <v>是</v>
          </cell>
          <cell r="I52" t="str">
            <v>对应处置</v>
          </cell>
          <cell r="J52">
            <v>20240229</v>
          </cell>
        </row>
        <row r="52">
          <cell r="L52" t="str">
            <v>01220101</v>
          </cell>
          <cell r="M52" t="str">
            <v>存量收购</v>
          </cell>
          <cell r="N52" t="str">
            <v>否</v>
          </cell>
          <cell r="O52" t="str">
            <v>东阳广义桥</v>
          </cell>
          <cell r="P52" t="str">
            <v>330783908000000428</v>
          </cell>
          <cell r="Q52" t="str">
            <v>500AH-48V</v>
          </cell>
          <cell r="R52" t="str">
            <v>V×AH-组</v>
          </cell>
          <cell r="S52">
            <v>1</v>
          </cell>
          <cell r="T52">
            <v>20151031</v>
          </cell>
          <cell r="U52">
            <v>72</v>
          </cell>
          <cell r="V52">
            <v>0</v>
          </cell>
          <cell r="W52">
            <v>17228.26</v>
          </cell>
          <cell r="X52">
            <v>16711.41</v>
          </cell>
          <cell r="Y52">
            <v>516.85</v>
          </cell>
        </row>
        <row r="53">
          <cell r="A53" t="str">
            <v>330700116783</v>
          </cell>
          <cell r="B53" t="str">
            <v>2024B1</v>
          </cell>
          <cell r="C53" t="str">
            <v>东阳</v>
          </cell>
          <cell r="D53" t="str">
            <v>阀控式铅酸蓄电池</v>
          </cell>
          <cell r="E53" t="str">
            <v>电池</v>
          </cell>
          <cell r="F53" t="str">
            <v>500A</v>
          </cell>
          <cell r="G53" t="str">
            <v>3月20号之前</v>
          </cell>
          <cell r="H53" t="str">
            <v>是</v>
          </cell>
          <cell r="I53" t="str">
            <v>对应处置</v>
          </cell>
          <cell r="J53">
            <v>20240229</v>
          </cell>
        </row>
        <row r="53">
          <cell r="L53" t="str">
            <v>01220101</v>
          </cell>
          <cell r="M53" t="str">
            <v>存量收购</v>
          </cell>
          <cell r="N53" t="str">
            <v>否</v>
          </cell>
          <cell r="O53" t="str">
            <v>东阳金科服饰L网</v>
          </cell>
          <cell r="P53" t="str">
            <v>330783908000000645</v>
          </cell>
          <cell r="Q53" t="str">
            <v>500AH-48V</v>
          </cell>
          <cell r="R53" t="str">
            <v>个-组</v>
          </cell>
          <cell r="S53">
            <v>1</v>
          </cell>
          <cell r="T53">
            <v>20151031</v>
          </cell>
          <cell r="U53">
            <v>50</v>
          </cell>
          <cell r="V53">
            <v>0</v>
          </cell>
          <cell r="W53">
            <v>12806.37</v>
          </cell>
          <cell r="X53">
            <v>12422.18</v>
          </cell>
          <cell r="Y53">
            <v>384.19</v>
          </cell>
        </row>
        <row r="54">
          <cell r="A54" t="str">
            <v>330700318953</v>
          </cell>
          <cell r="B54" t="str">
            <v>2024B1</v>
          </cell>
          <cell r="C54" t="str">
            <v>东阳</v>
          </cell>
          <cell r="D54" t="str">
            <v>蓄电池</v>
          </cell>
          <cell r="E54" t="str">
            <v>电池</v>
          </cell>
          <cell r="F54" t="str">
            <v>500A</v>
          </cell>
          <cell r="G54" t="str">
            <v>3月20号之前</v>
          </cell>
          <cell r="H54" t="str">
            <v>是</v>
          </cell>
          <cell r="I54" t="str">
            <v>对应处置</v>
          </cell>
          <cell r="J54">
            <v>20240229</v>
          </cell>
        </row>
        <row r="54">
          <cell r="L54" t="str">
            <v>01220101</v>
          </cell>
          <cell r="M54" t="str">
            <v>工程转入</v>
          </cell>
          <cell r="N54" t="str">
            <v>否</v>
          </cell>
          <cell r="O54" t="str">
            <v>东阳下卢新村</v>
          </cell>
          <cell r="P54" t="str">
            <v>330783010000000471</v>
          </cell>
          <cell r="Q54" t="str">
            <v>-48V/500Ah铅酸蓄电池（2V/只）</v>
          </cell>
          <cell r="R54" t="str">
            <v>组</v>
          </cell>
          <cell r="S54">
            <v>1</v>
          </cell>
          <cell r="T54">
            <v>20151116</v>
          </cell>
          <cell r="U54">
            <v>72</v>
          </cell>
          <cell r="V54">
            <v>0</v>
          </cell>
          <cell r="W54">
            <v>12485.17</v>
          </cell>
          <cell r="X54">
            <v>12110.61</v>
          </cell>
          <cell r="Y54">
            <v>374.56</v>
          </cell>
        </row>
        <row r="55">
          <cell r="A55" t="str">
            <v>330700106570</v>
          </cell>
          <cell r="B55" t="str">
            <v>2024B1</v>
          </cell>
          <cell r="C55" t="str">
            <v>东阳</v>
          </cell>
          <cell r="D55" t="str">
            <v>蓄电池</v>
          </cell>
          <cell r="E55" t="str">
            <v>电池</v>
          </cell>
          <cell r="F55" t="str">
            <v>500A</v>
          </cell>
          <cell r="G55" t="str">
            <v>3月20号之前</v>
          </cell>
          <cell r="H55" t="str">
            <v>是</v>
          </cell>
          <cell r="I55" t="str">
            <v>对应处置</v>
          </cell>
          <cell r="J55">
            <v>20240229</v>
          </cell>
        </row>
        <row r="55">
          <cell r="L55" t="str">
            <v>01220101</v>
          </cell>
          <cell r="M55" t="str">
            <v>存量收购</v>
          </cell>
          <cell r="N55" t="str">
            <v>否</v>
          </cell>
          <cell r="O55" t="str">
            <v>东阳社姆山</v>
          </cell>
          <cell r="P55" t="str">
            <v>330783908000000884</v>
          </cell>
          <cell r="Q55" t="str">
            <v>48V-500AH</v>
          </cell>
          <cell r="R55" t="str">
            <v>组</v>
          </cell>
          <cell r="S55">
            <v>1</v>
          </cell>
          <cell r="T55">
            <v>20151031</v>
          </cell>
          <cell r="U55">
            <v>47</v>
          </cell>
          <cell r="V55">
            <v>0</v>
          </cell>
          <cell r="W55">
            <v>11706.96</v>
          </cell>
          <cell r="X55">
            <v>11355.75</v>
          </cell>
          <cell r="Y55">
            <v>351.21</v>
          </cell>
        </row>
        <row r="56">
          <cell r="A56" t="str">
            <v>330700103393</v>
          </cell>
          <cell r="B56" t="str">
            <v>2024B1</v>
          </cell>
          <cell r="C56" t="str">
            <v>东阳</v>
          </cell>
          <cell r="D56" t="str">
            <v>蓄电池组</v>
          </cell>
          <cell r="E56" t="str">
            <v>电池</v>
          </cell>
          <cell r="F56" t="str">
            <v>500A</v>
          </cell>
          <cell r="G56" t="str">
            <v>3月20号之前</v>
          </cell>
          <cell r="H56" t="str">
            <v>是</v>
          </cell>
          <cell r="I56" t="str">
            <v>对应处置</v>
          </cell>
          <cell r="J56">
            <v>20240229</v>
          </cell>
        </row>
        <row r="56">
          <cell r="L56" t="str">
            <v>01220101</v>
          </cell>
          <cell r="M56" t="str">
            <v>存量收购</v>
          </cell>
          <cell r="N56" t="str">
            <v>否</v>
          </cell>
          <cell r="O56" t="str">
            <v>东阳祥符</v>
          </cell>
          <cell r="P56" t="str">
            <v>330783908000000787</v>
          </cell>
          <cell r="Q56" t="str">
            <v>48V-500AH</v>
          </cell>
          <cell r="R56" t="str">
            <v>组</v>
          </cell>
          <cell r="S56">
            <v>1</v>
          </cell>
          <cell r="T56">
            <v>20151031</v>
          </cell>
          <cell r="U56">
            <v>19</v>
          </cell>
          <cell r="V56">
            <v>0</v>
          </cell>
          <cell r="W56">
            <v>4739.59</v>
          </cell>
          <cell r="X56">
            <v>4597.4</v>
          </cell>
          <cell r="Y56">
            <v>142.19</v>
          </cell>
        </row>
        <row r="57">
          <cell r="A57" t="str">
            <v>330700107276</v>
          </cell>
          <cell r="B57" t="str">
            <v>2024B1</v>
          </cell>
          <cell r="C57" t="str">
            <v>东阳</v>
          </cell>
          <cell r="D57" t="str">
            <v>阀控式铅酸蓄电池</v>
          </cell>
          <cell r="E57" t="str">
            <v>电池</v>
          </cell>
          <cell r="F57" t="str">
            <v>300A</v>
          </cell>
          <cell r="G57" t="str">
            <v>3月20号之前</v>
          </cell>
          <cell r="H57" t="str">
            <v>是</v>
          </cell>
          <cell r="I57" t="str">
            <v>对应处置</v>
          </cell>
          <cell r="J57">
            <v>20240229</v>
          </cell>
        </row>
        <row r="57">
          <cell r="L57" t="str">
            <v>01220101</v>
          </cell>
          <cell r="M57" t="str">
            <v>存量收购</v>
          </cell>
          <cell r="N57" t="str">
            <v>否</v>
          </cell>
          <cell r="O57" t="str">
            <v>东阳佐村白牛畈</v>
          </cell>
          <cell r="P57" t="str">
            <v>330783908000000328</v>
          </cell>
          <cell r="Q57" t="str">
            <v>300AH-48V</v>
          </cell>
          <cell r="R57" t="str">
            <v>个-组</v>
          </cell>
          <cell r="S57">
            <v>1</v>
          </cell>
          <cell r="T57">
            <v>20151031</v>
          </cell>
          <cell r="U57">
            <v>50</v>
          </cell>
          <cell r="V57">
            <v>0</v>
          </cell>
          <cell r="W57">
            <v>7683.82</v>
          </cell>
          <cell r="X57">
            <v>7453.31</v>
          </cell>
          <cell r="Y57">
            <v>230.51</v>
          </cell>
        </row>
        <row r="58">
          <cell r="A58" t="str">
            <v>330700106367</v>
          </cell>
          <cell r="B58" t="str">
            <v>2024B1</v>
          </cell>
          <cell r="C58" t="str">
            <v>东阳</v>
          </cell>
          <cell r="D58" t="str">
            <v>蓄电池组</v>
          </cell>
          <cell r="E58" t="str">
            <v>电池</v>
          </cell>
          <cell r="F58" t="str">
            <v>200A</v>
          </cell>
          <cell r="G58" t="str">
            <v>3月20号之前</v>
          </cell>
          <cell r="H58" t="str">
            <v>是</v>
          </cell>
          <cell r="I58" t="str">
            <v>对应处置</v>
          </cell>
          <cell r="J58">
            <v>20240229</v>
          </cell>
        </row>
        <row r="58">
          <cell r="L58" t="str">
            <v>01220101</v>
          </cell>
          <cell r="M58" t="str">
            <v>存量收购</v>
          </cell>
          <cell r="N58" t="str">
            <v>否</v>
          </cell>
          <cell r="O58" t="str">
            <v>东阳宅公下二直放站资源点</v>
          </cell>
          <cell r="P58" t="str">
            <v>330783908000001217</v>
          </cell>
          <cell r="Q58" t="str">
            <v>48V-200AH</v>
          </cell>
          <cell r="R58" t="str">
            <v>组</v>
          </cell>
          <cell r="S58">
            <v>1</v>
          </cell>
          <cell r="T58">
            <v>20151031</v>
          </cell>
          <cell r="U58">
            <v>30</v>
          </cell>
          <cell r="V58">
            <v>0</v>
          </cell>
          <cell r="W58">
            <v>3031.09</v>
          </cell>
          <cell r="X58">
            <v>2940.16</v>
          </cell>
          <cell r="Y58">
            <v>90.93</v>
          </cell>
        </row>
        <row r="59">
          <cell r="A59" t="str">
            <v>330700161691</v>
          </cell>
          <cell r="B59" t="str">
            <v>2024B1</v>
          </cell>
          <cell r="C59" t="str">
            <v>婺城</v>
          </cell>
          <cell r="D59" t="str">
            <v>蓄电池组</v>
          </cell>
          <cell r="E59" t="str">
            <v>电池</v>
          </cell>
          <cell r="F59" t="str">
            <v>500A</v>
          </cell>
          <cell r="G59" t="str">
            <v>3月20号之前</v>
          </cell>
          <cell r="H59" t="str">
            <v>是</v>
          </cell>
          <cell r="I59" t="str">
            <v>对应处置</v>
          </cell>
          <cell r="J59">
            <v>20240307</v>
          </cell>
        </row>
        <row r="59">
          <cell r="L59" t="str">
            <v>01220101</v>
          </cell>
          <cell r="M59" t="str">
            <v>存量收购</v>
          </cell>
          <cell r="N59" t="str">
            <v>否</v>
          </cell>
          <cell r="O59" t="str">
            <v>金华俏江南酒店</v>
          </cell>
          <cell r="P59" t="str">
            <v>330702908000000508</v>
          </cell>
          <cell r="Q59" t="str">
            <v>48V-500AH</v>
          </cell>
          <cell r="R59" t="str">
            <v>组</v>
          </cell>
          <cell r="S59">
            <v>1</v>
          </cell>
          <cell r="T59">
            <v>20151031</v>
          </cell>
          <cell r="U59">
            <v>6</v>
          </cell>
          <cell r="V59">
            <v>0</v>
          </cell>
          <cell r="W59">
            <v>898.09</v>
          </cell>
          <cell r="X59">
            <v>871.15</v>
          </cell>
          <cell r="Y59">
            <v>26.94</v>
          </cell>
        </row>
        <row r="60">
          <cell r="A60" t="str">
            <v>330700109025</v>
          </cell>
          <cell r="B60" t="str">
            <v>2024B1</v>
          </cell>
          <cell r="C60" t="str">
            <v>婺城</v>
          </cell>
          <cell r="D60" t="str">
            <v>蓄电池组</v>
          </cell>
          <cell r="E60" t="str">
            <v>电池</v>
          </cell>
          <cell r="F60" t="str">
            <v>500A</v>
          </cell>
          <cell r="G60" t="str">
            <v>3月20号之前</v>
          </cell>
          <cell r="H60" t="str">
            <v>是</v>
          </cell>
          <cell r="I60" t="str">
            <v>对应处置</v>
          </cell>
          <cell r="J60">
            <v>20240307</v>
          </cell>
        </row>
        <row r="60">
          <cell r="L60" t="str">
            <v>01220101</v>
          </cell>
          <cell r="M60" t="str">
            <v>存量收购</v>
          </cell>
          <cell r="N60" t="str">
            <v>否</v>
          </cell>
          <cell r="O60" t="str">
            <v>金华婺城莲湖</v>
          </cell>
          <cell r="P60" t="str">
            <v>330702908000001028</v>
          </cell>
          <cell r="Q60" t="str">
            <v>48V-500AH</v>
          </cell>
          <cell r="R60" t="str">
            <v>组</v>
          </cell>
          <cell r="S60">
            <v>1</v>
          </cell>
          <cell r="T60">
            <v>20151031</v>
          </cell>
          <cell r="U60">
            <v>38</v>
          </cell>
          <cell r="V60">
            <v>0</v>
          </cell>
          <cell r="W60">
            <v>8912.78</v>
          </cell>
          <cell r="X60">
            <v>8645.4</v>
          </cell>
          <cell r="Y60">
            <v>267.38</v>
          </cell>
        </row>
        <row r="61">
          <cell r="A61" t="str">
            <v>330700160374</v>
          </cell>
          <cell r="B61" t="str">
            <v>2024B1</v>
          </cell>
          <cell r="C61" t="str">
            <v>婺城</v>
          </cell>
          <cell r="D61" t="str">
            <v>蓄电池组</v>
          </cell>
          <cell r="E61" t="str">
            <v>电池</v>
          </cell>
          <cell r="F61" t="str">
            <v>500A</v>
          </cell>
          <cell r="G61" t="str">
            <v>3月20号之前</v>
          </cell>
          <cell r="H61" t="str">
            <v>是</v>
          </cell>
          <cell r="I61" t="str">
            <v>对应处置</v>
          </cell>
          <cell r="J61">
            <v>20240307</v>
          </cell>
        </row>
        <row r="61">
          <cell r="L61" t="str">
            <v>01220101</v>
          </cell>
          <cell r="M61" t="str">
            <v>存量收购</v>
          </cell>
          <cell r="N61" t="str">
            <v>否</v>
          </cell>
          <cell r="O61" t="str">
            <v>金华婺城山下村</v>
          </cell>
          <cell r="P61" t="str">
            <v>330702908000001468</v>
          </cell>
          <cell r="Q61" t="str">
            <v>48V-500AH</v>
          </cell>
          <cell r="R61" t="str">
            <v>组</v>
          </cell>
          <cell r="S61">
            <v>1</v>
          </cell>
          <cell r="T61">
            <v>20151031</v>
          </cell>
          <cell r="U61">
            <v>48</v>
          </cell>
          <cell r="V61">
            <v>0</v>
          </cell>
          <cell r="W61">
            <v>11140.43</v>
          </cell>
          <cell r="X61">
            <v>10806.22</v>
          </cell>
          <cell r="Y61">
            <v>334.21</v>
          </cell>
        </row>
        <row r="62">
          <cell r="A62" t="str">
            <v>330700343457</v>
          </cell>
          <cell r="B62" t="str">
            <v>2024B1</v>
          </cell>
          <cell r="C62" t="str">
            <v>东阳</v>
          </cell>
          <cell r="D62" t="str">
            <v>普通阀控密封铅酸蓄电池</v>
          </cell>
          <cell r="E62" t="str">
            <v>电池</v>
          </cell>
          <cell r="F62" t="str">
            <v>500A</v>
          </cell>
          <cell r="G62" t="str">
            <v>3月20号之前</v>
          </cell>
          <cell r="H62" t="str">
            <v>是</v>
          </cell>
          <cell r="I62" t="str">
            <v>对应处置</v>
          </cell>
          <cell r="J62">
            <v>20240229</v>
          </cell>
        </row>
        <row r="62">
          <cell r="L62" t="str">
            <v>01220101</v>
          </cell>
          <cell r="M62" t="str">
            <v>工程转入</v>
          </cell>
          <cell r="N62" t="str">
            <v>否</v>
          </cell>
          <cell r="O62" t="str">
            <v>东阳旧下陈</v>
          </cell>
          <cell r="P62" t="str">
            <v>330783908000000913</v>
          </cell>
          <cell r="Q62" t="str">
            <v>2V500Ah不含GPS防盗模块（组）</v>
          </cell>
          <cell r="R62" t="str">
            <v>组</v>
          </cell>
          <cell r="S62">
            <v>1</v>
          </cell>
          <cell r="T62">
            <v>20171205</v>
          </cell>
          <cell r="U62">
            <v>72</v>
          </cell>
          <cell r="V62">
            <v>0</v>
          </cell>
          <cell r="W62">
            <v>14358.37</v>
          </cell>
          <cell r="X62">
            <v>13927.62</v>
          </cell>
          <cell r="Y62">
            <v>430.75</v>
          </cell>
        </row>
        <row r="63">
          <cell r="A63" t="str">
            <v>330700150125</v>
          </cell>
          <cell r="B63" t="str">
            <v>2024B1</v>
          </cell>
          <cell r="C63" t="str">
            <v>东阳</v>
          </cell>
          <cell r="D63" t="str">
            <v>蓄电池</v>
          </cell>
          <cell r="E63" t="str">
            <v>电池</v>
          </cell>
          <cell r="F63" t="str">
            <v>500A</v>
          </cell>
          <cell r="G63" t="str">
            <v>3月20号之前</v>
          </cell>
          <cell r="H63" t="str">
            <v>是</v>
          </cell>
          <cell r="I63" t="str">
            <v>对应处置</v>
          </cell>
          <cell r="J63">
            <v>20240229</v>
          </cell>
        </row>
        <row r="63">
          <cell r="L63" t="str">
            <v>01220101</v>
          </cell>
          <cell r="M63" t="str">
            <v>存量收购</v>
          </cell>
          <cell r="N63" t="str">
            <v>否</v>
          </cell>
          <cell r="O63" t="str">
            <v>东阳朝晖补校</v>
          </cell>
          <cell r="P63" t="str">
            <v>330783908000000760</v>
          </cell>
          <cell r="Q63" t="str">
            <v>48V-500AH</v>
          </cell>
          <cell r="R63" t="str">
            <v>组</v>
          </cell>
          <cell r="S63">
            <v>1</v>
          </cell>
          <cell r="T63">
            <v>20151031</v>
          </cell>
          <cell r="U63">
            <v>6</v>
          </cell>
          <cell r="V63">
            <v>0</v>
          </cell>
          <cell r="W63">
            <v>2096.05</v>
          </cell>
          <cell r="X63">
            <v>2033.17</v>
          </cell>
          <cell r="Y63">
            <v>62.88</v>
          </cell>
        </row>
        <row r="64">
          <cell r="A64" t="str">
            <v>330700300772</v>
          </cell>
          <cell r="B64" t="str">
            <v>2024B1</v>
          </cell>
          <cell r="C64" t="str">
            <v>婺城</v>
          </cell>
          <cell r="D64" t="str">
            <v>阀控式铅酸蓄电池</v>
          </cell>
          <cell r="E64" t="str">
            <v>电池</v>
          </cell>
          <cell r="F64" t="str">
            <v>500A</v>
          </cell>
          <cell r="G64" t="str">
            <v>3月20号之前</v>
          </cell>
          <cell r="H64" t="str">
            <v>是</v>
          </cell>
          <cell r="I64" t="str">
            <v>对应处置</v>
          </cell>
          <cell r="J64">
            <v>20240307</v>
          </cell>
        </row>
        <row r="64">
          <cell r="L64" t="str">
            <v>01220101</v>
          </cell>
          <cell r="M64" t="str">
            <v>存量收购</v>
          </cell>
          <cell r="N64" t="str">
            <v>否</v>
          </cell>
          <cell r="O64" t="str">
            <v>金华秋滨张坞垄L</v>
          </cell>
          <cell r="P64" t="str">
            <v>330703908000000583</v>
          </cell>
          <cell r="Q64" t="str">
            <v>500AH-48V</v>
          </cell>
          <cell r="R64" t="str">
            <v>V×AH-组</v>
          </cell>
          <cell r="S64">
            <v>1</v>
          </cell>
          <cell r="T64">
            <v>20151031</v>
          </cell>
          <cell r="U64">
            <v>72</v>
          </cell>
          <cell r="V64">
            <v>0</v>
          </cell>
          <cell r="W64">
            <v>16820.5</v>
          </cell>
          <cell r="X64">
            <v>16315.88</v>
          </cell>
          <cell r="Y64">
            <v>504.62</v>
          </cell>
        </row>
        <row r="65">
          <cell r="A65" t="str">
            <v>330700107743</v>
          </cell>
          <cell r="B65" t="str">
            <v>2024B1</v>
          </cell>
          <cell r="C65" t="str">
            <v>东阳</v>
          </cell>
          <cell r="D65" t="str">
            <v>蓄电池组</v>
          </cell>
          <cell r="E65" t="str">
            <v>电池</v>
          </cell>
          <cell r="F65" t="str">
            <v>500A</v>
          </cell>
          <cell r="G65" t="str">
            <v>3月20号之前</v>
          </cell>
          <cell r="H65" t="str">
            <v>是</v>
          </cell>
          <cell r="I65" t="str">
            <v>对应处置</v>
          </cell>
          <cell r="J65">
            <v>20240229</v>
          </cell>
        </row>
        <row r="65">
          <cell r="L65" t="str">
            <v>01220101</v>
          </cell>
          <cell r="M65" t="str">
            <v>存量收购</v>
          </cell>
          <cell r="N65" t="str">
            <v>否</v>
          </cell>
          <cell r="O65" t="str">
            <v>东阳单良</v>
          </cell>
          <cell r="P65" t="str">
            <v>330783908000000893</v>
          </cell>
          <cell r="Q65" t="str">
            <v>48V-500AH</v>
          </cell>
          <cell r="R65" t="str">
            <v>组</v>
          </cell>
          <cell r="S65">
            <v>1</v>
          </cell>
          <cell r="T65">
            <v>20151031</v>
          </cell>
          <cell r="U65">
            <v>14</v>
          </cell>
          <cell r="V65">
            <v>0</v>
          </cell>
          <cell r="W65">
            <v>3427.97</v>
          </cell>
          <cell r="X65">
            <v>3325.13</v>
          </cell>
          <cell r="Y65">
            <v>102.84</v>
          </cell>
        </row>
        <row r="66">
          <cell r="A66" t="str">
            <v>330700116785</v>
          </cell>
          <cell r="B66" t="str">
            <v>2024B1</v>
          </cell>
          <cell r="C66" t="str">
            <v>东阳</v>
          </cell>
          <cell r="D66" t="str">
            <v>阀控式铅酸蓄电池</v>
          </cell>
          <cell r="E66" t="str">
            <v>电池</v>
          </cell>
          <cell r="F66" t="str">
            <v>500A</v>
          </cell>
          <cell r="G66" t="str">
            <v>3月20号之前</v>
          </cell>
          <cell r="H66" t="str">
            <v>是</v>
          </cell>
          <cell r="I66" t="str">
            <v>对应处置</v>
          </cell>
          <cell r="J66">
            <v>20240229</v>
          </cell>
        </row>
        <row r="66">
          <cell r="L66" t="str">
            <v>01220101</v>
          </cell>
          <cell r="M66" t="str">
            <v>存量收购</v>
          </cell>
          <cell r="N66" t="str">
            <v>否</v>
          </cell>
          <cell r="O66" t="str">
            <v>东阳李宅镇</v>
          </cell>
          <cell r="P66" t="str">
            <v>330783908000000353</v>
          </cell>
          <cell r="Q66" t="str">
            <v>500AH-48V</v>
          </cell>
          <cell r="R66" t="str">
            <v>个-组</v>
          </cell>
          <cell r="S66">
            <v>1</v>
          </cell>
          <cell r="T66">
            <v>20151031</v>
          </cell>
          <cell r="U66">
            <v>50</v>
          </cell>
          <cell r="V66">
            <v>0</v>
          </cell>
          <cell r="W66">
            <v>12806.37</v>
          </cell>
          <cell r="X66">
            <v>12422.18</v>
          </cell>
          <cell r="Y66">
            <v>384.19</v>
          </cell>
        </row>
        <row r="67">
          <cell r="A67" t="str">
            <v>330700167373</v>
          </cell>
          <cell r="B67" t="str">
            <v>2024B1</v>
          </cell>
          <cell r="C67" t="str">
            <v>东阳</v>
          </cell>
          <cell r="D67" t="str">
            <v>蓄电池组</v>
          </cell>
          <cell r="E67" t="str">
            <v>电池</v>
          </cell>
          <cell r="F67" t="str">
            <v>500A</v>
          </cell>
          <cell r="G67" t="str">
            <v>3月20号之前</v>
          </cell>
          <cell r="H67" t="str">
            <v>是</v>
          </cell>
          <cell r="I67" t="str">
            <v>对应处置</v>
          </cell>
          <cell r="J67">
            <v>20240229</v>
          </cell>
        </row>
        <row r="67">
          <cell r="L67" t="str">
            <v>01220101</v>
          </cell>
          <cell r="M67" t="str">
            <v>存量收购</v>
          </cell>
          <cell r="N67" t="str">
            <v>否</v>
          </cell>
          <cell r="O67" t="str">
            <v>东阳夏溪潭</v>
          </cell>
          <cell r="P67" t="str">
            <v>330783908000000865</v>
          </cell>
          <cell r="Q67" t="str">
            <v>48V-500AH</v>
          </cell>
          <cell r="R67" t="str">
            <v>组</v>
          </cell>
          <cell r="S67">
            <v>1</v>
          </cell>
          <cell r="T67">
            <v>20151031</v>
          </cell>
          <cell r="U67">
            <v>6</v>
          </cell>
          <cell r="V67">
            <v>0</v>
          </cell>
          <cell r="W67">
            <v>1956.05</v>
          </cell>
          <cell r="X67">
            <v>1897.37</v>
          </cell>
          <cell r="Y67">
            <v>58.68</v>
          </cell>
        </row>
        <row r="68">
          <cell r="A68" t="str">
            <v>330700328384</v>
          </cell>
          <cell r="B68" t="str">
            <v>2024B1</v>
          </cell>
          <cell r="C68" t="str">
            <v>东阳</v>
          </cell>
          <cell r="D68" t="str">
            <v>蓄电池</v>
          </cell>
          <cell r="E68" t="str">
            <v>电池</v>
          </cell>
          <cell r="F68" t="str">
            <v>500A</v>
          </cell>
          <cell r="G68" t="str">
            <v>3月20号之前</v>
          </cell>
          <cell r="H68" t="str">
            <v>是</v>
          </cell>
          <cell r="I68" t="str">
            <v>对应处置</v>
          </cell>
          <cell r="J68">
            <v>20240229</v>
          </cell>
        </row>
        <row r="68">
          <cell r="L68" t="str">
            <v>01220101</v>
          </cell>
          <cell r="M68" t="str">
            <v>工程转入</v>
          </cell>
          <cell r="N68" t="str">
            <v>否</v>
          </cell>
          <cell r="O68" t="str">
            <v>东阳徐庄</v>
          </cell>
          <cell r="P68" t="str">
            <v>330783908000000849</v>
          </cell>
          <cell r="Q68" t="str">
            <v>-48V/500Ah铅酸蓄电池（2V/只）</v>
          </cell>
          <cell r="R68" t="str">
            <v>组</v>
          </cell>
          <cell r="S68">
            <v>1</v>
          </cell>
          <cell r="T68">
            <v>20150430</v>
          </cell>
          <cell r="U68">
            <v>72</v>
          </cell>
          <cell r="V68">
            <v>0</v>
          </cell>
          <cell r="W68">
            <v>14405.68</v>
          </cell>
          <cell r="X68">
            <v>13973.51</v>
          </cell>
          <cell r="Y68">
            <v>432.17</v>
          </cell>
        </row>
        <row r="69">
          <cell r="A69" t="str">
            <v>330700302621</v>
          </cell>
          <cell r="B69" t="str">
            <v>2024B1</v>
          </cell>
          <cell r="C69" t="str">
            <v>东阳</v>
          </cell>
          <cell r="D69" t="str">
            <v>阀控式铅酸蓄电池</v>
          </cell>
          <cell r="E69" t="str">
            <v>电池</v>
          </cell>
          <cell r="F69" t="str">
            <v>500A</v>
          </cell>
          <cell r="G69" t="str">
            <v>3月20号之前</v>
          </cell>
          <cell r="H69" t="str">
            <v>是</v>
          </cell>
          <cell r="I69" t="str">
            <v>对应处置</v>
          </cell>
          <cell r="J69">
            <v>20240229</v>
          </cell>
        </row>
        <row r="69">
          <cell r="L69" t="str">
            <v>01220101</v>
          </cell>
          <cell r="M69" t="str">
            <v>存量收购</v>
          </cell>
          <cell r="N69" t="str">
            <v>否</v>
          </cell>
          <cell r="O69" t="str">
            <v>东阳北江大园</v>
          </cell>
          <cell r="P69" t="str">
            <v>330783908000000595</v>
          </cell>
          <cell r="Q69" t="str">
            <v>500AH-48V</v>
          </cell>
          <cell r="R69" t="str">
            <v>V×AH-组</v>
          </cell>
          <cell r="S69">
            <v>1</v>
          </cell>
          <cell r="T69">
            <v>20151031</v>
          </cell>
          <cell r="U69">
            <v>72</v>
          </cell>
          <cell r="V69">
            <v>0</v>
          </cell>
          <cell r="W69">
            <v>17228.26</v>
          </cell>
          <cell r="X69">
            <v>16711.41</v>
          </cell>
          <cell r="Y69">
            <v>516.85</v>
          </cell>
        </row>
        <row r="70">
          <cell r="A70" t="str">
            <v>330700345813</v>
          </cell>
          <cell r="B70" t="str">
            <v>2024B1</v>
          </cell>
          <cell r="C70" t="str">
            <v>婺城</v>
          </cell>
          <cell r="D70" t="str">
            <v>普通阀控密封铅酸蓄电池</v>
          </cell>
          <cell r="E70" t="str">
            <v>电池</v>
          </cell>
          <cell r="F70" t="str">
            <v>300A</v>
          </cell>
          <cell r="G70" t="str">
            <v>3月20号之前</v>
          </cell>
          <cell r="H70" t="str">
            <v>是</v>
          </cell>
          <cell r="I70" t="str">
            <v>对应处置</v>
          </cell>
          <cell r="J70">
            <v>20240307</v>
          </cell>
        </row>
        <row r="70">
          <cell r="L70" t="str">
            <v>01220101</v>
          </cell>
          <cell r="M70" t="str">
            <v>工程转入</v>
          </cell>
          <cell r="N70" t="str">
            <v>否</v>
          </cell>
          <cell r="O70" t="str">
            <v>金华五里亭社区</v>
          </cell>
          <cell r="P70" t="str">
            <v>330702908000000387</v>
          </cell>
          <cell r="Q70" t="str">
            <v>2V300Ah不含GPS防盗模块（组）</v>
          </cell>
          <cell r="R70" t="str">
            <v>组</v>
          </cell>
          <cell r="S70">
            <v>1</v>
          </cell>
          <cell r="T70">
            <v>20171228</v>
          </cell>
          <cell r="U70">
            <v>72</v>
          </cell>
          <cell r="V70">
            <v>0</v>
          </cell>
          <cell r="W70">
            <v>10099.25</v>
          </cell>
          <cell r="X70">
            <v>9796.27</v>
          </cell>
          <cell r="Y70">
            <v>302.98</v>
          </cell>
        </row>
        <row r="71">
          <cell r="A71" t="str">
            <v>330700138824</v>
          </cell>
          <cell r="B71" t="str">
            <v>2024B1</v>
          </cell>
          <cell r="C71" t="str">
            <v>金东</v>
          </cell>
          <cell r="D71" t="str">
            <v>蓄电池组</v>
          </cell>
          <cell r="E71" t="str">
            <v>电池</v>
          </cell>
          <cell r="F71" t="str">
            <v>1000A</v>
          </cell>
          <cell r="G71" t="str">
            <v>3月20号之前</v>
          </cell>
          <cell r="H71" t="str">
            <v>是</v>
          </cell>
          <cell r="I71" t="str">
            <v>对应处置</v>
          </cell>
          <cell r="J71">
            <v>20240307</v>
          </cell>
        </row>
        <row r="71">
          <cell r="L71" t="str">
            <v>01220101</v>
          </cell>
          <cell r="M71" t="str">
            <v>存量收购</v>
          </cell>
          <cell r="N71" t="str">
            <v>否</v>
          </cell>
          <cell r="O71" t="str">
            <v>金华金东车客</v>
          </cell>
          <cell r="P71" t="str">
            <v>330703908000000522</v>
          </cell>
          <cell r="Q71" t="str">
            <v>48V-1000AH</v>
          </cell>
          <cell r="R71" t="str">
            <v>组</v>
          </cell>
          <cell r="S71">
            <v>1</v>
          </cell>
          <cell r="T71">
            <v>20151031</v>
          </cell>
          <cell r="U71">
            <v>38</v>
          </cell>
          <cell r="V71">
            <v>0</v>
          </cell>
          <cell r="W71">
            <v>18993.18</v>
          </cell>
          <cell r="X71">
            <v>18423.38</v>
          </cell>
          <cell r="Y71">
            <v>569.8</v>
          </cell>
        </row>
        <row r="72">
          <cell r="A72" t="str">
            <v>330700327416</v>
          </cell>
          <cell r="B72" t="str">
            <v>2024B1</v>
          </cell>
          <cell r="C72" t="str">
            <v>东阳</v>
          </cell>
          <cell r="D72" t="str">
            <v>蓄电池</v>
          </cell>
          <cell r="E72" t="str">
            <v>电池</v>
          </cell>
          <cell r="F72" t="str">
            <v>500A</v>
          </cell>
          <cell r="G72" t="str">
            <v>3月20号之前</v>
          </cell>
          <cell r="H72" t="str">
            <v>是</v>
          </cell>
          <cell r="I72" t="str">
            <v>对应处置</v>
          </cell>
          <cell r="J72">
            <v>20240229</v>
          </cell>
        </row>
        <row r="72">
          <cell r="L72" t="str">
            <v>01220101</v>
          </cell>
          <cell r="M72" t="str">
            <v>2016存量新增</v>
          </cell>
          <cell r="N72" t="str">
            <v>否</v>
          </cell>
          <cell r="O72" t="str">
            <v>东阳江北杨树篷RRH</v>
          </cell>
          <cell r="P72" t="str">
            <v>330783010000000499</v>
          </cell>
          <cell r="Q72" t="str">
            <v>铅酸蓄电池.开关电源.二类.2V.500AH.密闭阀</v>
          </cell>
          <cell r="R72" t="str">
            <v>V×AH-组</v>
          </cell>
          <cell r="S72">
            <v>24</v>
          </cell>
          <cell r="T72">
            <v>20160331</v>
          </cell>
          <cell r="U72">
            <v>72</v>
          </cell>
          <cell r="V72">
            <v>0</v>
          </cell>
          <cell r="W72">
            <v>75060.88</v>
          </cell>
          <cell r="X72">
            <v>72809.05</v>
          </cell>
          <cell r="Y72">
            <v>2251.83</v>
          </cell>
        </row>
        <row r="73">
          <cell r="A73" t="str">
            <v>330700100159</v>
          </cell>
          <cell r="B73" t="str">
            <v>2024B1</v>
          </cell>
          <cell r="C73" t="str">
            <v>东阳</v>
          </cell>
          <cell r="D73" t="str">
            <v>蓄电池</v>
          </cell>
          <cell r="E73" t="str">
            <v>电池</v>
          </cell>
          <cell r="F73" t="str">
            <v>500A</v>
          </cell>
          <cell r="G73" t="str">
            <v>3月20号之前</v>
          </cell>
          <cell r="H73" t="str">
            <v>是</v>
          </cell>
          <cell r="I73" t="str">
            <v>对应处置</v>
          </cell>
          <cell r="J73">
            <v>20240229</v>
          </cell>
        </row>
        <row r="73">
          <cell r="L73" t="str">
            <v>01220101</v>
          </cell>
          <cell r="M73" t="str">
            <v>存量收购</v>
          </cell>
          <cell r="N73" t="str">
            <v>否</v>
          </cell>
          <cell r="O73" t="str">
            <v>东阳中学-2</v>
          </cell>
          <cell r="P73" t="str">
            <v>330783908000000308</v>
          </cell>
          <cell r="Q73" t="str">
            <v>48V-500AH</v>
          </cell>
          <cell r="R73" t="str">
            <v>组</v>
          </cell>
          <cell r="S73">
            <v>1</v>
          </cell>
          <cell r="T73">
            <v>20151031</v>
          </cell>
          <cell r="U73">
            <v>6</v>
          </cell>
          <cell r="V73">
            <v>0</v>
          </cell>
          <cell r="W73">
            <v>2143.65</v>
          </cell>
          <cell r="X73">
            <v>2079.34</v>
          </cell>
          <cell r="Y73">
            <v>64.31</v>
          </cell>
        </row>
        <row r="74">
          <cell r="A74" t="str">
            <v>330700322888</v>
          </cell>
          <cell r="B74" t="str">
            <v>2024B1</v>
          </cell>
          <cell r="C74" t="str">
            <v>东阳</v>
          </cell>
          <cell r="D74" t="str">
            <v>普通阀控密封铅酸蓄电池</v>
          </cell>
          <cell r="E74" t="str">
            <v>电池</v>
          </cell>
          <cell r="F74" t="str">
            <v>200A</v>
          </cell>
          <cell r="G74" t="str">
            <v>3月20号之前</v>
          </cell>
          <cell r="H74" t="str">
            <v>是</v>
          </cell>
          <cell r="I74" t="str">
            <v>对应处置</v>
          </cell>
          <cell r="J74">
            <v>20240229</v>
          </cell>
        </row>
        <row r="74">
          <cell r="L74" t="str">
            <v>01220101</v>
          </cell>
          <cell r="M74" t="str">
            <v>工程转入</v>
          </cell>
          <cell r="N74" t="str">
            <v>否</v>
          </cell>
          <cell r="O74" t="str">
            <v>东阳三联</v>
          </cell>
          <cell r="P74" t="str">
            <v>330783908000001149</v>
          </cell>
          <cell r="Q74" t="str">
            <v>12V200Ah不含GPS防盗模块（组）</v>
          </cell>
          <cell r="R74" t="str">
            <v>组</v>
          </cell>
          <cell r="S74">
            <v>1</v>
          </cell>
          <cell r="T74">
            <v>20161215</v>
          </cell>
          <cell r="U74">
            <v>72</v>
          </cell>
          <cell r="V74">
            <v>0</v>
          </cell>
          <cell r="W74">
            <v>4764.57</v>
          </cell>
          <cell r="X74">
            <v>4621.63</v>
          </cell>
          <cell r="Y74">
            <v>142.94</v>
          </cell>
        </row>
        <row r="75">
          <cell r="A75" t="str">
            <v>330700340426</v>
          </cell>
          <cell r="B75" t="str">
            <v>2024B1</v>
          </cell>
          <cell r="C75" t="str">
            <v>武义</v>
          </cell>
          <cell r="D75" t="str">
            <v>普通阀控密封铅酸蓄电池</v>
          </cell>
          <cell r="E75" t="str">
            <v>电池</v>
          </cell>
          <cell r="F75" t="str">
            <v>500A</v>
          </cell>
          <cell r="G75" t="str">
            <v>3月20号之前</v>
          </cell>
          <cell r="H75" t="str">
            <v>是</v>
          </cell>
          <cell r="I75" t="str">
            <v>对应处置</v>
          </cell>
          <cell r="J75">
            <v>20240213</v>
          </cell>
        </row>
        <row r="75">
          <cell r="L75" t="str">
            <v>01220101</v>
          </cell>
          <cell r="M75" t="str">
            <v>工程转入</v>
          </cell>
          <cell r="N75" t="str">
            <v>否</v>
          </cell>
          <cell r="O75" t="str">
            <v>武义陈弄</v>
          </cell>
          <cell r="P75" t="str">
            <v>330723908000000456</v>
          </cell>
          <cell r="Q75" t="str">
            <v>2V500Ah不含GPS防盗模块（只）</v>
          </cell>
          <cell r="R75" t="str">
            <v>组</v>
          </cell>
          <cell r="S75">
            <v>1</v>
          </cell>
          <cell r="T75">
            <v>20170823</v>
          </cell>
          <cell r="U75">
            <v>72</v>
          </cell>
          <cell r="V75">
            <v>0</v>
          </cell>
          <cell r="W75">
            <v>12579.59</v>
          </cell>
          <cell r="X75">
            <v>12202.2</v>
          </cell>
          <cell r="Y75">
            <v>377.39</v>
          </cell>
        </row>
        <row r="76">
          <cell r="A76" t="str">
            <v>330700306712</v>
          </cell>
          <cell r="B76" t="str">
            <v>2024B1</v>
          </cell>
          <cell r="C76" t="str">
            <v>武义</v>
          </cell>
          <cell r="D76" t="str">
            <v>蓄电池</v>
          </cell>
          <cell r="E76" t="str">
            <v>电池</v>
          </cell>
          <cell r="F76" t="str">
            <v>200A</v>
          </cell>
          <cell r="G76" t="str">
            <v>3月20号之前</v>
          </cell>
          <cell r="H76" t="str">
            <v>是</v>
          </cell>
          <cell r="I76" t="str">
            <v>对应处置</v>
          </cell>
          <cell r="J76">
            <v>20240213</v>
          </cell>
        </row>
        <row r="76">
          <cell r="L76" t="str">
            <v>01220101</v>
          </cell>
          <cell r="M76" t="str">
            <v>工程转入</v>
          </cell>
          <cell r="N76" t="str">
            <v>否</v>
          </cell>
          <cell r="O76" t="str">
            <v>武义车苏</v>
          </cell>
          <cell r="P76" t="str">
            <v>330723908000000540</v>
          </cell>
          <cell r="Q76" t="str">
            <v>-48V/200Ah铅酸蓄电池（12V/只，前置电池）</v>
          </cell>
          <cell r="R76" t="str">
            <v>组</v>
          </cell>
          <cell r="S76">
            <v>1</v>
          </cell>
          <cell r="T76">
            <v>20150702</v>
          </cell>
          <cell r="U76">
            <v>72</v>
          </cell>
          <cell r="V76">
            <v>0</v>
          </cell>
          <cell r="W76">
            <v>8826.21</v>
          </cell>
          <cell r="X76">
            <v>8561.42</v>
          </cell>
          <cell r="Y76">
            <v>264.79</v>
          </cell>
        </row>
        <row r="77">
          <cell r="A77" t="str">
            <v>330700109435</v>
          </cell>
          <cell r="B77" t="str">
            <v>2024B1</v>
          </cell>
          <cell r="C77" t="str">
            <v>金东</v>
          </cell>
          <cell r="D77" t="str">
            <v>蓄电池</v>
          </cell>
          <cell r="E77" t="str">
            <v>电池</v>
          </cell>
          <cell r="F77" t="str">
            <v>500A</v>
          </cell>
          <cell r="G77" t="str">
            <v>3月20号之前</v>
          </cell>
          <cell r="H77" t="str">
            <v>是</v>
          </cell>
          <cell r="I77" t="str">
            <v>对应处置</v>
          </cell>
          <cell r="J77">
            <v>20240305</v>
          </cell>
        </row>
        <row r="77">
          <cell r="L77" t="str">
            <v>01220101</v>
          </cell>
          <cell r="M77" t="str">
            <v>存量收购</v>
          </cell>
          <cell r="N77" t="str">
            <v>否</v>
          </cell>
          <cell r="O77" t="str">
            <v>金华金东开发区</v>
          </cell>
          <cell r="P77" t="str">
            <v>330703908000000641</v>
          </cell>
          <cell r="Q77" t="str">
            <v>48V-500AH</v>
          </cell>
          <cell r="R77" t="str">
            <v>组</v>
          </cell>
          <cell r="S77">
            <v>1</v>
          </cell>
          <cell r="T77">
            <v>20151031</v>
          </cell>
          <cell r="U77">
            <v>6</v>
          </cell>
          <cell r="V77">
            <v>0</v>
          </cell>
          <cell r="W77">
            <v>2083.2</v>
          </cell>
          <cell r="X77">
            <v>2020.7</v>
          </cell>
          <cell r="Y77">
            <v>62.5</v>
          </cell>
        </row>
        <row r="78">
          <cell r="A78" t="str">
            <v>330700327241</v>
          </cell>
          <cell r="B78" t="str">
            <v>2024B1</v>
          </cell>
          <cell r="C78" t="str">
            <v>金东</v>
          </cell>
          <cell r="D78" t="str">
            <v>蓄电池</v>
          </cell>
          <cell r="E78" t="str">
            <v>电池</v>
          </cell>
          <cell r="F78" t="str">
            <v>500A</v>
          </cell>
          <cell r="G78" t="str">
            <v>3月20号之前</v>
          </cell>
          <cell r="H78" t="str">
            <v>是</v>
          </cell>
          <cell r="I78" t="str">
            <v>对应处置</v>
          </cell>
          <cell r="J78">
            <v>20240305</v>
          </cell>
        </row>
        <row r="78">
          <cell r="L78" t="str">
            <v>01220101</v>
          </cell>
          <cell r="M78" t="str">
            <v>2016存量新增</v>
          </cell>
          <cell r="N78" t="str">
            <v>否</v>
          </cell>
          <cell r="O78" t="str">
            <v>金华金东驾考中心东</v>
          </cell>
          <cell r="P78" t="str">
            <v>330703908000000168</v>
          </cell>
          <cell r="Q78" t="str">
            <v>铅酸蓄电池.开关电源.二类.2V.500AH.密闭阀</v>
          </cell>
          <cell r="R78" t="str">
            <v>V×AH-组</v>
          </cell>
          <cell r="S78">
            <v>24</v>
          </cell>
          <cell r="T78">
            <v>20160331</v>
          </cell>
          <cell r="U78">
            <v>72</v>
          </cell>
          <cell r="V78">
            <v>0</v>
          </cell>
          <cell r="W78">
            <v>11446.15</v>
          </cell>
          <cell r="X78">
            <v>11102.77</v>
          </cell>
          <cell r="Y78">
            <v>343.38</v>
          </cell>
        </row>
        <row r="79">
          <cell r="A79" t="str">
            <v>330700340318</v>
          </cell>
          <cell r="B79" t="str">
            <v>2024B1</v>
          </cell>
          <cell r="C79" t="str">
            <v>金东</v>
          </cell>
          <cell r="D79" t="str">
            <v>普通阀控密封铅酸蓄电池</v>
          </cell>
          <cell r="E79" t="str">
            <v>电池</v>
          </cell>
          <cell r="F79" t="str">
            <v>500A</v>
          </cell>
          <cell r="G79" t="str">
            <v>3月20号之前</v>
          </cell>
          <cell r="H79" t="str">
            <v>是</v>
          </cell>
          <cell r="I79" t="str">
            <v>对应处置</v>
          </cell>
          <cell r="J79">
            <v>20240305</v>
          </cell>
        </row>
        <row r="79">
          <cell r="L79" t="str">
            <v>01220101</v>
          </cell>
          <cell r="M79" t="str">
            <v>工程转入</v>
          </cell>
          <cell r="N79" t="str">
            <v>否</v>
          </cell>
          <cell r="O79" t="str">
            <v>金东低田工业区</v>
          </cell>
          <cell r="P79" t="str">
            <v>330703908000000723</v>
          </cell>
          <cell r="Q79" t="str">
            <v>2V500Ah不含GPS防盗模块（只）</v>
          </cell>
          <cell r="R79" t="str">
            <v>组</v>
          </cell>
          <cell r="S79">
            <v>1</v>
          </cell>
          <cell r="T79">
            <v>20170821</v>
          </cell>
          <cell r="U79">
            <v>72</v>
          </cell>
          <cell r="V79">
            <v>0</v>
          </cell>
          <cell r="W79">
            <v>11116.3</v>
          </cell>
          <cell r="X79">
            <v>10782.81</v>
          </cell>
          <cell r="Y79">
            <v>333.49</v>
          </cell>
        </row>
        <row r="80">
          <cell r="A80" t="str">
            <v>330700318389</v>
          </cell>
          <cell r="B80" t="str">
            <v>2024B1</v>
          </cell>
          <cell r="C80" t="str">
            <v>兰溪</v>
          </cell>
          <cell r="D80" t="str">
            <v>12V普通阀控密封铅酸蓄电池-48V/200Ah</v>
          </cell>
          <cell r="E80" t="str">
            <v>电池</v>
          </cell>
          <cell r="F80" t="str">
            <v>200A</v>
          </cell>
          <cell r="G80" t="str">
            <v>3月20号之前</v>
          </cell>
          <cell r="H80" t="str">
            <v>是</v>
          </cell>
          <cell r="I80" t="str">
            <v>对应处置</v>
          </cell>
          <cell r="J80">
            <v>20240213</v>
          </cell>
        </row>
        <row r="80">
          <cell r="L80" t="str">
            <v>01220101</v>
          </cell>
          <cell r="M80" t="str">
            <v>工程转入</v>
          </cell>
          <cell r="N80" t="str">
            <v>否</v>
          </cell>
          <cell r="O80" t="str">
            <v>兰溪独居</v>
          </cell>
          <cell r="P80" t="str">
            <v>330781908000000431</v>
          </cell>
          <cell r="Q80" t="str">
            <v>12V普通阀控密封铅酸蓄电池-48V/200Ah</v>
          </cell>
          <cell r="R80" t="str">
            <v>只</v>
          </cell>
          <cell r="S80">
            <v>1</v>
          </cell>
          <cell r="T80">
            <v>20161019</v>
          </cell>
          <cell r="U80">
            <v>72</v>
          </cell>
          <cell r="V80">
            <v>0</v>
          </cell>
          <cell r="W80">
            <v>5249.79</v>
          </cell>
          <cell r="X80">
            <v>5092.3</v>
          </cell>
          <cell r="Y80">
            <v>157.49</v>
          </cell>
        </row>
        <row r="81">
          <cell r="A81" t="str">
            <v>330700323276</v>
          </cell>
          <cell r="B81" t="str">
            <v>2024B1</v>
          </cell>
          <cell r="C81" t="str">
            <v>兰溪</v>
          </cell>
          <cell r="D81" t="str">
            <v>2V普通阀控密封铅酸蓄电池-48V/300Ah</v>
          </cell>
          <cell r="E81" t="str">
            <v>电池</v>
          </cell>
          <cell r="F81" t="str">
            <v>300A</v>
          </cell>
          <cell r="G81" t="str">
            <v>3月20号之前</v>
          </cell>
          <cell r="H81" t="str">
            <v>是</v>
          </cell>
          <cell r="I81" t="str">
            <v>对应处置</v>
          </cell>
          <cell r="J81">
            <v>20240213</v>
          </cell>
        </row>
        <row r="81">
          <cell r="L81" t="str">
            <v>01220101</v>
          </cell>
          <cell r="M81" t="str">
            <v>工程转入</v>
          </cell>
          <cell r="N81" t="str">
            <v>否</v>
          </cell>
          <cell r="O81" t="str">
            <v>兰溪上华蒋家塘</v>
          </cell>
          <cell r="P81" t="str">
            <v>330781700000112349</v>
          </cell>
          <cell r="Q81" t="str">
            <v>2V普通阀控密封铅酸蓄电池-48V/300Ah</v>
          </cell>
          <cell r="R81" t="str">
            <v>组</v>
          </cell>
          <cell r="S81">
            <v>1</v>
          </cell>
          <cell r="T81">
            <v>20161116</v>
          </cell>
          <cell r="U81">
            <v>72</v>
          </cell>
          <cell r="V81">
            <v>0</v>
          </cell>
          <cell r="W81">
            <v>8186.75</v>
          </cell>
          <cell r="X81">
            <v>7941.15</v>
          </cell>
          <cell r="Y81">
            <v>245.6</v>
          </cell>
        </row>
        <row r="82">
          <cell r="A82" t="str">
            <v>330700116833</v>
          </cell>
          <cell r="B82" t="str">
            <v>2024B1</v>
          </cell>
          <cell r="C82" t="str">
            <v>武义</v>
          </cell>
          <cell r="D82" t="str">
            <v>蓄电池组</v>
          </cell>
          <cell r="E82" t="str">
            <v>电池</v>
          </cell>
          <cell r="F82" t="str">
            <v>200A</v>
          </cell>
          <cell r="G82" t="str">
            <v>3月20号之前</v>
          </cell>
          <cell r="H82" t="str">
            <v>是</v>
          </cell>
          <cell r="I82" t="str">
            <v>对应处置</v>
          </cell>
          <cell r="J82">
            <v>20240213</v>
          </cell>
        </row>
        <row r="82">
          <cell r="L82" t="str">
            <v>01220101</v>
          </cell>
          <cell r="M82" t="str">
            <v>存量收购</v>
          </cell>
          <cell r="N82" t="str">
            <v>否</v>
          </cell>
          <cell r="O82" t="str">
            <v>武义里九畈村资源点</v>
          </cell>
          <cell r="P82" t="str">
            <v>330723908000000911</v>
          </cell>
          <cell r="Q82" t="str">
            <v>48V-200AH</v>
          </cell>
          <cell r="R82" t="str">
            <v>组</v>
          </cell>
          <cell r="S82">
            <v>1</v>
          </cell>
          <cell r="T82">
            <v>20151031</v>
          </cell>
          <cell r="U82">
            <v>38</v>
          </cell>
          <cell r="V82">
            <v>0</v>
          </cell>
          <cell r="W82">
            <v>3676.94</v>
          </cell>
          <cell r="X82">
            <v>3566.63</v>
          </cell>
          <cell r="Y82">
            <v>110.31</v>
          </cell>
        </row>
        <row r="83">
          <cell r="A83" t="str">
            <v>330700111700</v>
          </cell>
          <cell r="B83" t="str">
            <v>2024B1</v>
          </cell>
          <cell r="C83" t="str">
            <v>永康</v>
          </cell>
          <cell r="D83" t="str">
            <v>蓄电池组</v>
          </cell>
          <cell r="E83" t="str">
            <v>电池</v>
          </cell>
          <cell r="F83" t="str">
            <v>200A</v>
          </cell>
          <cell r="G83" t="str">
            <v>3月20号之前</v>
          </cell>
          <cell r="H83" t="str">
            <v>是</v>
          </cell>
          <cell r="I83" t="str">
            <v>对应处置</v>
          </cell>
          <cell r="J83">
            <v>20240305</v>
          </cell>
        </row>
        <row r="83">
          <cell r="L83" t="str">
            <v>01220101</v>
          </cell>
          <cell r="M83" t="str">
            <v>存量收购</v>
          </cell>
          <cell r="N83" t="str">
            <v>否</v>
          </cell>
          <cell r="O83" t="str">
            <v>永康上马</v>
          </cell>
          <cell r="P83" t="str">
            <v>330784908000000696</v>
          </cell>
          <cell r="Q83" t="str">
            <v>48V-200AH</v>
          </cell>
          <cell r="R83" t="str">
            <v>组</v>
          </cell>
          <cell r="S83">
            <v>1</v>
          </cell>
          <cell r="T83">
            <v>20151031</v>
          </cell>
          <cell r="U83">
            <v>34</v>
          </cell>
          <cell r="V83">
            <v>0</v>
          </cell>
          <cell r="W83">
            <v>3394.9</v>
          </cell>
          <cell r="X83">
            <v>3293.05</v>
          </cell>
          <cell r="Y83">
            <v>101.85</v>
          </cell>
        </row>
        <row r="84">
          <cell r="A84" t="str">
            <v>330700139331</v>
          </cell>
          <cell r="B84" t="str">
            <v>2024B1</v>
          </cell>
          <cell r="C84" t="str">
            <v>永康</v>
          </cell>
          <cell r="D84" t="str">
            <v>蓄电池</v>
          </cell>
          <cell r="E84" t="str">
            <v>电池</v>
          </cell>
          <cell r="F84" t="str">
            <v>500A</v>
          </cell>
          <cell r="G84" t="str">
            <v>3月20号之前</v>
          </cell>
          <cell r="H84" t="str">
            <v>是</v>
          </cell>
          <cell r="I84" t="str">
            <v>对应处置</v>
          </cell>
          <cell r="J84">
            <v>20240229</v>
          </cell>
        </row>
        <row r="84">
          <cell r="L84" t="str">
            <v>01220101</v>
          </cell>
          <cell r="M84" t="str">
            <v>存量收购</v>
          </cell>
          <cell r="N84" t="str">
            <v>否</v>
          </cell>
          <cell r="O84" t="str">
            <v>永康东城栋陇</v>
          </cell>
          <cell r="P84" t="str">
            <v>330784908000001190</v>
          </cell>
          <cell r="Q84" t="str">
            <v>48V-500AH</v>
          </cell>
          <cell r="R84" t="str">
            <v>组</v>
          </cell>
          <cell r="S84">
            <v>1</v>
          </cell>
          <cell r="T84">
            <v>20151031</v>
          </cell>
          <cell r="U84">
            <v>6</v>
          </cell>
          <cell r="V84">
            <v>0</v>
          </cell>
          <cell r="W84">
            <v>2143.65</v>
          </cell>
          <cell r="X84">
            <v>2079.34</v>
          </cell>
          <cell r="Y84">
            <v>64.31</v>
          </cell>
        </row>
        <row r="85">
          <cell r="A85" t="str">
            <v>330700340879</v>
          </cell>
          <cell r="B85" t="str">
            <v>2024B1</v>
          </cell>
          <cell r="C85" t="str">
            <v>东阳</v>
          </cell>
          <cell r="D85" t="str">
            <v>普通阀控密封铅酸蓄电池</v>
          </cell>
          <cell r="E85" t="str">
            <v>电池</v>
          </cell>
          <cell r="F85" t="str">
            <v>200A</v>
          </cell>
          <cell r="G85" t="str">
            <v>3月20号之前</v>
          </cell>
          <cell r="H85" t="str">
            <v>是</v>
          </cell>
          <cell r="I85" t="str">
            <v>对应处置</v>
          </cell>
          <cell r="J85">
            <v>20240229</v>
          </cell>
        </row>
        <row r="85">
          <cell r="L85" t="str">
            <v>01220101</v>
          </cell>
          <cell r="M85" t="str">
            <v>工程转入</v>
          </cell>
          <cell r="N85" t="str">
            <v>否</v>
          </cell>
          <cell r="O85" t="str">
            <v>东阳徐店</v>
          </cell>
          <cell r="P85" t="str">
            <v>330783908000000809</v>
          </cell>
          <cell r="Q85" t="str">
            <v>12V200Ah不含GPS防盗模块（组）</v>
          </cell>
          <cell r="R85" t="str">
            <v>组</v>
          </cell>
          <cell r="S85">
            <v>1</v>
          </cell>
          <cell r="T85">
            <v>20170918</v>
          </cell>
          <cell r="U85">
            <v>72</v>
          </cell>
          <cell r="V85">
            <v>0</v>
          </cell>
          <cell r="W85">
            <v>5268.31</v>
          </cell>
          <cell r="X85">
            <v>5110.26</v>
          </cell>
          <cell r="Y85">
            <v>158.05</v>
          </cell>
        </row>
        <row r="86">
          <cell r="A86" t="str">
            <v>330700343821</v>
          </cell>
          <cell r="B86" t="str">
            <v>2024B1</v>
          </cell>
          <cell r="C86" t="str">
            <v>东阳</v>
          </cell>
          <cell r="D86" t="str">
            <v>(浙江南都)-蓄电池-铅酸蓄电池</v>
          </cell>
          <cell r="E86" t="str">
            <v>电池</v>
          </cell>
          <cell r="F86" t="str">
            <v>200A</v>
          </cell>
          <cell r="G86" t="str">
            <v>3月20号之前</v>
          </cell>
          <cell r="H86" t="str">
            <v>是</v>
          </cell>
          <cell r="I86" t="str">
            <v>对应处置</v>
          </cell>
          <cell r="J86">
            <v>20240229</v>
          </cell>
        </row>
        <row r="86">
          <cell r="L86" t="str">
            <v>01220101</v>
          </cell>
          <cell r="M86" t="str">
            <v>工程转入</v>
          </cell>
          <cell r="N86" t="str">
            <v>否</v>
          </cell>
          <cell r="O86" t="str">
            <v>东阳尚侃</v>
          </cell>
          <cell r="P86" t="str">
            <v>330783908000000960</v>
          </cell>
          <cell r="Q86" t="str">
            <v>-48V/200Ah铅酸蓄电池（12V/只，前置电池）</v>
          </cell>
          <cell r="R86" t="str">
            <v>组</v>
          </cell>
          <cell r="S86">
            <v>1</v>
          </cell>
          <cell r="T86">
            <v>20160728</v>
          </cell>
          <cell r="U86">
            <v>72</v>
          </cell>
          <cell r="V86">
            <v>0</v>
          </cell>
          <cell r="W86">
            <v>7304.85</v>
          </cell>
          <cell r="X86">
            <v>7085.7</v>
          </cell>
          <cell r="Y86">
            <v>219.15</v>
          </cell>
        </row>
        <row r="87">
          <cell r="A87" t="str">
            <v>330700154056</v>
          </cell>
          <cell r="B87" t="str">
            <v>2024B1</v>
          </cell>
          <cell r="C87" t="str">
            <v>东阳</v>
          </cell>
          <cell r="D87" t="str">
            <v>蓄电池组</v>
          </cell>
          <cell r="E87" t="str">
            <v>电池</v>
          </cell>
          <cell r="F87" t="str">
            <v>200A</v>
          </cell>
          <cell r="G87" t="str">
            <v>3月20号之前</v>
          </cell>
          <cell r="H87" t="str">
            <v>是</v>
          </cell>
          <cell r="I87" t="str">
            <v>对应处置</v>
          </cell>
          <cell r="J87">
            <v>20240229</v>
          </cell>
        </row>
        <row r="87">
          <cell r="L87" t="str">
            <v>01220101</v>
          </cell>
          <cell r="M87" t="str">
            <v>存量收购</v>
          </cell>
          <cell r="N87" t="str">
            <v>否</v>
          </cell>
          <cell r="O87" t="str">
            <v>东阳楼里村</v>
          </cell>
          <cell r="P87" t="str">
            <v>330783908000001258</v>
          </cell>
          <cell r="Q87" t="str">
            <v>48V-200AH</v>
          </cell>
          <cell r="R87" t="str">
            <v>组</v>
          </cell>
          <cell r="S87">
            <v>1</v>
          </cell>
          <cell r="T87">
            <v>20151031</v>
          </cell>
          <cell r="U87">
            <v>13</v>
          </cell>
          <cell r="V87">
            <v>0</v>
          </cell>
          <cell r="W87">
            <v>1341.13</v>
          </cell>
          <cell r="X87">
            <v>1300.9</v>
          </cell>
          <cell r="Y87">
            <v>40.23</v>
          </cell>
        </row>
        <row r="88">
          <cell r="A88" t="str">
            <v>330700149882</v>
          </cell>
          <cell r="B88" t="str">
            <v>2024B1</v>
          </cell>
          <cell r="C88" t="str">
            <v>东阳</v>
          </cell>
          <cell r="D88" t="str">
            <v>蓄电池</v>
          </cell>
          <cell r="E88" t="str">
            <v>电池</v>
          </cell>
          <cell r="F88" t="str">
            <v>500A</v>
          </cell>
          <cell r="G88" t="str">
            <v>3月20号之前</v>
          </cell>
          <cell r="H88" t="str">
            <v>是</v>
          </cell>
          <cell r="I88" t="str">
            <v>对应处置</v>
          </cell>
          <cell r="J88">
            <v>20240229</v>
          </cell>
        </row>
        <row r="88">
          <cell r="L88" t="str">
            <v>01220101</v>
          </cell>
          <cell r="M88" t="str">
            <v>存量收购</v>
          </cell>
          <cell r="N88" t="str">
            <v>否</v>
          </cell>
          <cell r="O88" t="str">
            <v>东阳新市府</v>
          </cell>
          <cell r="P88" t="str">
            <v>330783908000000265</v>
          </cell>
          <cell r="Q88" t="str">
            <v>48V-500AH</v>
          </cell>
          <cell r="R88" t="str">
            <v>组</v>
          </cell>
          <cell r="S88">
            <v>1</v>
          </cell>
          <cell r="T88">
            <v>20151031</v>
          </cell>
          <cell r="U88">
            <v>35</v>
          </cell>
          <cell r="V88">
            <v>0</v>
          </cell>
          <cell r="W88">
            <v>8756.74</v>
          </cell>
          <cell r="X88">
            <v>8494.04</v>
          </cell>
          <cell r="Y88">
            <v>262.7</v>
          </cell>
        </row>
        <row r="89">
          <cell r="A89" t="str">
            <v>330700301040</v>
          </cell>
          <cell r="B89" t="str">
            <v>2024B1</v>
          </cell>
          <cell r="C89" t="str">
            <v>武义</v>
          </cell>
          <cell r="D89" t="str">
            <v>蓄电池组</v>
          </cell>
          <cell r="E89" t="str">
            <v>电池</v>
          </cell>
          <cell r="F89" t="str">
            <v>200A</v>
          </cell>
          <cell r="G89" t="str">
            <v>3月20号之前</v>
          </cell>
          <cell r="H89" t="str">
            <v>是</v>
          </cell>
          <cell r="I89" t="str">
            <v>对应处置</v>
          </cell>
          <cell r="J89">
            <v>20240213</v>
          </cell>
        </row>
        <row r="89">
          <cell r="L89" t="str">
            <v>01220101</v>
          </cell>
          <cell r="M89" t="str">
            <v>存量收购</v>
          </cell>
          <cell r="N89" t="str">
            <v>否</v>
          </cell>
          <cell r="O89" t="str">
            <v>武义少妃</v>
          </cell>
          <cell r="P89" t="str">
            <v>330723908000000398</v>
          </cell>
          <cell r="Q89" t="str">
            <v>48V-200AH</v>
          </cell>
          <cell r="R89" t="str">
            <v>V×AH-组</v>
          </cell>
          <cell r="S89">
            <v>1</v>
          </cell>
          <cell r="T89">
            <v>20151031</v>
          </cell>
          <cell r="U89">
            <v>72</v>
          </cell>
          <cell r="V89">
            <v>0</v>
          </cell>
          <cell r="W89">
            <v>3876.3</v>
          </cell>
          <cell r="X89">
            <v>3760.01</v>
          </cell>
          <cell r="Y89">
            <v>116.29</v>
          </cell>
        </row>
        <row r="90">
          <cell r="A90" t="str">
            <v>330700115082</v>
          </cell>
          <cell r="B90" t="str">
            <v>2024B1</v>
          </cell>
          <cell r="C90" t="str">
            <v>武义</v>
          </cell>
          <cell r="D90" t="str">
            <v>蓄电池</v>
          </cell>
          <cell r="E90" t="str">
            <v>电池</v>
          </cell>
          <cell r="F90" t="str">
            <v>500A</v>
          </cell>
          <cell r="G90" t="str">
            <v>3月20号之前</v>
          </cell>
          <cell r="H90" t="str">
            <v>是</v>
          </cell>
          <cell r="I90" t="str">
            <v>对应处置</v>
          </cell>
          <cell r="J90">
            <v>20240213</v>
          </cell>
        </row>
        <row r="90">
          <cell r="L90" t="str">
            <v>01220101</v>
          </cell>
          <cell r="M90" t="str">
            <v>存量收购</v>
          </cell>
          <cell r="N90" t="str">
            <v>否</v>
          </cell>
          <cell r="O90" t="str">
            <v>武义壶山街道古马山工业区</v>
          </cell>
          <cell r="P90" t="str">
            <v>330723908000000028</v>
          </cell>
          <cell r="Q90" t="str">
            <v>48V-500AH</v>
          </cell>
          <cell r="R90" t="str">
            <v>组</v>
          </cell>
          <cell r="S90">
            <v>1</v>
          </cell>
          <cell r="T90">
            <v>20151031</v>
          </cell>
          <cell r="U90">
            <v>6</v>
          </cell>
          <cell r="V90">
            <v>0</v>
          </cell>
          <cell r="W90">
            <v>2083.2</v>
          </cell>
          <cell r="X90">
            <v>2020.7</v>
          </cell>
          <cell r="Y90">
            <v>62.5</v>
          </cell>
        </row>
        <row r="91">
          <cell r="A91" t="str">
            <v>330700120491</v>
          </cell>
          <cell r="B91" t="str">
            <v>2024B1</v>
          </cell>
          <cell r="C91" t="str">
            <v>武义</v>
          </cell>
          <cell r="D91" t="str">
            <v>蓄电池组</v>
          </cell>
          <cell r="E91" t="str">
            <v>电池</v>
          </cell>
          <cell r="F91" t="str">
            <v>500A</v>
          </cell>
          <cell r="G91" t="str">
            <v>3月20号之前</v>
          </cell>
          <cell r="H91" t="str">
            <v>是</v>
          </cell>
          <cell r="I91" t="str">
            <v>对应处置</v>
          </cell>
          <cell r="J91">
            <v>20240213</v>
          </cell>
        </row>
        <row r="91">
          <cell r="L91" t="str">
            <v>01220101</v>
          </cell>
          <cell r="M91" t="str">
            <v>存量收购</v>
          </cell>
          <cell r="N91" t="str">
            <v>否</v>
          </cell>
          <cell r="O91" t="str">
            <v>武义瑶村</v>
          </cell>
          <cell r="P91" t="str">
            <v>330723908000000792</v>
          </cell>
          <cell r="Q91" t="str">
            <v>48V-500AH</v>
          </cell>
          <cell r="R91" t="str">
            <v>组</v>
          </cell>
          <cell r="S91">
            <v>1</v>
          </cell>
          <cell r="T91">
            <v>20151031</v>
          </cell>
          <cell r="U91">
            <v>34</v>
          </cell>
          <cell r="V91">
            <v>0</v>
          </cell>
          <cell r="W91">
            <v>7956.68</v>
          </cell>
          <cell r="X91">
            <v>7717.98</v>
          </cell>
          <cell r="Y91">
            <v>238.7</v>
          </cell>
        </row>
        <row r="92">
          <cell r="A92" t="str">
            <v>330700300346</v>
          </cell>
          <cell r="B92" t="str">
            <v>2024B1</v>
          </cell>
          <cell r="C92" t="str">
            <v>婺城</v>
          </cell>
          <cell r="D92" t="str">
            <v>蓄电池组</v>
          </cell>
          <cell r="E92" t="str">
            <v>电池</v>
          </cell>
          <cell r="F92" t="str">
            <v>500A</v>
          </cell>
          <cell r="G92" t="str">
            <v>3月20号之前</v>
          </cell>
          <cell r="H92" t="str">
            <v>是</v>
          </cell>
          <cell r="I92" t="str">
            <v>对应处置</v>
          </cell>
          <cell r="J92">
            <v>20240307</v>
          </cell>
        </row>
        <row r="92">
          <cell r="L92" t="str">
            <v>01220101</v>
          </cell>
          <cell r="M92" t="str">
            <v>存量收购</v>
          </cell>
          <cell r="N92" t="str">
            <v>否</v>
          </cell>
          <cell r="O92" t="str">
            <v>婺城新昌桥</v>
          </cell>
          <cell r="P92" t="str">
            <v>33070201000200</v>
          </cell>
          <cell r="Q92" t="str">
            <v>48V-500AH</v>
          </cell>
          <cell r="R92" t="str">
            <v>组</v>
          </cell>
          <cell r="S92">
            <v>1</v>
          </cell>
          <cell r="T92">
            <v>20151031</v>
          </cell>
          <cell r="U92">
            <v>72</v>
          </cell>
          <cell r="V92">
            <v>0</v>
          </cell>
          <cell r="W92">
            <v>5027.26</v>
          </cell>
          <cell r="X92">
            <v>4876.44</v>
          </cell>
          <cell r="Y92">
            <v>150.82</v>
          </cell>
        </row>
        <row r="93">
          <cell r="A93" t="str">
            <v>330700105442</v>
          </cell>
          <cell r="B93" t="str">
            <v>2024B1</v>
          </cell>
          <cell r="C93" t="str">
            <v>婺城</v>
          </cell>
          <cell r="D93" t="str">
            <v>蓄电池</v>
          </cell>
          <cell r="E93" t="str">
            <v>电池</v>
          </cell>
          <cell r="F93" t="str">
            <v>500A</v>
          </cell>
          <cell r="G93" t="str">
            <v>3月20号之前</v>
          </cell>
          <cell r="H93" t="str">
            <v>是</v>
          </cell>
          <cell r="I93" t="str">
            <v>对应处置</v>
          </cell>
          <cell r="J93">
            <v>20240307</v>
          </cell>
        </row>
        <row r="93">
          <cell r="L93" t="str">
            <v>01220101</v>
          </cell>
          <cell r="M93" t="str">
            <v>存量收购</v>
          </cell>
          <cell r="N93" t="str">
            <v>否</v>
          </cell>
          <cell r="O93" t="str">
            <v>金华婺城虹路</v>
          </cell>
          <cell r="P93" t="str">
            <v>330702908000001230</v>
          </cell>
          <cell r="Q93" t="str">
            <v>48V-500AH</v>
          </cell>
          <cell r="R93" t="str">
            <v>组</v>
          </cell>
          <cell r="S93">
            <v>1</v>
          </cell>
          <cell r="T93">
            <v>20151031</v>
          </cell>
          <cell r="U93">
            <v>44</v>
          </cell>
          <cell r="V93">
            <v>0</v>
          </cell>
          <cell r="W93">
            <v>10297.81</v>
          </cell>
          <cell r="X93">
            <v>9988.88</v>
          </cell>
          <cell r="Y93">
            <v>308.93</v>
          </cell>
        </row>
        <row r="94">
          <cell r="A94" t="str">
            <v>330700302964</v>
          </cell>
          <cell r="B94" t="str">
            <v>2024B1</v>
          </cell>
          <cell r="C94" t="str">
            <v>永康</v>
          </cell>
          <cell r="D94" t="str">
            <v>蓄电池组</v>
          </cell>
          <cell r="E94" t="str">
            <v>电池</v>
          </cell>
          <cell r="F94" t="str">
            <v>500A</v>
          </cell>
          <cell r="G94" t="str">
            <v>3月20号之前</v>
          </cell>
          <cell r="H94" t="str">
            <v>是</v>
          </cell>
          <cell r="I94" t="str">
            <v>对应处置</v>
          </cell>
          <cell r="J94">
            <v>20240229</v>
          </cell>
        </row>
        <row r="94">
          <cell r="L94" t="str">
            <v>01220101</v>
          </cell>
          <cell r="M94" t="str">
            <v>存量收购</v>
          </cell>
          <cell r="N94" t="str">
            <v>否</v>
          </cell>
          <cell r="O94" t="str">
            <v>永康象珠法院二</v>
          </cell>
          <cell r="P94" t="str">
            <v>33078401000305</v>
          </cell>
          <cell r="Q94" t="str">
            <v>48V-500AH</v>
          </cell>
          <cell r="R94" t="str">
            <v>组</v>
          </cell>
          <cell r="S94">
            <v>1</v>
          </cell>
          <cell r="T94">
            <v>20151031</v>
          </cell>
          <cell r="U94">
            <v>72</v>
          </cell>
          <cell r="V94">
            <v>0</v>
          </cell>
          <cell r="W94">
            <v>8194.31</v>
          </cell>
          <cell r="X94">
            <v>7948.48</v>
          </cell>
          <cell r="Y94">
            <v>245.83</v>
          </cell>
        </row>
        <row r="95">
          <cell r="A95" t="str">
            <v>330700167310</v>
          </cell>
          <cell r="B95" t="str">
            <v>2024B1</v>
          </cell>
          <cell r="C95" t="str">
            <v>兰溪</v>
          </cell>
          <cell r="D95" t="str">
            <v>蓄电池组</v>
          </cell>
          <cell r="E95" t="str">
            <v>电池</v>
          </cell>
          <cell r="F95" t="str">
            <v>100A</v>
          </cell>
          <cell r="G95" t="str">
            <v>3月20号之前</v>
          </cell>
          <cell r="H95" t="str">
            <v>是</v>
          </cell>
          <cell r="I95" t="str">
            <v>对应处置</v>
          </cell>
          <cell r="J95">
            <v>20240213</v>
          </cell>
        </row>
        <row r="95">
          <cell r="L95" t="str">
            <v>01220101</v>
          </cell>
          <cell r="M95" t="str">
            <v>存量收购</v>
          </cell>
          <cell r="N95" t="str">
            <v>否</v>
          </cell>
          <cell r="O95" t="str">
            <v>兰溪岭外村</v>
          </cell>
          <cell r="P95" t="str">
            <v>33078101000188</v>
          </cell>
          <cell r="Q95" t="str">
            <v>48V-100AH</v>
          </cell>
          <cell r="R95" t="str">
            <v>组</v>
          </cell>
          <cell r="S95">
            <v>1</v>
          </cell>
          <cell r="T95">
            <v>20151031</v>
          </cell>
          <cell r="U95">
            <v>9</v>
          </cell>
          <cell r="V95">
            <v>0</v>
          </cell>
          <cell r="W95">
            <v>491.92</v>
          </cell>
          <cell r="X95">
            <v>477.16</v>
          </cell>
          <cell r="Y95">
            <v>14.76</v>
          </cell>
        </row>
        <row r="96">
          <cell r="A96" t="str">
            <v>330700347524</v>
          </cell>
          <cell r="B96" t="str">
            <v>2024B1</v>
          </cell>
          <cell r="C96" t="str">
            <v>浦江</v>
          </cell>
          <cell r="D96" t="str">
            <v>普通阀控密封铅酸蓄电池</v>
          </cell>
          <cell r="E96" t="str">
            <v>电池</v>
          </cell>
          <cell r="F96" t="str">
            <v>500A</v>
          </cell>
          <cell r="G96" t="str">
            <v>3月20号之前</v>
          </cell>
          <cell r="H96" t="str">
            <v>是</v>
          </cell>
          <cell r="I96" t="str">
            <v>对应处置</v>
          </cell>
          <cell r="J96">
            <v>20240213</v>
          </cell>
        </row>
        <row r="96">
          <cell r="L96" t="str">
            <v>01220101</v>
          </cell>
          <cell r="M96" t="str">
            <v>工程转入</v>
          </cell>
          <cell r="N96" t="str">
            <v>否</v>
          </cell>
          <cell r="O96" t="str">
            <v>浦江旌坞-2</v>
          </cell>
          <cell r="P96" t="str">
            <v>330726908000000937</v>
          </cell>
          <cell r="Q96" t="str">
            <v>2V500Ah不含GPS防盗模块（组）</v>
          </cell>
          <cell r="R96" t="str">
            <v>组</v>
          </cell>
          <cell r="S96">
            <v>1</v>
          </cell>
          <cell r="T96">
            <v>20180111</v>
          </cell>
          <cell r="U96">
            <v>72</v>
          </cell>
          <cell r="V96">
            <v>0</v>
          </cell>
          <cell r="W96">
            <v>14676.98</v>
          </cell>
          <cell r="X96">
            <v>14236.67</v>
          </cell>
          <cell r="Y96">
            <v>440.31</v>
          </cell>
        </row>
        <row r="97">
          <cell r="A97" t="str">
            <v>330700320439</v>
          </cell>
          <cell r="B97" t="str">
            <v>2024B1</v>
          </cell>
          <cell r="C97" t="str">
            <v>武义</v>
          </cell>
          <cell r="D97" t="str">
            <v>蓄电池</v>
          </cell>
          <cell r="E97" t="str">
            <v>电池</v>
          </cell>
          <cell r="F97" t="str">
            <v>500A</v>
          </cell>
          <cell r="G97" t="str">
            <v>3月20号之前</v>
          </cell>
          <cell r="H97" t="str">
            <v>是</v>
          </cell>
          <cell r="I97" t="str">
            <v>对应处置</v>
          </cell>
          <cell r="J97">
            <v>20240213</v>
          </cell>
        </row>
        <row r="97">
          <cell r="L97" t="str">
            <v>01220101</v>
          </cell>
          <cell r="M97" t="str">
            <v>工程转入</v>
          </cell>
          <cell r="N97" t="str">
            <v>否</v>
          </cell>
          <cell r="O97" t="str">
            <v>武义金皮村</v>
          </cell>
          <cell r="P97" t="str">
            <v>330723500000000007</v>
          </cell>
          <cell r="Q97" t="str">
            <v>-48V/500Ah铅酸蓄电池（2V/只）</v>
          </cell>
          <cell r="R97" t="str">
            <v>组</v>
          </cell>
          <cell r="S97">
            <v>1</v>
          </cell>
          <cell r="T97">
            <v>20151020</v>
          </cell>
          <cell r="U97">
            <v>72</v>
          </cell>
          <cell r="V97">
            <v>0</v>
          </cell>
          <cell r="W97">
            <v>14813.72</v>
          </cell>
          <cell r="X97">
            <v>14369.31</v>
          </cell>
          <cell r="Y97">
            <v>444.41</v>
          </cell>
        </row>
        <row r="98">
          <cell r="A98" t="str">
            <v>330700127913</v>
          </cell>
          <cell r="B98" t="str">
            <v>2024B1</v>
          </cell>
          <cell r="C98" t="str">
            <v>武义</v>
          </cell>
          <cell r="D98" t="str">
            <v>蓄电池组</v>
          </cell>
          <cell r="E98" t="str">
            <v>电池</v>
          </cell>
          <cell r="F98" t="str">
            <v>300A</v>
          </cell>
          <cell r="G98" t="str">
            <v>3月20号之前</v>
          </cell>
          <cell r="H98" t="str">
            <v>是</v>
          </cell>
          <cell r="I98" t="str">
            <v>对应处置</v>
          </cell>
          <cell r="J98">
            <v>20240213</v>
          </cell>
        </row>
        <row r="98">
          <cell r="L98" t="str">
            <v>01220101</v>
          </cell>
          <cell r="M98" t="str">
            <v>存量收购</v>
          </cell>
          <cell r="N98" t="str">
            <v>否</v>
          </cell>
          <cell r="O98" t="str">
            <v>武义中央王</v>
          </cell>
          <cell r="P98" t="str">
            <v>330723908000000690</v>
          </cell>
          <cell r="Q98" t="str">
            <v>48V-300AH</v>
          </cell>
          <cell r="R98" t="str">
            <v>组</v>
          </cell>
          <cell r="S98">
            <v>1</v>
          </cell>
          <cell r="T98">
            <v>20151031</v>
          </cell>
          <cell r="U98">
            <v>6</v>
          </cell>
          <cell r="V98">
            <v>0</v>
          </cell>
          <cell r="W98">
            <v>428.88</v>
          </cell>
          <cell r="X98">
            <v>416.01</v>
          </cell>
          <cell r="Y98">
            <v>12.87</v>
          </cell>
        </row>
        <row r="99">
          <cell r="A99" t="str">
            <v>330700322346</v>
          </cell>
          <cell r="B99" t="str">
            <v>2024B1</v>
          </cell>
          <cell r="C99" t="str">
            <v>武义</v>
          </cell>
          <cell r="D99" t="str">
            <v>12V普通阀控密封铅酸蓄电池-48V/200Ah</v>
          </cell>
          <cell r="E99" t="str">
            <v>电池</v>
          </cell>
          <cell r="F99" t="str">
            <v>200A</v>
          </cell>
          <cell r="G99" t="str">
            <v>3月20号之前</v>
          </cell>
          <cell r="H99" t="str">
            <v>是</v>
          </cell>
          <cell r="I99" t="str">
            <v>对应处置</v>
          </cell>
          <cell r="J99">
            <v>20240213</v>
          </cell>
        </row>
        <row r="99">
          <cell r="L99" t="str">
            <v>01220101</v>
          </cell>
          <cell r="M99" t="str">
            <v>工程转入</v>
          </cell>
          <cell r="N99" t="str">
            <v>否</v>
          </cell>
          <cell r="O99" t="str">
            <v>武义王宅寿仙谷</v>
          </cell>
          <cell r="P99" t="str">
            <v>330723908000000252</v>
          </cell>
          <cell r="Q99" t="str">
            <v>12V普通阀控密封铅酸蓄电池-48V/200Ah</v>
          </cell>
          <cell r="R99" t="str">
            <v>只</v>
          </cell>
          <cell r="S99">
            <v>1</v>
          </cell>
          <cell r="T99">
            <v>20161208</v>
          </cell>
          <cell r="U99">
            <v>72</v>
          </cell>
          <cell r="V99">
            <v>0</v>
          </cell>
          <cell r="W99">
            <v>5476.45</v>
          </cell>
          <cell r="X99">
            <v>5312.16</v>
          </cell>
          <cell r="Y99">
            <v>164.29</v>
          </cell>
        </row>
        <row r="100">
          <cell r="A100" t="str">
            <v>330700112777</v>
          </cell>
          <cell r="B100" t="str">
            <v>2024B1</v>
          </cell>
          <cell r="C100" t="str">
            <v>武义</v>
          </cell>
          <cell r="D100" t="str">
            <v>蓄电池组</v>
          </cell>
          <cell r="E100" t="str">
            <v>电池</v>
          </cell>
          <cell r="F100" t="str">
            <v>500A</v>
          </cell>
          <cell r="G100" t="str">
            <v>3月20号之前</v>
          </cell>
          <cell r="H100" t="str">
            <v>是</v>
          </cell>
          <cell r="I100" t="str">
            <v>对应处置</v>
          </cell>
          <cell r="J100">
            <v>20240213</v>
          </cell>
        </row>
        <row r="100">
          <cell r="L100" t="str">
            <v>01220101</v>
          </cell>
          <cell r="M100" t="str">
            <v>存量收购</v>
          </cell>
          <cell r="N100" t="str">
            <v>否</v>
          </cell>
          <cell r="O100" t="str">
            <v>武义深塘</v>
          </cell>
          <cell r="P100" t="str">
            <v>330723908000000864</v>
          </cell>
          <cell r="Q100" t="str">
            <v>48V-500AH</v>
          </cell>
          <cell r="R100" t="str">
            <v>组</v>
          </cell>
          <cell r="S100">
            <v>1</v>
          </cell>
          <cell r="T100">
            <v>20151031</v>
          </cell>
          <cell r="U100">
            <v>36</v>
          </cell>
          <cell r="V100">
            <v>0</v>
          </cell>
          <cell r="W100">
            <v>8381.77</v>
          </cell>
          <cell r="X100">
            <v>8130.32</v>
          </cell>
          <cell r="Y100">
            <v>251.45</v>
          </cell>
        </row>
        <row r="101">
          <cell r="A101" t="str">
            <v>330700102895</v>
          </cell>
          <cell r="B101" t="str">
            <v>2024B1</v>
          </cell>
          <cell r="C101" t="str">
            <v>武义</v>
          </cell>
          <cell r="D101" t="str">
            <v>蓄电池</v>
          </cell>
          <cell r="E101" t="str">
            <v>电池</v>
          </cell>
          <cell r="F101" t="str">
            <v>500A</v>
          </cell>
          <cell r="G101" t="str">
            <v>3月20号之前</v>
          </cell>
          <cell r="H101" t="str">
            <v>是</v>
          </cell>
          <cell r="I101" t="str">
            <v>对应处置</v>
          </cell>
          <cell r="J101">
            <v>20240213</v>
          </cell>
        </row>
        <row r="101">
          <cell r="L101" t="str">
            <v>01220101</v>
          </cell>
          <cell r="M101" t="str">
            <v>存量收购</v>
          </cell>
          <cell r="N101" t="str">
            <v>否</v>
          </cell>
          <cell r="O101" t="str">
            <v>武义王宅镇</v>
          </cell>
          <cell r="P101" t="str">
            <v>330723908000000253</v>
          </cell>
          <cell r="Q101" t="str">
            <v>48V-500AH</v>
          </cell>
          <cell r="R101" t="str">
            <v>组</v>
          </cell>
          <cell r="S101">
            <v>1</v>
          </cell>
          <cell r="T101">
            <v>20151031</v>
          </cell>
          <cell r="U101">
            <v>6</v>
          </cell>
          <cell r="V101">
            <v>0</v>
          </cell>
          <cell r="W101">
            <v>2143.65</v>
          </cell>
          <cell r="X101">
            <v>2079.34</v>
          </cell>
          <cell r="Y101">
            <v>64.31</v>
          </cell>
        </row>
        <row r="102">
          <cell r="A102" t="str">
            <v>330700301082</v>
          </cell>
          <cell r="B102" t="str">
            <v>2024B1</v>
          </cell>
          <cell r="C102" t="str">
            <v>浦江</v>
          </cell>
          <cell r="D102" t="str">
            <v>蓄电池</v>
          </cell>
          <cell r="E102" t="str">
            <v>电池</v>
          </cell>
          <cell r="F102" t="str">
            <v>100A</v>
          </cell>
          <cell r="G102" t="str">
            <v>3月20号之前</v>
          </cell>
          <cell r="H102" t="str">
            <v>是</v>
          </cell>
          <cell r="I102" t="str">
            <v>对应处置</v>
          </cell>
          <cell r="J102">
            <v>20240213</v>
          </cell>
        </row>
        <row r="102">
          <cell r="L102" t="str">
            <v>01220101</v>
          </cell>
          <cell r="M102" t="str">
            <v>存量收购</v>
          </cell>
          <cell r="N102" t="str">
            <v>否</v>
          </cell>
          <cell r="O102" t="str">
            <v>浦江大桥南路资源点</v>
          </cell>
          <cell r="P102" t="str">
            <v>330726908000000007</v>
          </cell>
          <cell r="Q102" t="str">
            <v>12V-100AH</v>
          </cell>
          <cell r="R102" t="str">
            <v>V×AH-组</v>
          </cell>
          <cell r="S102">
            <v>4</v>
          </cell>
          <cell r="T102">
            <v>20151031</v>
          </cell>
          <cell r="U102">
            <v>72</v>
          </cell>
          <cell r="V102">
            <v>0</v>
          </cell>
          <cell r="W102">
            <v>11857.96</v>
          </cell>
          <cell r="X102">
            <v>11502.22</v>
          </cell>
          <cell r="Y102">
            <v>355.74</v>
          </cell>
        </row>
        <row r="103">
          <cell r="A103" t="str">
            <v>330700305499</v>
          </cell>
          <cell r="B103" t="str">
            <v>2024B1</v>
          </cell>
          <cell r="C103" t="str">
            <v>武义</v>
          </cell>
          <cell r="D103" t="str">
            <v>蓄电池</v>
          </cell>
          <cell r="E103" t="str">
            <v>电池</v>
          </cell>
          <cell r="F103" t="str">
            <v>500A</v>
          </cell>
          <cell r="G103" t="str">
            <v>3月20号之前</v>
          </cell>
          <cell r="H103" t="str">
            <v>是</v>
          </cell>
          <cell r="I103" t="str">
            <v>对应处置</v>
          </cell>
          <cell r="J103">
            <v>20240213</v>
          </cell>
        </row>
        <row r="103">
          <cell r="L103" t="str">
            <v>01220101</v>
          </cell>
          <cell r="M103" t="str">
            <v>工程转入</v>
          </cell>
          <cell r="N103" t="str">
            <v>否</v>
          </cell>
          <cell r="O103" t="str">
            <v>武义刘宅村</v>
          </cell>
          <cell r="P103" t="str">
            <v>33072300000048</v>
          </cell>
          <cell r="Q103" t="str">
            <v>500AH</v>
          </cell>
          <cell r="R103" t="str">
            <v>组</v>
          </cell>
          <cell r="S103">
            <v>1</v>
          </cell>
          <cell r="T103">
            <v>20150228</v>
          </cell>
          <cell r="U103">
            <v>72</v>
          </cell>
          <cell r="V103">
            <v>0</v>
          </cell>
          <cell r="W103">
            <v>14990.92</v>
          </cell>
          <cell r="X103">
            <v>14541.19</v>
          </cell>
          <cell r="Y103">
            <v>449.73</v>
          </cell>
        </row>
        <row r="104">
          <cell r="A104" t="str">
            <v>330700109172</v>
          </cell>
          <cell r="B104" t="str">
            <v>2024B1</v>
          </cell>
          <cell r="C104" t="str">
            <v>婺城</v>
          </cell>
          <cell r="D104" t="str">
            <v>蓄电池组</v>
          </cell>
          <cell r="E104" t="str">
            <v>电池</v>
          </cell>
          <cell r="F104" t="str">
            <v>500A</v>
          </cell>
          <cell r="G104" t="str">
            <v>3月20号之前</v>
          </cell>
          <cell r="H104" t="str">
            <v>是</v>
          </cell>
          <cell r="I104" t="str">
            <v>对应处置</v>
          </cell>
          <cell r="J104">
            <v>20240307</v>
          </cell>
        </row>
        <row r="104">
          <cell r="L104" t="str">
            <v>01220101</v>
          </cell>
          <cell r="M104" t="str">
            <v>存量收购</v>
          </cell>
          <cell r="N104" t="str">
            <v>否</v>
          </cell>
          <cell r="O104" t="str">
            <v>金华婺城肉联厂宿舍</v>
          </cell>
          <cell r="P104" t="str">
            <v>330702908000001152</v>
          </cell>
          <cell r="Q104" t="str">
            <v>48V-500AH</v>
          </cell>
          <cell r="R104" t="str">
            <v>组</v>
          </cell>
          <cell r="S104">
            <v>1</v>
          </cell>
          <cell r="T104">
            <v>20151031</v>
          </cell>
          <cell r="U104">
            <v>6</v>
          </cell>
          <cell r="V104">
            <v>0</v>
          </cell>
          <cell r="W104">
            <v>446.4</v>
          </cell>
          <cell r="X104">
            <v>433.01</v>
          </cell>
          <cell r="Y104">
            <v>13.39</v>
          </cell>
        </row>
        <row r="105">
          <cell r="A105" t="str">
            <v>330700160567</v>
          </cell>
          <cell r="B105" t="str">
            <v>2024B1</v>
          </cell>
          <cell r="C105" t="str">
            <v>婺城</v>
          </cell>
          <cell r="D105" t="str">
            <v>蓄电池组</v>
          </cell>
          <cell r="E105" t="str">
            <v>电池</v>
          </cell>
          <cell r="F105" t="str">
            <v>500A</v>
          </cell>
          <cell r="G105" t="str">
            <v>3月20号之前</v>
          </cell>
          <cell r="H105" t="str">
            <v>是</v>
          </cell>
          <cell r="I105" t="str">
            <v>对应处置</v>
          </cell>
          <cell r="J105">
            <v>20240307</v>
          </cell>
        </row>
        <row r="105">
          <cell r="L105" t="str">
            <v>01220101</v>
          </cell>
          <cell r="M105" t="str">
            <v>存量收购</v>
          </cell>
          <cell r="N105" t="str">
            <v>否</v>
          </cell>
          <cell r="O105" t="str">
            <v>金华婺城新农贸市场</v>
          </cell>
          <cell r="P105" t="str">
            <v>330702908000001386</v>
          </cell>
          <cell r="Q105" t="str">
            <v>48V-500AH</v>
          </cell>
          <cell r="R105" t="str">
            <v>组</v>
          </cell>
          <cell r="S105">
            <v>1</v>
          </cell>
          <cell r="T105">
            <v>20151031</v>
          </cell>
          <cell r="U105">
            <v>37</v>
          </cell>
          <cell r="V105">
            <v>0</v>
          </cell>
          <cell r="W105">
            <v>9420.72</v>
          </cell>
          <cell r="X105">
            <v>9138.1</v>
          </cell>
          <cell r="Y105">
            <v>282.62</v>
          </cell>
        </row>
        <row r="106">
          <cell r="A106" t="str">
            <v>330700116822</v>
          </cell>
          <cell r="B106" t="str">
            <v>2024B1</v>
          </cell>
          <cell r="C106" t="str">
            <v>武义</v>
          </cell>
          <cell r="D106" t="str">
            <v>蓄电池组</v>
          </cell>
          <cell r="E106" t="str">
            <v>电池</v>
          </cell>
          <cell r="F106" t="str">
            <v>500A</v>
          </cell>
          <cell r="G106" t="str">
            <v>3月20号之前</v>
          </cell>
          <cell r="H106" t="str">
            <v>是</v>
          </cell>
          <cell r="I106" t="str">
            <v>对应处置</v>
          </cell>
          <cell r="J106">
            <v>20240213</v>
          </cell>
        </row>
        <row r="106">
          <cell r="L106" t="str">
            <v>01220101</v>
          </cell>
          <cell r="M106" t="str">
            <v>存量收购</v>
          </cell>
          <cell r="N106" t="str">
            <v>否</v>
          </cell>
          <cell r="O106" t="str">
            <v>武义凤凰山工业区</v>
          </cell>
          <cell r="P106" t="str">
            <v>330723908000000849</v>
          </cell>
          <cell r="Q106" t="str">
            <v>48V-500AH</v>
          </cell>
          <cell r="R106" t="str">
            <v>组</v>
          </cell>
          <cell r="S106">
            <v>1</v>
          </cell>
          <cell r="T106">
            <v>20151031</v>
          </cell>
          <cell r="U106">
            <v>17</v>
          </cell>
          <cell r="V106">
            <v>0</v>
          </cell>
          <cell r="W106">
            <v>2826.88</v>
          </cell>
          <cell r="X106">
            <v>2742.07</v>
          </cell>
          <cell r="Y106">
            <v>84.81</v>
          </cell>
        </row>
        <row r="107">
          <cell r="A107" t="str">
            <v>330700135549</v>
          </cell>
          <cell r="B107" t="str">
            <v>2024B1</v>
          </cell>
          <cell r="C107" t="str">
            <v>武义</v>
          </cell>
          <cell r="D107" t="str">
            <v>蓄电池</v>
          </cell>
          <cell r="E107" t="str">
            <v>电池</v>
          </cell>
          <cell r="F107" t="str">
            <v>500A</v>
          </cell>
          <cell r="G107" t="str">
            <v>3月20号之前</v>
          </cell>
          <cell r="H107" t="str">
            <v>是</v>
          </cell>
          <cell r="I107" t="str">
            <v>对应处置</v>
          </cell>
          <cell r="J107">
            <v>20240213</v>
          </cell>
        </row>
        <row r="107">
          <cell r="L107" t="str">
            <v>01220101</v>
          </cell>
          <cell r="M107" t="str">
            <v>存量收购</v>
          </cell>
          <cell r="N107" t="str">
            <v>否</v>
          </cell>
          <cell r="O107" t="str">
            <v>武义深塘工业园</v>
          </cell>
          <cell r="P107" t="str">
            <v>330723908000000167</v>
          </cell>
          <cell r="Q107" t="str">
            <v>48V-500AH</v>
          </cell>
          <cell r="R107" t="str">
            <v>组</v>
          </cell>
          <cell r="S107">
            <v>1</v>
          </cell>
          <cell r="T107">
            <v>20151031</v>
          </cell>
          <cell r="U107">
            <v>6</v>
          </cell>
          <cell r="V107">
            <v>0</v>
          </cell>
          <cell r="W107">
            <v>459.3</v>
          </cell>
          <cell r="X107">
            <v>445.52</v>
          </cell>
          <cell r="Y107">
            <v>13.78</v>
          </cell>
        </row>
        <row r="108">
          <cell r="A108" t="str">
            <v>330700341843</v>
          </cell>
          <cell r="B108" t="str">
            <v>2024B1</v>
          </cell>
          <cell r="C108" t="str">
            <v>武义</v>
          </cell>
          <cell r="D108" t="str">
            <v>普通阀控密封铅酸蓄电池</v>
          </cell>
          <cell r="E108" t="str">
            <v>电池</v>
          </cell>
          <cell r="F108" t="str">
            <v>500A</v>
          </cell>
          <cell r="G108" t="str">
            <v>3月20号之前</v>
          </cell>
          <cell r="H108" t="str">
            <v>是</v>
          </cell>
          <cell r="I108" t="str">
            <v>对应处置</v>
          </cell>
          <cell r="J108">
            <v>20240213</v>
          </cell>
        </row>
        <row r="108">
          <cell r="L108" t="str">
            <v>01220101</v>
          </cell>
          <cell r="M108" t="str">
            <v>工程转入</v>
          </cell>
          <cell r="N108" t="str">
            <v>否</v>
          </cell>
          <cell r="O108" t="str">
            <v>武义桐琴胡干畈</v>
          </cell>
          <cell r="P108" t="str">
            <v>330723908000000071</v>
          </cell>
          <cell r="Q108" t="str">
            <v>2V500Ah不含GPS防盗模块（组）</v>
          </cell>
          <cell r="R108" t="str">
            <v>组</v>
          </cell>
          <cell r="S108">
            <v>1</v>
          </cell>
          <cell r="T108">
            <v>20170927</v>
          </cell>
          <cell r="U108">
            <v>72</v>
          </cell>
          <cell r="V108">
            <v>0</v>
          </cell>
          <cell r="W108">
            <v>14435.45</v>
          </cell>
          <cell r="X108">
            <v>14002.39</v>
          </cell>
          <cell r="Y108">
            <v>433.06</v>
          </cell>
        </row>
        <row r="109">
          <cell r="A109" t="str">
            <v>330700119594</v>
          </cell>
          <cell r="B109" t="str">
            <v>2024B1</v>
          </cell>
          <cell r="C109" t="str">
            <v>义乌</v>
          </cell>
          <cell r="D109" t="str">
            <v>蓄电池</v>
          </cell>
          <cell r="E109" t="str">
            <v>电池</v>
          </cell>
          <cell r="F109" t="str">
            <v>500A</v>
          </cell>
          <cell r="G109" t="str">
            <v>3月20号之前</v>
          </cell>
          <cell r="H109" t="str">
            <v>是</v>
          </cell>
          <cell r="I109" t="str">
            <v>对应处置</v>
          </cell>
          <cell r="J109">
            <v>20240322</v>
          </cell>
        </row>
        <row r="109">
          <cell r="L109" t="str">
            <v>01220101</v>
          </cell>
          <cell r="M109" t="str">
            <v>存量收购</v>
          </cell>
          <cell r="N109" t="str">
            <v>否</v>
          </cell>
          <cell r="O109" t="str">
            <v>义乌城西工业园</v>
          </cell>
          <cell r="P109" t="str">
            <v>330782908000001097</v>
          </cell>
          <cell r="Q109" t="str">
            <v>48V-500AH</v>
          </cell>
          <cell r="R109" t="str">
            <v>组</v>
          </cell>
          <cell r="S109">
            <v>1</v>
          </cell>
          <cell r="T109">
            <v>20151031</v>
          </cell>
          <cell r="U109">
            <v>6</v>
          </cell>
          <cell r="V109">
            <v>0</v>
          </cell>
          <cell r="W109">
            <v>2046.8</v>
          </cell>
          <cell r="X109">
            <v>1985.4</v>
          </cell>
          <cell r="Y109">
            <v>61.4</v>
          </cell>
        </row>
        <row r="110">
          <cell r="A110" t="str">
            <v>330700319115</v>
          </cell>
          <cell r="B110" t="str">
            <v>2024B1</v>
          </cell>
          <cell r="C110" t="str">
            <v>义乌</v>
          </cell>
          <cell r="D110" t="str">
            <v>蓄电池</v>
          </cell>
          <cell r="E110" t="str">
            <v>电池</v>
          </cell>
          <cell r="F110" t="str">
            <v>500A</v>
          </cell>
          <cell r="G110" t="str">
            <v>3月20号之前</v>
          </cell>
          <cell r="H110" t="str">
            <v>是</v>
          </cell>
          <cell r="I110" t="str">
            <v>对应处置</v>
          </cell>
          <cell r="J110">
            <v>20240322</v>
          </cell>
        </row>
        <row r="110">
          <cell r="L110" t="str">
            <v>01220101</v>
          </cell>
          <cell r="M110" t="str">
            <v>工程转入</v>
          </cell>
          <cell r="N110" t="str">
            <v>否</v>
          </cell>
          <cell r="O110" t="str">
            <v>义乌市城镇职校</v>
          </cell>
          <cell r="P110" t="str">
            <v>33078201000488</v>
          </cell>
          <cell r="Q110" t="str">
            <v>-48V/500Ah铅酸蓄电池（2V/只）</v>
          </cell>
          <cell r="R110" t="str">
            <v>组</v>
          </cell>
          <cell r="S110">
            <v>1</v>
          </cell>
          <cell r="T110">
            <v>20150530</v>
          </cell>
          <cell r="U110">
            <v>72</v>
          </cell>
          <cell r="V110">
            <v>0</v>
          </cell>
          <cell r="W110">
            <v>16214.6</v>
          </cell>
          <cell r="X110">
            <v>15728.16</v>
          </cell>
          <cell r="Y110">
            <v>486.44</v>
          </cell>
        </row>
        <row r="111">
          <cell r="A111" t="str">
            <v>330700107389</v>
          </cell>
          <cell r="B111" t="str">
            <v>2024B1</v>
          </cell>
          <cell r="C111" t="str">
            <v>义乌</v>
          </cell>
          <cell r="D111" t="str">
            <v>蓄电池</v>
          </cell>
          <cell r="E111" t="str">
            <v>电池</v>
          </cell>
          <cell r="F111" t="str">
            <v>500A</v>
          </cell>
          <cell r="G111" t="str">
            <v>3月20号之前</v>
          </cell>
          <cell r="H111" t="str">
            <v>是</v>
          </cell>
          <cell r="I111" t="str">
            <v>对应处置</v>
          </cell>
          <cell r="J111">
            <v>20240322</v>
          </cell>
        </row>
        <row r="111">
          <cell r="L111" t="str">
            <v>01220101</v>
          </cell>
          <cell r="M111" t="str">
            <v>存量收购</v>
          </cell>
          <cell r="N111" t="str">
            <v>否</v>
          </cell>
          <cell r="O111" t="str">
            <v>义乌雅文楼南</v>
          </cell>
          <cell r="P111" t="str">
            <v>330782908000000701</v>
          </cell>
          <cell r="Q111" t="str">
            <v>48V-500AH</v>
          </cell>
          <cell r="R111" t="str">
            <v>组</v>
          </cell>
          <cell r="S111">
            <v>1</v>
          </cell>
          <cell r="T111">
            <v>20151031</v>
          </cell>
          <cell r="U111">
            <v>26</v>
          </cell>
          <cell r="V111">
            <v>0</v>
          </cell>
          <cell r="W111">
            <v>6440.77</v>
          </cell>
          <cell r="X111">
            <v>6247.55</v>
          </cell>
          <cell r="Y111">
            <v>193.22</v>
          </cell>
        </row>
        <row r="112">
          <cell r="A112" t="str">
            <v>330700309978</v>
          </cell>
          <cell r="B112" t="str">
            <v>2024B1</v>
          </cell>
          <cell r="C112" t="str">
            <v>义乌</v>
          </cell>
          <cell r="D112" t="str">
            <v>蓄电池</v>
          </cell>
          <cell r="E112" t="str">
            <v>电池</v>
          </cell>
          <cell r="F112" t="str">
            <v>500A</v>
          </cell>
          <cell r="G112" t="str">
            <v>3月20号之前</v>
          </cell>
          <cell r="H112" t="str">
            <v>是</v>
          </cell>
          <cell r="I112" t="str">
            <v>对应处置</v>
          </cell>
          <cell r="J112">
            <v>20240322</v>
          </cell>
        </row>
        <row r="112">
          <cell r="L112" t="str">
            <v>01220101</v>
          </cell>
          <cell r="M112" t="str">
            <v>工程转入</v>
          </cell>
          <cell r="N112" t="str">
            <v>否</v>
          </cell>
          <cell r="O112" t="str">
            <v>义乌月白塘东</v>
          </cell>
          <cell r="P112" t="str">
            <v>33078200000454</v>
          </cell>
          <cell r="Q112" t="str">
            <v>-48V/500Ah铅酸蓄电池（2V/只）</v>
          </cell>
          <cell r="R112" t="str">
            <v>组</v>
          </cell>
          <cell r="S112">
            <v>1</v>
          </cell>
          <cell r="T112">
            <v>20150530</v>
          </cell>
          <cell r="U112">
            <v>72</v>
          </cell>
          <cell r="V112">
            <v>0</v>
          </cell>
          <cell r="W112">
            <v>15362.46</v>
          </cell>
          <cell r="X112">
            <v>14901.59</v>
          </cell>
          <cell r="Y112">
            <v>460.87</v>
          </cell>
        </row>
        <row r="113">
          <cell r="A113" t="str">
            <v>330700162580</v>
          </cell>
          <cell r="B113" t="str">
            <v>2024B1</v>
          </cell>
          <cell r="C113" t="str">
            <v>义乌</v>
          </cell>
          <cell r="D113" t="str">
            <v>蓄电池</v>
          </cell>
          <cell r="E113" t="str">
            <v>电池</v>
          </cell>
          <cell r="F113" t="str">
            <v>500A</v>
          </cell>
          <cell r="G113" t="str">
            <v>3月20号之前</v>
          </cell>
          <cell r="H113" t="str">
            <v>是</v>
          </cell>
          <cell r="I113" t="str">
            <v>对应处置</v>
          </cell>
          <cell r="J113">
            <v>20240322</v>
          </cell>
        </row>
        <row r="113">
          <cell r="L113" t="str">
            <v>01220101</v>
          </cell>
          <cell r="M113" t="str">
            <v>存量收购</v>
          </cell>
          <cell r="N113" t="str">
            <v>否</v>
          </cell>
          <cell r="O113" t="str">
            <v>义乌赤岸乔亭</v>
          </cell>
          <cell r="P113" t="str">
            <v>330782908000001994</v>
          </cell>
          <cell r="Q113" t="str">
            <v>48V-500AH</v>
          </cell>
          <cell r="R113" t="str">
            <v>组</v>
          </cell>
          <cell r="S113">
            <v>1</v>
          </cell>
          <cell r="T113">
            <v>20151031</v>
          </cell>
          <cell r="U113">
            <v>6</v>
          </cell>
          <cell r="V113">
            <v>0</v>
          </cell>
          <cell r="W113">
            <v>2143.65</v>
          </cell>
          <cell r="X113">
            <v>2079.34</v>
          </cell>
          <cell r="Y113">
            <v>64.31</v>
          </cell>
        </row>
        <row r="114">
          <cell r="A114" t="str">
            <v>330700342659</v>
          </cell>
          <cell r="B114" t="str">
            <v>2024B1</v>
          </cell>
          <cell r="C114" t="str">
            <v>义乌</v>
          </cell>
          <cell r="D114" t="str">
            <v>普通阀控密封铅酸蓄电池</v>
          </cell>
          <cell r="E114" t="str">
            <v>电池</v>
          </cell>
          <cell r="F114" t="str">
            <v>500A</v>
          </cell>
          <cell r="G114" t="str">
            <v>3月20号之前</v>
          </cell>
          <cell r="H114" t="str">
            <v>是</v>
          </cell>
          <cell r="I114" t="str">
            <v>对应处置</v>
          </cell>
          <cell r="J114">
            <v>20240815</v>
          </cell>
        </row>
        <row r="114">
          <cell r="L114" t="str">
            <v>01220101</v>
          </cell>
          <cell r="M114" t="str">
            <v>工程转入</v>
          </cell>
          <cell r="N114" t="str">
            <v>否</v>
          </cell>
          <cell r="O114" t="str">
            <v>义乌佛堂鼎欣</v>
          </cell>
          <cell r="P114" t="str">
            <v>330782908000001780</v>
          </cell>
          <cell r="Q114" t="str">
            <v>2V500Ah不含GPS防盗模块（组）</v>
          </cell>
          <cell r="R114" t="str">
            <v>组</v>
          </cell>
          <cell r="S114">
            <v>1</v>
          </cell>
          <cell r="T114">
            <v>20171026</v>
          </cell>
          <cell r="U114">
            <v>72</v>
          </cell>
          <cell r="V114">
            <v>0</v>
          </cell>
          <cell r="W114">
            <v>14394.34</v>
          </cell>
          <cell r="X114">
            <v>13962.51</v>
          </cell>
          <cell r="Y114">
            <v>431.83</v>
          </cell>
        </row>
        <row r="115">
          <cell r="A115" t="str">
            <v>330700344070</v>
          </cell>
          <cell r="B115" t="str">
            <v>2024B1</v>
          </cell>
          <cell r="C115" t="str">
            <v>义乌</v>
          </cell>
          <cell r="D115" t="str">
            <v>铅酸蓄电池</v>
          </cell>
          <cell r="E115" t="str">
            <v>电池</v>
          </cell>
          <cell r="F115" t="str">
            <v>500A</v>
          </cell>
          <cell r="G115" t="str">
            <v>3月20号之前</v>
          </cell>
          <cell r="H115" t="str">
            <v>是</v>
          </cell>
          <cell r="I115" t="str">
            <v>对应处置</v>
          </cell>
          <cell r="J115">
            <v>20240815</v>
          </cell>
        </row>
        <row r="115">
          <cell r="L115" t="str">
            <v>01220101</v>
          </cell>
          <cell r="M115" t="str">
            <v>工程转入</v>
          </cell>
          <cell r="N115" t="str">
            <v>否</v>
          </cell>
          <cell r="O115" t="str">
            <v>义乌嘉得莱集团</v>
          </cell>
          <cell r="P115" t="str">
            <v>330782908000002647</v>
          </cell>
          <cell r="Q115" t="str">
            <v>-48V/500Ah普通阀控密封铅酸蓄电池</v>
          </cell>
          <cell r="R115" t="str">
            <v>组</v>
          </cell>
          <cell r="S115">
            <v>1</v>
          </cell>
          <cell r="T115">
            <v>20171215</v>
          </cell>
          <cell r="U115">
            <v>72</v>
          </cell>
          <cell r="V115">
            <v>0</v>
          </cell>
          <cell r="W115">
            <v>11974.73</v>
          </cell>
          <cell r="X115">
            <v>11615.49</v>
          </cell>
          <cell r="Y115">
            <v>359.24</v>
          </cell>
        </row>
        <row r="116">
          <cell r="A116" t="str">
            <v>330700105529</v>
          </cell>
          <cell r="B116" t="str">
            <v>2024B1</v>
          </cell>
          <cell r="C116" t="str">
            <v>义乌</v>
          </cell>
          <cell r="D116" t="str">
            <v>蓄电池</v>
          </cell>
          <cell r="E116" t="str">
            <v>电池</v>
          </cell>
          <cell r="F116" t="str">
            <v>500A</v>
          </cell>
          <cell r="G116" t="str">
            <v>3月20号之前</v>
          </cell>
          <cell r="H116" t="str">
            <v>是</v>
          </cell>
          <cell r="I116" t="str">
            <v>对应处置</v>
          </cell>
          <cell r="J116">
            <v>20240327</v>
          </cell>
        </row>
        <row r="116">
          <cell r="L116" t="str">
            <v>01220101</v>
          </cell>
          <cell r="M116" t="str">
            <v>存量收购</v>
          </cell>
          <cell r="N116" t="str">
            <v>否</v>
          </cell>
          <cell r="O116" t="str">
            <v>义乌苏溪里外甘村</v>
          </cell>
          <cell r="P116" t="str">
            <v>330782908000000805</v>
          </cell>
          <cell r="Q116" t="str">
            <v>48V-500AH</v>
          </cell>
          <cell r="R116" t="str">
            <v>组</v>
          </cell>
          <cell r="S116">
            <v>1</v>
          </cell>
          <cell r="T116">
            <v>20151031</v>
          </cell>
          <cell r="U116">
            <v>31</v>
          </cell>
          <cell r="V116">
            <v>0</v>
          </cell>
          <cell r="W116">
            <v>7917.8</v>
          </cell>
          <cell r="X116">
            <v>7680.27</v>
          </cell>
          <cell r="Y116">
            <v>237.53</v>
          </cell>
        </row>
        <row r="117">
          <cell r="A117" t="str">
            <v>330700108485</v>
          </cell>
          <cell r="B117" t="str">
            <v>2024B1</v>
          </cell>
          <cell r="C117" t="str">
            <v>义乌</v>
          </cell>
          <cell r="D117" t="str">
            <v>蓄电池</v>
          </cell>
          <cell r="E117" t="str">
            <v>电池</v>
          </cell>
          <cell r="F117" t="str">
            <v>500A</v>
          </cell>
          <cell r="G117" t="str">
            <v>3月20号之前</v>
          </cell>
          <cell r="H117" t="str">
            <v>是</v>
          </cell>
          <cell r="I117" t="str">
            <v>对应处置</v>
          </cell>
          <cell r="J117">
            <v>20240327</v>
          </cell>
        </row>
        <row r="117">
          <cell r="L117" t="str">
            <v>01220101</v>
          </cell>
          <cell r="M117" t="str">
            <v>存量收购</v>
          </cell>
          <cell r="N117" t="str">
            <v>否</v>
          </cell>
          <cell r="O117" t="str">
            <v>义乌白天鹅西</v>
          </cell>
          <cell r="P117" t="str">
            <v>330782908000002335</v>
          </cell>
          <cell r="Q117" t="str">
            <v>48V-500AH</v>
          </cell>
          <cell r="R117" t="str">
            <v>组</v>
          </cell>
          <cell r="S117">
            <v>1</v>
          </cell>
          <cell r="T117">
            <v>20151031</v>
          </cell>
          <cell r="U117">
            <v>8</v>
          </cell>
          <cell r="V117">
            <v>0</v>
          </cell>
          <cell r="W117">
            <v>2231.84</v>
          </cell>
          <cell r="X117">
            <v>2164.88</v>
          </cell>
          <cell r="Y117">
            <v>66.96</v>
          </cell>
        </row>
        <row r="118">
          <cell r="A118" t="str">
            <v>330700174492</v>
          </cell>
          <cell r="B118" t="str">
            <v>2024B1</v>
          </cell>
          <cell r="C118" t="str">
            <v>义乌</v>
          </cell>
          <cell r="D118" t="str">
            <v>蓄电池组</v>
          </cell>
          <cell r="E118" t="str">
            <v>电池</v>
          </cell>
          <cell r="F118" t="str">
            <v>500A</v>
          </cell>
          <cell r="G118" t="str">
            <v>3月20号之前</v>
          </cell>
          <cell r="H118" t="str">
            <v>是</v>
          </cell>
          <cell r="I118" t="str">
            <v>对应处置</v>
          </cell>
          <cell r="J118">
            <v>20240327</v>
          </cell>
        </row>
        <row r="118">
          <cell r="L118" t="str">
            <v>01220101</v>
          </cell>
          <cell r="M118" t="str">
            <v>存量收购</v>
          </cell>
          <cell r="N118" t="str">
            <v>否</v>
          </cell>
          <cell r="O118" t="str">
            <v>义乌宝娜斯二</v>
          </cell>
          <cell r="P118" t="str">
            <v>330782010000000832</v>
          </cell>
          <cell r="Q118" t="str">
            <v>48V-500AH</v>
          </cell>
          <cell r="R118" t="str">
            <v>组</v>
          </cell>
          <cell r="S118">
            <v>1</v>
          </cell>
          <cell r="T118">
            <v>20151031</v>
          </cell>
          <cell r="U118">
            <v>43</v>
          </cell>
          <cell r="V118">
            <v>0</v>
          </cell>
          <cell r="W118">
            <v>10684</v>
          </cell>
          <cell r="X118">
            <v>10363.48</v>
          </cell>
          <cell r="Y118">
            <v>320.52</v>
          </cell>
        </row>
        <row r="119">
          <cell r="A119" t="str">
            <v>330700304698</v>
          </cell>
          <cell r="B119" t="str">
            <v>2024B1</v>
          </cell>
          <cell r="C119" t="str">
            <v>义乌</v>
          </cell>
          <cell r="D119" t="str">
            <v>蓄电池</v>
          </cell>
          <cell r="E119" t="str">
            <v>电池</v>
          </cell>
          <cell r="F119" t="str">
            <v>500A</v>
          </cell>
          <cell r="G119" t="str">
            <v>3月20号之前</v>
          </cell>
          <cell r="H119" t="str">
            <v>是</v>
          </cell>
          <cell r="I119" t="str">
            <v>对应处置</v>
          </cell>
          <cell r="J119">
            <v>20240327</v>
          </cell>
        </row>
        <row r="119">
          <cell r="L119" t="str">
            <v>01220101</v>
          </cell>
          <cell r="M119" t="str">
            <v>工程转入</v>
          </cell>
          <cell r="N119" t="str">
            <v>否</v>
          </cell>
          <cell r="O119" t="str">
            <v>义乌北苑十三</v>
          </cell>
          <cell r="P119" t="str">
            <v>330782908000001319</v>
          </cell>
          <cell r="Q119" t="str">
            <v>-48V/500Ah铅酸蓄电池（2V/只）</v>
          </cell>
          <cell r="R119" t="str">
            <v>组</v>
          </cell>
          <cell r="S119">
            <v>1</v>
          </cell>
          <cell r="T119">
            <v>20150420</v>
          </cell>
          <cell r="U119">
            <v>72</v>
          </cell>
          <cell r="V119">
            <v>0</v>
          </cell>
          <cell r="W119">
            <v>24293.72</v>
          </cell>
          <cell r="X119">
            <v>23564.91</v>
          </cell>
          <cell r="Y119">
            <v>728.81</v>
          </cell>
        </row>
        <row r="120">
          <cell r="A120" t="str">
            <v>330700174014</v>
          </cell>
          <cell r="B120" t="str">
            <v>2024B1</v>
          </cell>
          <cell r="C120" t="str">
            <v>义乌</v>
          </cell>
          <cell r="D120" t="str">
            <v>蓄电池组</v>
          </cell>
          <cell r="E120" t="str">
            <v>电池</v>
          </cell>
          <cell r="F120" t="str">
            <v>500A</v>
          </cell>
          <cell r="G120" t="str">
            <v>3月20号之前</v>
          </cell>
          <cell r="H120" t="str">
            <v>是</v>
          </cell>
          <cell r="I120" t="str">
            <v>对应处置</v>
          </cell>
          <cell r="J120">
            <v>20240327</v>
          </cell>
        </row>
        <row r="120">
          <cell r="L120" t="str">
            <v>01220101</v>
          </cell>
          <cell r="M120" t="str">
            <v>存量收购</v>
          </cell>
          <cell r="N120" t="str">
            <v>否</v>
          </cell>
          <cell r="O120" t="str">
            <v>义乌蓓磊埠头村</v>
          </cell>
          <cell r="P120" t="str">
            <v>330782908000000789</v>
          </cell>
          <cell r="Q120" t="str">
            <v>48V-500AH</v>
          </cell>
          <cell r="R120" t="str">
            <v>组</v>
          </cell>
          <cell r="S120">
            <v>1</v>
          </cell>
          <cell r="T120">
            <v>20151031</v>
          </cell>
          <cell r="U120">
            <v>6</v>
          </cell>
          <cell r="V120">
            <v>0</v>
          </cell>
          <cell r="W120">
            <v>2083.2</v>
          </cell>
          <cell r="X120">
            <v>2020.7</v>
          </cell>
          <cell r="Y120">
            <v>62.5</v>
          </cell>
        </row>
        <row r="121">
          <cell r="A121" t="str">
            <v>330700104150</v>
          </cell>
          <cell r="B121" t="str">
            <v>2024B1</v>
          </cell>
          <cell r="C121" t="str">
            <v>义乌</v>
          </cell>
          <cell r="D121" t="str">
            <v>阀控式铅酸蓄电池</v>
          </cell>
          <cell r="E121" t="str">
            <v>电池</v>
          </cell>
          <cell r="F121" t="str">
            <v>65A</v>
          </cell>
          <cell r="G121" t="str">
            <v>3月20号之前</v>
          </cell>
          <cell r="H121" t="str">
            <v>是</v>
          </cell>
          <cell r="I121" t="str">
            <v>对应处置</v>
          </cell>
          <cell r="J121">
            <v>20240327</v>
          </cell>
        </row>
        <row r="121">
          <cell r="L121" t="str">
            <v>01220101</v>
          </cell>
          <cell r="M121" t="str">
            <v>存量收购</v>
          </cell>
          <cell r="N121" t="str">
            <v>否</v>
          </cell>
          <cell r="O121" t="str">
            <v>义乌城市规划设计院</v>
          </cell>
          <cell r="P121" t="str">
            <v>330782908000000209</v>
          </cell>
          <cell r="Q121" t="str">
            <v>65AH-12V-48V</v>
          </cell>
          <cell r="R121" t="str">
            <v>个-组</v>
          </cell>
          <cell r="S121">
            <v>1</v>
          </cell>
          <cell r="T121">
            <v>20151031</v>
          </cell>
          <cell r="U121">
            <v>50</v>
          </cell>
          <cell r="V121">
            <v>0</v>
          </cell>
          <cell r="W121">
            <v>1657.29</v>
          </cell>
          <cell r="X121">
            <v>1607.57</v>
          </cell>
          <cell r="Y121">
            <v>49.72</v>
          </cell>
        </row>
        <row r="122">
          <cell r="A122" t="str">
            <v>330700115061</v>
          </cell>
          <cell r="B122" t="str">
            <v>2024B1</v>
          </cell>
          <cell r="C122" t="str">
            <v>义乌</v>
          </cell>
          <cell r="D122" t="str">
            <v>蓄电池</v>
          </cell>
          <cell r="E122" t="str">
            <v>电池</v>
          </cell>
          <cell r="F122" t="str">
            <v>500A</v>
          </cell>
          <cell r="G122" t="str">
            <v>3月20号之前</v>
          </cell>
          <cell r="H122" t="str">
            <v>是</v>
          </cell>
          <cell r="I122" t="str">
            <v>对应处置</v>
          </cell>
          <cell r="J122">
            <v>20240327</v>
          </cell>
        </row>
        <row r="122">
          <cell r="L122" t="str">
            <v>01220101</v>
          </cell>
          <cell r="M122" t="str">
            <v>存量收购</v>
          </cell>
          <cell r="N122" t="str">
            <v>否</v>
          </cell>
          <cell r="O122" t="str">
            <v>义乌城西工业区二</v>
          </cell>
          <cell r="P122" t="str">
            <v>330782908000001624</v>
          </cell>
          <cell r="Q122" t="str">
            <v>48V-500AH</v>
          </cell>
          <cell r="R122" t="str">
            <v>组</v>
          </cell>
          <cell r="S122">
            <v>1</v>
          </cell>
          <cell r="T122">
            <v>20151031</v>
          </cell>
          <cell r="U122">
            <v>6</v>
          </cell>
          <cell r="V122">
            <v>0</v>
          </cell>
          <cell r="W122">
            <v>2083.2</v>
          </cell>
          <cell r="X122">
            <v>2020.7</v>
          </cell>
          <cell r="Y122">
            <v>62.5</v>
          </cell>
        </row>
        <row r="123">
          <cell r="A123" t="str">
            <v>330700302249</v>
          </cell>
          <cell r="B123" t="str">
            <v>2024B1</v>
          </cell>
          <cell r="C123" t="str">
            <v>义乌</v>
          </cell>
          <cell r="D123" t="str">
            <v>蓄电池</v>
          </cell>
          <cell r="E123" t="str">
            <v>电池</v>
          </cell>
          <cell r="F123" t="str">
            <v>500A</v>
          </cell>
          <cell r="G123" t="str">
            <v>3月20号之前</v>
          </cell>
          <cell r="H123" t="str">
            <v>是</v>
          </cell>
          <cell r="I123" t="str">
            <v>对应处置</v>
          </cell>
          <cell r="J123">
            <v>20240327</v>
          </cell>
        </row>
        <row r="123">
          <cell r="L123" t="str">
            <v>01220101</v>
          </cell>
          <cell r="M123" t="str">
            <v>存量收购</v>
          </cell>
          <cell r="N123" t="str">
            <v>否</v>
          </cell>
          <cell r="O123" t="str">
            <v>义乌城西工业区三</v>
          </cell>
          <cell r="P123" t="str">
            <v>330782908000001096</v>
          </cell>
          <cell r="Q123" t="str">
            <v>48V-500AH</v>
          </cell>
          <cell r="R123" t="str">
            <v>V×AH-组</v>
          </cell>
          <cell r="S123">
            <v>1</v>
          </cell>
          <cell r="T123">
            <v>20151031</v>
          </cell>
          <cell r="U123">
            <v>72</v>
          </cell>
          <cell r="V123">
            <v>0</v>
          </cell>
          <cell r="W123">
            <v>10402.38</v>
          </cell>
          <cell r="X123">
            <v>10090.31</v>
          </cell>
          <cell r="Y123">
            <v>312.07</v>
          </cell>
        </row>
        <row r="124">
          <cell r="A124" t="str">
            <v>330700318489</v>
          </cell>
          <cell r="B124" t="str">
            <v>2024B1</v>
          </cell>
          <cell r="C124" t="str">
            <v>义乌</v>
          </cell>
          <cell r="D124" t="str">
            <v>普通阀控密封铅酸蓄电池</v>
          </cell>
          <cell r="E124" t="str">
            <v>电池</v>
          </cell>
          <cell r="F124" t="str">
            <v>500A</v>
          </cell>
          <cell r="G124" t="str">
            <v>3月20号之前</v>
          </cell>
          <cell r="H124" t="str">
            <v>是</v>
          </cell>
          <cell r="I124" t="str">
            <v>对应处置</v>
          </cell>
          <cell r="J124">
            <v>20240327</v>
          </cell>
        </row>
        <row r="124">
          <cell r="L124" t="str">
            <v>01220101</v>
          </cell>
          <cell r="M124" t="str">
            <v>工程转入</v>
          </cell>
          <cell r="N124" t="str">
            <v>否</v>
          </cell>
          <cell r="O124" t="str">
            <v>义乌稠关东-2</v>
          </cell>
          <cell r="P124" t="str">
            <v>330782908000002602</v>
          </cell>
          <cell r="Q124" t="str">
            <v>2V500Ah不含GPS防盗模块（组）</v>
          </cell>
          <cell r="R124" t="str">
            <v>组</v>
          </cell>
          <cell r="S124">
            <v>1</v>
          </cell>
          <cell r="T124">
            <v>20161020</v>
          </cell>
          <cell r="U124">
            <v>72</v>
          </cell>
          <cell r="V124">
            <v>0</v>
          </cell>
          <cell r="W124">
            <v>13050.7</v>
          </cell>
          <cell r="X124">
            <v>12659.18</v>
          </cell>
          <cell r="Y124">
            <v>391.52</v>
          </cell>
        </row>
        <row r="125">
          <cell r="A125" t="str">
            <v>330700302290</v>
          </cell>
          <cell r="B125" t="str">
            <v>2024B1</v>
          </cell>
          <cell r="C125" t="str">
            <v>义乌</v>
          </cell>
          <cell r="D125" t="str">
            <v>蓄电池</v>
          </cell>
          <cell r="E125" t="str">
            <v>电池</v>
          </cell>
          <cell r="F125" t="str">
            <v>500A</v>
          </cell>
          <cell r="G125" t="str">
            <v>3月20号之前</v>
          </cell>
          <cell r="H125" t="str">
            <v>是</v>
          </cell>
          <cell r="I125" t="str">
            <v>对应处置</v>
          </cell>
          <cell r="J125">
            <v>20240327</v>
          </cell>
        </row>
        <row r="125">
          <cell r="L125" t="str">
            <v>01220101</v>
          </cell>
          <cell r="M125" t="str">
            <v>存量收购</v>
          </cell>
          <cell r="N125" t="str">
            <v>否</v>
          </cell>
          <cell r="O125" t="str">
            <v>义乌大陈北金山</v>
          </cell>
          <cell r="P125" t="str">
            <v>330782908000001508</v>
          </cell>
          <cell r="Q125" t="str">
            <v>48V-500AH</v>
          </cell>
          <cell r="R125" t="str">
            <v>V×AH-组</v>
          </cell>
          <cell r="S125">
            <v>2</v>
          </cell>
          <cell r="T125">
            <v>20151031</v>
          </cell>
          <cell r="U125">
            <v>72</v>
          </cell>
          <cell r="V125">
            <v>0</v>
          </cell>
          <cell r="W125">
            <v>15147.65</v>
          </cell>
          <cell r="X125">
            <v>14693.22</v>
          </cell>
          <cell r="Y125">
            <v>454.43</v>
          </cell>
        </row>
        <row r="126">
          <cell r="A126" t="str">
            <v>330700302155</v>
          </cell>
          <cell r="B126" t="str">
            <v>2024B1</v>
          </cell>
          <cell r="C126" t="str">
            <v>义乌</v>
          </cell>
          <cell r="D126" t="str">
            <v>蓄电池</v>
          </cell>
          <cell r="E126" t="str">
            <v>电池</v>
          </cell>
          <cell r="F126" t="str">
            <v>500A</v>
          </cell>
          <cell r="G126" t="str">
            <v>3月20号之前</v>
          </cell>
          <cell r="H126" t="str">
            <v>是</v>
          </cell>
          <cell r="I126" t="str">
            <v>对应处置</v>
          </cell>
          <cell r="J126">
            <v>20240327</v>
          </cell>
        </row>
        <row r="126">
          <cell r="L126" t="str">
            <v>01220101</v>
          </cell>
          <cell r="M126" t="str">
            <v>存量收购</v>
          </cell>
          <cell r="N126" t="str">
            <v>否</v>
          </cell>
          <cell r="O126" t="str">
            <v>义乌大陈二</v>
          </cell>
          <cell r="P126" t="str">
            <v>330782908000000949</v>
          </cell>
          <cell r="Q126" t="str">
            <v>48V-500AH</v>
          </cell>
          <cell r="R126" t="str">
            <v>V×AH-组</v>
          </cell>
          <cell r="S126">
            <v>1</v>
          </cell>
          <cell r="T126">
            <v>20151031</v>
          </cell>
          <cell r="U126">
            <v>72</v>
          </cell>
          <cell r="V126">
            <v>0</v>
          </cell>
          <cell r="W126">
            <v>10416.33</v>
          </cell>
          <cell r="X126">
            <v>10103.84</v>
          </cell>
          <cell r="Y126">
            <v>312.49</v>
          </cell>
        </row>
        <row r="127">
          <cell r="A127" t="str">
            <v>330700134288</v>
          </cell>
          <cell r="B127" t="str">
            <v>2024B1</v>
          </cell>
          <cell r="C127" t="str">
            <v>义乌</v>
          </cell>
          <cell r="D127" t="str">
            <v>蓄电池</v>
          </cell>
          <cell r="E127" t="str">
            <v>电池</v>
          </cell>
          <cell r="F127" t="str">
            <v>500A</v>
          </cell>
          <cell r="G127" t="str">
            <v>3月20号之前</v>
          </cell>
          <cell r="H127" t="str">
            <v>是</v>
          </cell>
          <cell r="I127" t="str">
            <v>对应处置</v>
          </cell>
          <cell r="J127">
            <v>20240327</v>
          </cell>
        </row>
        <row r="127">
          <cell r="L127" t="str">
            <v>01220101</v>
          </cell>
          <cell r="M127" t="str">
            <v>存量收购</v>
          </cell>
          <cell r="N127" t="str">
            <v>否</v>
          </cell>
          <cell r="O127" t="str">
            <v>义乌殿口二</v>
          </cell>
          <cell r="P127" t="str">
            <v>330782908000001095</v>
          </cell>
          <cell r="Q127" t="str">
            <v>48V-500AH</v>
          </cell>
          <cell r="R127" t="str">
            <v>组</v>
          </cell>
          <cell r="S127">
            <v>1</v>
          </cell>
          <cell r="T127">
            <v>20151031</v>
          </cell>
          <cell r="U127">
            <v>37</v>
          </cell>
          <cell r="V127">
            <v>0</v>
          </cell>
          <cell r="W127">
            <v>9210.57</v>
          </cell>
          <cell r="X127">
            <v>8934.25</v>
          </cell>
          <cell r="Y127">
            <v>276.32</v>
          </cell>
        </row>
        <row r="128">
          <cell r="A128" t="str">
            <v>330700302154</v>
          </cell>
          <cell r="B128" t="str">
            <v>2024B1</v>
          </cell>
          <cell r="C128" t="str">
            <v>义乌</v>
          </cell>
          <cell r="D128" t="str">
            <v>蓄电池组</v>
          </cell>
          <cell r="E128" t="str">
            <v>电池</v>
          </cell>
          <cell r="F128" t="str">
            <v>300A</v>
          </cell>
          <cell r="G128" t="str">
            <v>3月20号之前</v>
          </cell>
          <cell r="H128" t="str">
            <v>是</v>
          </cell>
          <cell r="I128" t="str">
            <v>对应处置</v>
          </cell>
          <cell r="J128">
            <v>20240322</v>
          </cell>
        </row>
        <row r="128">
          <cell r="L128" t="str">
            <v>01220101</v>
          </cell>
          <cell r="M128" t="str">
            <v>存量收购</v>
          </cell>
          <cell r="N128" t="str">
            <v>否</v>
          </cell>
          <cell r="O128" t="str">
            <v>义乌殿下村</v>
          </cell>
          <cell r="P128" t="str">
            <v>33078201000499</v>
          </cell>
          <cell r="Q128" t="str">
            <v>48V-300AH</v>
          </cell>
          <cell r="R128" t="str">
            <v>组</v>
          </cell>
          <cell r="S128">
            <v>1</v>
          </cell>
          <cell r="T128">
            <v>20151031</v>
          </cell>
          <cell r="U128">
            <v>72</v>
          </cell>
          <cell r="V128">
            <v>0</v>
          </cell>
          <cell r="W128">
            <v>1250.45</v>
          </cell>
          <cell r="X128">
            <v>1212.94</v>
          </cell>
          <cell r="Y128">
            <v>37.51</v>
          </cell>
        </row>
        <row r="129">
          <cell r="A129" t="str">
            <v>330700328403</v>
          </cell>
          <cell r="B129" t="str">
            <v>2024B1</v>
          </cell>
          <cell r="C129" t="str">
            <v>义乌</v>
          </cell>
          <cell r="D129" t="str">
            <v>蓄电池</v>
          </cell>
          <cell r="E129" t="str">
            <v>电池</v>
          </cell>
          <cell r="F129" t="str">
            <v>500A</v>
          </cell>
          <cell r="G129" t="str">
            <v>3月20号之前</v>
          </cell>
          <cell r="H129" t="str">
            <v>是</v>
          </cell>
          <cell r="I129" t="str">
            <v>对应处置</v>
          </cell>
          <cell r="J129">
            <v>20240327</v>
          </cell>
        </row>
        <row r="129">
          <cell r="L129" t="str">
            <v>01220101</v>
          </cell>
          <cell r="M129" t="str">
            <v>工程转入</v>
          </cell>
          <cell r="N129" t="str">
            <v>否</v>
          </cell>
          <cell r="O129" t="str">
            <v>义乌殿下西</v>
          </cell>
          <cell r="P129" t="str">
            <v>33078201000640</v>
          </cell>
          <cell r="Q129" t="str">
            <v>-48V/500Ah铅酸蓄电池（2V/只）</v>
          </cell>
          <cell r="R129" t="str">
            <v>组</v>
          </cell>
          <cell r="S129">
            <v>1</v>
          </cell>
          <cell r="T129">
            <v>20150430</v>
          </cell>
          <cell r="U129">
            <v>72</v>
          </cell>
          <cell r="V129">
            <v>0</v>
          </cell>
          <cell r="W129">
            <v>13840.32</v>
          </cell>
          <cell r="X129">
            <v>13425.11</v>
          </cell>
          <cell r="Y129">
            <v>415.21</v>
          </cell>
        </row>
        <row r="130">
          <cell r="A130" t="str">
            <v>330700309763</v>
          </cell>
          <cell r="B130" t="str">
            <v>2024B1</v>
          </cell>
          <cell r="C130" t="str">
            <v>义乌</v>
          </cell>
          <cell r="D130" t="str">
            <v>2V普通阀控密封铅酸蓄电池-48V/500Ah</v>
          </cell>
          <cell r="E130" t="str">
            <v>电池</v>
          </cell>
          <cell r="F130" t="str">
            <v>500A</v>
          </cell>
          <cell r="G130" t="str">
            <v>3月20号之前</v>
          </cell>
          <cell r="H130" t="str">
            <v>是</v>
          </cell>
          <cell r="I130" t="str">
            <v>对应处置</v>
          </cell>
          <cell r="J130">
            <v>20240327</v>
          </cell>
        </row>
        <row r="130">
          <cell r="L130" t="str">
            <v>01220101</v>
          </cell>
          <cell r="M130" t="str">
            <v>工程转入</v>
          </cell>
          <cell r="N130" t="str">
            <v>否</v>
          </cell>
          <cell r="O130" t="str">
            <v>义乌东山村</v>
          </cell>
          <cell r="P130" t="str">
            <v>330782500000000173</v>
          </cell>
          <cell r="Q130" t="str">
            <v>2V普通阀控密封铅酸蓄电池-48V/500Ah</v>
          </cell>
          <cell r="R130" t="str">
            <v>组</v>
          </cell>
          <cell r="S130">
            <v>1</v>
          </cell>
          <cell r="T130">
            <v>20160418</v>
          </cell>
          <cell r="U130">
            <v>72</v>
          </cell>
          <cell r="V130">
            <v>0</v>
          </cell>
          <cell r="W130">
            <v>17196</v>
          </cell>
          <cell r="X130">
            <v>16680.12</v>
          </cell>
          <cell r="Y130">
            <v>515.88</v>
          </cell>
        </row>
        <row r="131">
          <cell r="A131" t="str">
            <v>330700302298</v>
          </cell>
          <cell r="B131" t="str">
            <v>2024B1</v>
          </cell>
          <cell r="C131" t="str">
            <v>义乌</v>
          </cell>
          <cell r="D131" t="str">
            <v>蓄电池组</v>
          </cell>
          <cell r="E131" t="str">
            <v>电池</v>
          </cell>
          <cell r="F131" t="str">
            <v>500A</v>
          </cell>
          <cell r="G131" t="str">
            <v>3月20号之前</v>
          </cell>
          <cell r="H131" t="str">
            <v>是</v>
          </cell>
          <cell r="I131" t="str">
            <v>对应处置</v>
          </cell>
          <cell r="J131">
            <v>20240327</v>
          </cell>
        </row>
        <row r="131">
          <cell r="L131" t="str">
            <v>01220101</v>
          </cell>
          <cell r="M131" t="str">
            <v>存量收购</v>
          </cell>
          <cell r="N131" t="str">
            <v>否</v>
          </cell>
          <cell r="O131" t="str">
            <v>义乌后力山</v>
          </cell>
          <cell r="P131" t="str">
            <v>33078201000621</v>
          </cell>
          <cell r="Q131" t="str">
            <v>48V-500AH</v>
          </cell>
          <cell r="R131" t="str">
            <v>V×AH-组</v>
          </cell>
          <cell r="S131">
            <v>1</v>
          </cell>
          <cell r="T131">
            <v>20151031</v>
          </cell>
          <cell r="U131">
            <v>72</v>
          </cell>
          <cell r="V131">
            <v>0</v>
          </cell>
          <cell r="W131">
            <v>8668.63</v>
          </cell>
          <cell r="X131">
            <v>8408.57</v>
          </cell>
          <cell r="Y131">
            <v>260.06</v>
          </cell>
        </row>
        <row r="132">
          <cell r="A132" t="str">
            <v>330700318495</v>
          </cell>
          <cell r="B132" t="str">
            <v>2024B1</v>
          </cell>
          <cell r="C132" t="str">
            <v>义乌</v>
          </cell>
          <cell r="D132" t="str">
            <v>普通阀控密封铅酸蓄电池</v>
          </cell>
          <cell r="E132" t="str">
            <v>电池</v>
          </cell>
          <cell r="F132" t="str">
            <v>500A</v>
          </cell>
          <cell r="G132" t="str">
            <v>3月20号之前</v>
          </cell>
          <cell r="H132" t="str">
            <v>是</v>
          </cell>
          <cell r="I132" t="str">
            <v>对应处置</v>
          </cell>
          <cell r="J132">
            <v>20240327</v>
          </cell>
        </row>
        <row r="132">
          <cell r="L132" t="str">
            <v>01220101</v>
          </cell>
          <cell r="M132" t="str">
            <v>工程转入</v>
          </cell>
          <cell r="N132" t="str">
            <v>否</v>
          </cell>
          <cell r="O132" t="str">
            <v>义乌后宅上河</v>
          </cell>
          <cell r="P132" t="str">
            <v>330782908000002481</v>
          </cell>
          <cell r="Q132" t="str">
            <v>2V500Ah不含GPS防盗模块（组）</v>
          </cell>
          <cell r="R132" t="str">
            <v>组</v>
          </cell>
          <cell r="S132">
            <v>1</v>
          </cell>
          <cell r="T132">
            <v>20161020</v>
          </cell>
          <cell r="U132">
            <v>72</v>
          </cell>
          <cell r="V132">
            <v>0</v>
          </cell>
          <cell r="W132">
            <v>13050.7</v>
          </cell>
          <cell r="X132">
            <v>12659.18</v>
          </cell>
          <cell r="Y132">
            <v>391.52</v>
          </cell>
        </row>
        <row r="133">
          <cell r="A133" t="str">
            <v>330700144611</v>
          </cell>
          <cell r="B133" t="str">
            <v>2024B1</v>
          </cell>
          <cell r="C133" t="str">
            <v>义乌</v>
          </cell>
          <cell r="D133" t="str">
            <v>蓄电池</v>
          </cell>
          <cell r="E133" t="str">
            <v>电池</v>
          </cell>
          <cell r="F133" t="str">
            <v>500A</v>
          </cell>
          <cell r="G133" t="str">
            <v>3月20号之前</v>
          </cell>
          <cell r="H133" t="str">
            <v>是</v>
          </cell>
          <cell r="I133" t="str">
            <v>对应处置</v>
          </cell>
          <cell r="J133">
            <v>20240327</v>
          </cell>
        </row>
        <row r="133">
          <cell r="L133" t="str">
            <v>01220101</v>
          </cell>
          <cell r="M133" t="str">
            <v>存量收购</v>
          </cell>
          <cell r="N133" t="str">
            <v>否</v>
          </cell>
          <cell r="O133" t="str">
            <v>义乌家具市场宏站</v>
          </cell>
          <cell r="P133" t="str">
            <v>330782908000000670</v>
          </cell>
          <cell r="Q133" t="str">
            <v>48V-500AH</v>
          </cell>
          <cell r="R133" t="str">
            <v>组</v>
          </cell>
          <cell r="S133">
            <v>1</v>
          </cell>
          <cell r="T133">
            <v>20151031</v>
          </cell>
          <cell r="U133">
            <v>38</v>
          </cell>
          <cell r="V133">
            <v>0</v>
          </cell>
          <cell r="W133">
            <v>9493.14</v>
          </cell>
          <cell r="X133">
            <v>9208.35</v>
          </cell>
          <cell r="Y133">
            <v>284.79</v>
          </cell>
        </row>
        <row r="134">
          <cell r="A134" t="str">
            <v>330700102694</v>
          </cell>
          <cell r="B134" t="str">
            <v>2024B1</v>
          </cell>
          <cell r="C134" t="str">
            <v>义乌</v>
          </cell>
          <cell r="D134" t="str">
            <v>蓄电池</v>
          </cell>
          <cell r="E134" t="str">
            <v>电池</v>
          </cell>
          <cell r="F134" t="str">
            <v>500A</v>
          </cell>
          <cell r="G134" t="str">
            <v>3月20号之前</v>
          </cell>
          <cell r="H134" t="str">
            <v>是</v>
          </cell>
          <cell r="I134" t="str">
            <v>对应处置</v>
          </cell>
          <cell r="J134">
            <v>20240327</v>
          </cell>
        </row>
        <row r="134">
          <cell r="L134" t="str">
            <v>01220101</v>
          </cell>
          <cell r="M134" t="str">
            <v>存量收购</v>
          </cell>
          <cell r="N134" t="str">
            <v>否</v>
          </cell>
          <cell r="O134" t="str">
            <v>义乌九联四</v>
          </cell>
          <cell r="P134" t="str">
            <v>330782908000000287</v>
          </cell>
          <cell r="Q134" t="str">
            <v>48V-500AH</v>
          </cell>
          <cell r="R134" t="str">
            <v>组</v>
          </cell>
          <cell r="S134">
            <v>1</v>
          </cell>
          <cell r="T134">
            <v>20151031</v>
          </cell>
          <cell r="U134">
            <v>6</v>
          </cell>
          <cell r="V134">
            <v>0</v>
          </cell>
          <cell r="W134">
            <v>2083.2</v>
          </cell>
          <cell r="X134">
            <v>2020.7</v>
          </cell>
          <cell r="Y134">
            <v>62.5</v>
          </cell>
        </row>
        <row r="135">
          <cell r="A135" t="str">
            <v>330700164492</v>
          </cell>
          <cell r="B135" t="str">
            <v>2024B1</v>
          </cell>
          <cell r="C135" t="str">
            <v>义乌</v>
          </cell>
          <cell r="D135" t="str">
            <v>蓄电池组</v>
          </cell>
          <cell r="E135" t="str">
            <v>电池</v>
          </cell>
          <cell r="F135" t="str">
            <v>500A</v>
          </cell>
          <cell r="G135" t="str">
            <v>3月20号之前</v>
          </cell>
          <cell r="H135" t="str">
            <v>是</v>
          </cell>
          <cell r="I135" t="str">
            <v>对应处置</v>
          </cell>
          <cell r="J135">
            <v>20240327</v>
          </cell>
        </row>
        <row r="135">
          <cell r="L135" t="str">
            <v>01220101</v>
          </cell>
          <cell r="M135" t="str">
            <v>存量收购</v>
          </cell>
          <cell r="N135" t="str">
            <v>否</v>
          </cell>
          <cell r="O135" t="str">
            <v>义乌开关厂西</v>
          </cell>
          <cell r="P135" t="str">
            <v>330782908000001024</v>
          </cell>
          <cell r="Q135" t="str">
            <v>48V-500AH</v>
          </cell>
          <cell r="R135" t="str">
            <v>组</v>
          </cell>
          <cell r="S135">
            <v>1</v>
          </cell>
          <cell r="T135">
            <v>20151031</v>
          </cell>
          <cell r="U135">
            <v>40</v>
          </cell>
          <cell r="V135">
            <v>0</v>
          </cell>
          <cell r="W135">
            <v>9338.25</v>
          </cell>
          <cell r="X135">
            <v>9058.1</v>
          </cell>
          <cell r="Y135">
            <v>280.15</v>
          </cell>
        </row>
        <row r="136">
          <cell r="A136" t="str">
            <v>330700159585</v>
          </cell>
          <cell r="B136" t="str">
            <v>2024B1</v>
          </cell>
          <cell r="C136" t="str">
            <v>义乌</v>
          </cell>
          <cell r="D136" t="str">
            <v>蓄电池组</v>
          </cell>
          <cell r="E136" t="str">
            <v>电池</v>
          </cell>
          <cell r="F136" t="str">
            <v>500A</v>
          </cell>
          <cell r="G136" t="str">
            <v>3月20号之前</v>
          </cell>
          <cell r="H136" t="str">
            <v>是</v>
          </cell>
          <cell r="I136" t="str">
            <v>对应处置</v>
          </cell>
          <cell r="J136">
            <v>20240327</v>
          </cell>
        </row>
        <row r="136">
          <cell r="L136" t="str">
            <v>01220101</v>
          </cell>
          <cell r="M136" t="str">
            <v>存量收购</v>
          </cell>
          <cell r="N136" t="str">
            <v>否</v>
          </cell>
          <cell r="O136" t="str">
            <v>义乌凯吉路北</v>
          </cell>
          <cell r="P136" t="str">
            <v>330782908000000904</v>
          </cell>
          <cell r="Q136" t="str">
            <v>48V-500AH</v>
          </cell>
          <cell r="R136" t="str">
            <v>组</v>
          </cell>
          <cell r="S136">
            <v>1</v>
          </cell>
          <cell r="T136">
            <v>20151031</v>
          </cell>
          <cell r="U136">
            <v>44</v>
          </cell>
          <cell r="V136">
            <v>0</v>
          </cell>
          <cell r="W136">
            <v>10297.81</v>
          </cell>
          <cell r="X136">
            <v>9988.88</v>
          </cell>
          <cell r="Y136">
            <v>308.93</v>
          </cell>
        </row>
        <row r="137">
          <cell r="A137" t="str">
            <v>330700335572</v>
          </cell>
          <cell r="B137" t="str">
            <v>2024B1</v>
          </cell>
          <cell r="C137" t="str">
            <v>义乌</v>
          </cell>
          <cell r="D137" t="str">
            <v>普通阀控密封铅酸蓄电池</v>
          </cell>
          <cell r="E137" t="str">
            <v>电池</v>
          </cell>
          <cell r="F137" t="str">
            <v>200A</v>
          </cell>
          <cell r="G137" t="str">
            <v>3月20号之前</v>
          </cell>
          <cell r="H137" t="str">
            <v>是</v>
          </cell>
          <cell r="I137" t="str">
            <v>对应处置</v>
          </cell>
          <cell r="J137">
            <v>20240327</v>
          </cell>
        </row>
        <row r="137">
          <cell r="L137" t="str">
            <v>01220101</v>
          </cell>
          <cell r="M137" t="str">
            <v>工程转入</v>
          </cell>
          <cell r="N137" t="str">
            <v>否</v>
          </cell>
          <cell r="O137" t="str">
            <v>义乌乐园</v>
          </cell>
          <cell r="P137" t="str">
            <v>33078201000658</v>
          </cell>
          <cell r="Q137" t="str">
            <v>12V200Ah不含GPS防盗模块（组）</v>
          </cell>
          <cell r="R137" t="str">
            <v>组</v>
          </cell>
          <cell r="S137">
            <v>1</v>
          </cell>
          <cell r="T137">
            <v>20170522</v>
          </cell>
          <cell r="U137">
            <v>72</v>
          </cell>
          <cell r="V137">
            <v>0</v>
          </cell>
          <cell r="W137">
            <v>5409.02</v>
          </cell>
          <cell r="X137">
            <v>5246.75</v>
          </cell>
          <cell r="Y137">
            <v>162.27</v>
          </cell>
        </row>
        <row r="138">
          <cell r="A138" t="str">
            <v>330700156728</v>
          </cell>
          <cell r="B138" t="str">
            <v>2024B1</v>
          </cell>
          <cell r="C138" t="str">
            <v>义乌</v>
          </cell>
          <cell r="D138" t="str">
            <v>蓄电池</v>
          </cell>
          <cell r="E138" t="str">
            <v>电池</v>
          </cell>
          <cell r="F138" t="str">
            <v>500A</v>
          </cell>
          <cell r="G138" t="str">
            <v>3月20号之前</v>
          </cell>
          <cell r="H138" t="str">
            <v>是</v>
          </cell>
          <cell r="I138" t="str">
            <v>对应处置</v>
          </cell>
          <cell r="J138">
            <v>20240327</v>
          </cell>
        </row>
        <row r="138">
          <cell r="L138" t="str">
            <v>01220101</v>
          </cell>
          <cell r="M138" t="str">
            <v>存量收购</v>
          </cell>
          <cell r="N138" t="str">
            <v>否</v>
          </cell>
          <cell r="O138" t="str">
            <v>义乌柳村三</v>
          </cell>
          <cell r="P138" t="str">
            <v>330782908000000484</v>
          </cell>
          <cell r="Q138" t="str">
            <v>48V-500AH</v>
          </cell>
          <cell r="R138" t="str">
            <v>组</v>
          </cell>
          <cell r="S138">
            <v>1</v>
          </cell>
          <cell r="T138">
            <v>20151031</v>
          </cell>
          <cell r="U138">
            <v>9</v>
          </cell>
          <cell r="V138">
            <v>0</v>
          </cell>
          <cell r="W138">
            <v>2487.09</v>
          </cell>
          <cell r="X138">
            <v>2412.48</v>
          </cell>
          <cell r="Y138">
            <v>74.61</v>
          </cell>
        </row>
        <row r="139">
          <cell r="A139" t="str">
            <v>330700105449</v>
          </cell>
          <cell r="B139" t="str">
            <v>2024B1</v>
          </cell>
          <cell r="C139" t="str">
            <v>义乌</v>
          </cell>
          <cell r="D139" t="str">
            <v>蓄电池</v>
          </cell>
          <cell r="E139" t="str">
            <v>电池</v>
          </cell>
          <cell r="F139" t="str">
            <v>500A</v>
          </cell>
          <cell r="G139" t="str">
            <v>3月20号之前</v>
          </cell>
          <cell r="H139" t="str">
            <v>是</v>
          </cell>
          <cell r="I139" t="str">
            <v>对应处置</v>
          </cell>
          <cell r="J139">
            <v>20240327</v>
          </cell>
        </row>
        <row r="139">
          <cell r="L139" t="str">
            <v>01220101</v>
          </cell>
          <cell r="M139" t="str">
            <v>存量收购</v>
          </cell>
          <cell r="N139" t="str">
            <v>否</v>
          </cell>
          <cell r="O139" t="str">
            <v>义乌柳村三（宇恒饰品）</v>
          </cell>
          <cell r="P139" t="str">
            <v>330782908000001173</v>
          </cell>
          <cell r="Q139" t="str">
            <v>48V-500AH</v>
          </cell>
          <cell r="R139" t="str">
            <v>组</v>
          </cell>
          <cell r="S139">
            <v>1</v>
          </cell>
          <cell r="T139">
            <v>20151031</v>
          </cell>
          <cell r="U139">
            <v>44</v>
          </cell>
          <cell r="V139">
            <v>0</v>
          </cell>
          <cell r="W139">
            <v>10297.81</v>
          </cell>
          <cell r="X139">
            <v>9988.88</v>
          </cell>
          <cell r="Y139">
            <v>308.93</v>
          </cell>
        </row>
        <row r="140">
          <cell r="A140" t="str">
            <v>330700115931</v>
          </cell>
          <cell r="B140" t="str">
            <v>2024B1</v>
          </cell>
          <cell r="C140" t="str">
            <v>义乌</v>
          </cell>
          <cell r="D140" t="str">
            <v>阀控式铅酸蓄电池</v>
          </cell>
          <cell r="E140" t="str">
            <v>电池</v>
          </cell>
          <cell r="F140" t="str">
            <v>500A</v>
          </cell>
          <cell r="G140" t="str">
            <v>3月20号之前</v>
          </cell>
          <cell r="H140" t="str">
            <v>是</v>
          </cell>
          <cell r="I140" t="str">
            <v>对应处置</v>
          </cell>
          <cell r="J140">
            <v>20240327</v>
          </cell>
        </row>
        <row r="140">
          <cell r="L140" t="str">
            <v>01220101</v>
          </cell>
          <cell r="M140" t="str">
            <v>存量收购</v>
          </cell>
          <cell r="N140" t="str">
            <v>否</v>
          </cell>
          <cell r="O140" t="str">
            <v>义乌毛店桥头</v>
          </cell>
          <cell r="P140" t="str">
            <v>330782908000001788</v>
          </cell>
          <cell r="Q140" t="str">
            <v>500AH-48V</v>
          </cell>
          <cell r="R140" t="str">
            <v>个-组</v>
          </cell>
          <cell r="S140">
            <v>1</v>
          </cell>
          <cell r="T140">
            <v>20151031</v>
          </cell>
          <cell r="U140">
            <v>50</v>
          </cell>
          <cell r="V140">
            <v>0</v>
          </cell>
          <cell r="W140">
            <v>12806.37</v>
          </cell>
          <cell r="X140">
            <v>12422.18</v>
          </cell>
          <cell r="Y140">
            <v>384.19</v>
          </cell>
        </row>
        <row r="141">
          <cell r="A141" t="str">
            <v>330700322704</v>
          </cell>
          <cell r="B141" t="str">
            <v>2024B1</v>
          </cell>
          <cell r="C141" t="str">
            <v>义乌</v>
          </cell>
          <cell r="D141" t="str">
            <v>普通阀控密封铅酸蓄电池</v>
          </cell>
          <cell r="E141" t="str">
            <v>电池</v>
          </cell>
          <cell r="F141" t="str">
            <v>500A</v>
          </cell>
          <cell r="G141" t="str">
            <v>3月20号之前</v>
          </cell>
          <cell r="H141" t="str">
            <v>是</v>
          </cell>
          <cell r="I141" t="str">
            <v>对应处置</v>
          </cell>
          <cell r="J141">
            <v>20240327</v>
          </cell>
        </row>
        <row r="141">
          <cell r="L141" t="str">
            <v>01220101</v>
          </cell>
          <cell r="M141" t="str">
            <v>工程转入</v>
          </cell>
          <cell r="N141" t="str">
            <v>否</v>
          </cell>
          <cell r="O141" t="str">
            <v>义乌民安消防-2</v>
          </cell>
          <cell r="P141" t="str">
            <v>330782908000002547</v>
          </cell>
          <cell r="Q141" t="str">
            <v>2V500Ah不含GPS防盗模块（组）</v>
          </cell>
          <cell r="R141" t="str">
            <v>组</v>
          </cell>
          <cell r="S141">
            <v>1</v>
          </cell>
          <cell r="T141">
            <v>20161214</v>
          </cell>
          <cell r="U141">
            <v>72</v>
          </cell>
          <cell r="V141">
            <v>0</v>
          </cell>
          <cell r="W141">
            <v>12909.75</v>
          </cell>
          <cell r="X141">
            <v>12522.46</v>
          </cell>
          <cell r="Y141">
            <v>387.29</v>
          </cell>
        </row>
        <row r="142">
          <cell r="A142" t="str">
            <v>330700305104</v>
          </cell>
          <cell r="B142" t="str">
            <v>2024B1</v>
          </cell>
          <cell r="C142" t="str">
            <v>义乌</v>
          </cell>
          <cell r="D142" t="str">
            <v>蓄电池</v>
          </cell>
          <cell r="E142" t="str">
            <v>电池</v>
          </cell>
          <cell r="F142" t="str">
            <v>500A</v>
          </cell>
          <cell r="G142" t="str">
            <v>3月20号之前</v>
          </cell>
          <cell r="H142" t="str">
            <v>是</v>
          </cell>
          <cell r="I142" t="str">
            <v>对应处置</v>
          </cell>
          <cell r="J142">
            <v>20240327</v>
          </cell>
        </row>
        <row r="142">
          <cell r="L142" t="str">
            <v>01220101</v>
          </cell>
          <cell r="M142" t="str">
            <v>工程转入</v>
          </cell>
          <cell r="N142" t="str">
            <v>否</v>
          </cell>
          <cell r="O142" t="str">
            <v>义乌日盛实业</v>
          </cell>
          <cell r="P142" t="str">
            <v>33078200000001</v>
          </cell>
          <cell r="Q142" t="str">
            <v>-48V-500Ah铅酸蓄电池（2V-只）</v>
          </cell>
          <cell r="R142" t="str">
            <v>组</v>
          </cell>
          <cell r="S142">
            <v>1</v>
          </cell>
          <cell r="T142">
            <v>20141230</v>
          </cell>
          <cell r="U142">
            <v>72</v>
          </cell>
          <cell r="V142">
            <v>0</v>
          </cell>
          <cell r="W142">
            <v>18541.69</v>
          </cell>
          <cell r="X142">
            <v>17985.44</v>
          </cell>
          <cell r="Y142">
            <v>556.25</v>
          </cell>
        </row>
        <row r="143">
          <cell r="A143" t="str">
            <v>330700302270</v>
          </cell>
          <cell r="B143" t="str">
            <v>2024B1</v>
          </cell>
          <cell r="C143" t="str">
            <v>义乌</v>
          </cell>
          <cell r="D143" t="str">
            <v>蓄电池</v>
          </cell>
          <cell r="E143" t="str">
            <v>电池</v>
          </cell>
          <cell r="F143" t="str">
            <v>500A</v>
          </cell>
          <cell r="G143" t="str">
            <v>3月20号之前</v>
          </cell>
          <cell r="H143" t="str">
            <v>是</v>
          </cell>
          <cell r="I143" t="str">
            <v>对应处置</v>
          </cell>
          <cell r="J143">
            <v>20240327</v>
          </cell>
        </row>
        <row r="143">
          <cell r="L143" t="str">
            <v>01220101</v>
          </cell>
          <cell r="M143" t="str">
            <v>存量收购</v>
          </cell>
          <cell r="N143" t="str">
            <v>否</v>
          </cell>
          <cell r="O143" t="str">
            <v>义乌下沈村北</v>
          </cell>
          <cell r="P143" t="str">
            <v>330782908000001151</v>
          </cell>
          <cell r="Q143" t="str">
            <v>48V-500AH</v>
          </cell>
          <cell r="R143" t="str">
            <v>V×AH-组</v>
          </cell>
          <cell r="S143">
            <v>1</v>
          </cell>
          <cell r="T143">
            <v>20151031</v>
          </cell>
          <cell r="U143">
            <v>72</v>
          </cell>
          <cell r="V143">
            <v>0</v>
          </cell>
          <cell r="W143">
            <v>10638.58</v>
          </cell>
          <cell r="X143">
            <v>10319.42</v>
          </cell>
          <cell r="Y143">
            <v>319.16</v>
          </cell>
        </row>
        <row r="144">
          <cell r="A144" t="str">
            <v>330700322178</v>
          </cell>
          <cell r="B144" t="str">
            <v>2024B1</v>
          </cell>
          <cell r="C144" t="str">
            <v>义乌</v>
          </cell>
          <cell r="D144" t="str">
            <v>普通阀控密封铅酸蓄电池</v>
          </cell>
          <cell r="E144" t="str">
            <v>电池</v>
          </cell>
          <cell r="F144" t="str">
            <v>500A</v>
          </cell>
          <cell r="G144" t="str">
            <v>3月20号之前</v>
          </cell>
          <cell r="H144" t="str">
            <v>是</v>
          </cell>
          <cell r="I144" t="str">
            <v>对应处置</v>
          </cell>
          <cell r="J144">
            <v>20240327</v>
          </cell>
        </row>
        <row r="144">
          <cell r="L144" t="str">
            <v>01220101</v>
          </cell>
          <cell r="M144" t="str">
            <v>工程转入</v>
          </cell>
          <cell r="N144" t="str">
            <v>否</v>
          </cell>
          <cell r="O144" t="str">
            <v>义乌新屋中</v>
          </cell>
          <cell r="P144" t="str">
            <v>330782500000000190</v>
          </cell>
          <cell r="Q144" t="str">
            <v>2V500Ah不含GPS防盗模块（组）</v>
          </cell>
          <cell r="R144" t="str">
            <v>组</v>
          </cell>
          <cell r="S144">
            <v>1</v>
          </cell>
          <cell r="T144">
            <v>20161024</v>
          </cell>
          <cell r="U144">
            <v>72</v>
          </cell>
          <cell r="V144">
            <v>0</v>
          </cell>
          <cell r="W144">
            <v>14518.16</v>
          </cell>
          <cell r="X144">
            <v>14082.62</v>
          </cell>
          <cell r="Y144">
            <v>435.54</v>
          </cell>
        </row>
        <row r="145">
          <cell r="A145" t="str">
            <v>330700319222</v>
          </cell>
          <cell r="B145" t="str">
            <v>2024B1</v>
          </cell>
          <cell r="C145" t="str">
            <v>义乌</v>
          </cell>
          <cell r="D145" t="str">
            <v>蓄电池</v>
          </cell>
          <cell r="E145" t="str">
            <v>电池</v>
          </cell>
          <cell r="F145" t="str">
            <v>500A</v>
          </cell>
          <cell r="G145" t="str">
            <v>3月20号之前</v>
          </cell>
          <cell r="H145" t="str">
            <v>是</v>
          </cell>
          <cell r="I145" t="str">
            <v>对应处置</v>
          </cell>
          <cell r="J145">
            <v>20240327</v>
          </cell>
        </row>
        <row r="145">
          <cell r="L145" t="str">
            <v>01220101</v>
          </cell>
          <cell r="M145" t="str">
            <v>工程转入</v>
          </cell>
          <cell r="N145" t="str">
            <v>否</v>
          </cell>
          <cell r="O145" t="str">
            <v>义乌行政中心</v>
          </cell>
          <cell r="P145" t="str">
            <v>330782500000000132</v>
          </cell>
          <cell r="Q145" t="str">
            <v>-48V/500Ah铅酸蓄电池（2V/只）</v>
          </cell>
          <cell r="R145" t="str">
            <v>组</v>
          </cell>
          <cell r="S145">
            <v>1</v>
          </cell>
          <cell r="T145">
            <v>20150909</v>
          </cell>
          <cell r="U145">
            <v>72</v>
          </cell>
          <cell r="V145">
            <v>0</v>
          </cell>
          <cell r="W145">
            <v>15858.12</v>
          </cell>
          <cell r="X145">
            <v>15382.38</v>
          </cell>
          <cell r="Y145">
            <v>475.74</v>
          </cell>
        </row>
        <row r="146">
          <cell r="A146" t="str">
            <v>330700108199</v>
          </cell>
          <cell r="B146" t="str">
            <v>2024B1</v>
          </cell>
          <cell r="C146" t="str">
            <v>义乌</v>
          </cell>
          <cell r="D146" t="str">
            <v>蓄电池</v>
          </cell>
          <cell r="E146" t="str">
            <v>电池</v>
          </cell>
          <cell r="F146" t="str">
            <v>500A</v>
          </cell>
          <cell r="G146" t="str">
            <v>3月20号之前</v>
          </cell>
          <cell r="H146" t="str">
            <v>是</v>
          </cell>
          <cell r="I146" t="str">
            <v>对应处置</v>
          </cell>
          <cell r="J146">
            <v>20240327</v>
          </cell>
        </row>
        <row r="146">
          <cell r="L146" t="str">
            <v>01220101</v>
          </cell>
          <cell r="M146" t="str">
            <v>存量收购</v>
          </cell>
          <cell r="N146" t="str">
            <v>否</v>
          </cell>
          <cell r="O146" t="str">
            <v>义乌岩坑尖隧道</v>
          </cell>
          <cell r="P146" t="str">
            <v>330782908000002160</v>
          </cell>
          <cell r="Q146" t="str">
            <v>48V-500AH</v>
          </cell>
          <cell r="R146" t="str">
            <v>组</v>
          </cell>
          <cell r="S146">
            <v>1</v>
          </cell>
          <cell r="T146">
            <v>20151031</v>
          </cell>
          <cell r="U146">
            <v>25</v>
          </cell>
          <cell r="V146">
            <v>0</v>
          </cell>
          <cell r="W146">
            <v>6277.89</v>
          </cell>
          <cell r="X146">
            <v>6089.55</v>
          </cell>
          <cell r="Y146">
            <v>188.34</v>
          </cell>
        </row>
        <row r="147">
          <cell r="A147" t="str">
            <v>330700325054</v>
          </cell>
          <cell r="B147" t="str">
            <v>2024B1</v>
          </cell>
          <cell r="C147" t="str">
            <v>义乌</v>
          </cell>
          <cell r="D147" t="str">
            <v>普通阀控密封铅酸蓄电池</v>
          </cell>
          <cell r="E147" t="str">
            <v>电池</v>
          </cell>
          <cell r="F147" t="str">
            <v>500A</v>
          </cell>
          <cell r="G147" t="str">
            <v>3月20号之前</v>
          </cell>
          <cell r="H147" t="str">
            <v>是</v>
          </cell>
          <cell r="I147" t="str">
            <v>对应处置</v>
          </cell>
          <cell r="J147">
            <v>20240327</v>
          </cell>
        </row>
        <row r="147">
          <cell r="L147" t="str">
            <v>01220101</v>
          </cell>
          <cell r="M147" t="str">
            <v>工程转入</v>
          </cell>
          <cell r="N147" t="str">
            <v>否</v>
          </cell>
          <cell r="O147" t="str">
            <v>义乌张浒村北</v>
          </cell>
          <cell r="P147" t="str">
            <v>330782500000000196</v>
          </cell>
          <cell r="Q147" t="str">
            <v>2V500Ah不含GPS防盗模块（组）</v>
          </cell>
          <cell r="R147" t="str">
            <v>组</v>
          </cell>
          <cell r="S147">
            <v>1</v>
          </cell>
          <cell r="T147">
            <v>20161209</v>
          </cell>
          <cell r="U147">
            <v>72</v>
          </cell>
          <cell r="V147">
            <v>0</v>
          </cell>
          <cell r="W147">
            <v>14429.36</v>
          </cell>
          <cell r="X147">
            <v>13996.48</v>
          </cell>
          <cell r="Y147">
            <v>432.88</v>
          </cell>
        </row>
        <row r="148">
          <cell r="A148" t="str">
            <v>330700327399</v>
          </cell>
          <cell r="B148" t="str">
            <v>2024B1</v>
          </cell>
          <cell r="C148" t="str">
            <v>东阳</v>
          </cell>
          <cell r="D148" t="str">
            <v>蓄电池</v>
          </cell>
          <cell r="E148" t="str">
            <v>电池</v>
          </cell>
          <cell r="F148" t="str">
            <v>500A</v>
          </cell>
          <cell r="G148" t="str">
            <v>3月20号之前</v>
          </cell>
          <cell r="H148" t="str">
            <v>是</v>
          </cell>
          <cell r="I148" t="str">
            <v>对应处置</v>
          </cell>
          <cell r="J148">
            <v>20240229</v>
          </cell>
        </row>
        <row r="148">
          <cell r="L148" t="str">
            <v>01220101</v>
          </cell>
          <cell r="M148" t="str">
            <v>2016存量新增</v>
          </cell>
          <cell r="N148" t="str">
            <v>否</v>
          </cell>
          <cell r="O148" t="str">
            <v>东阳光里湖</v>
          </cell>
          <cell r="P148" t="str">
            <v>330783908000000959</v>
          </cell>
          <cell r="Q148" t="str">
            <v>阀控式铅酸蓄电池组_2V500Ah48V</v>
          </cell>
          <cell r="R148" t="str">
            <v>V×AH-组</v>
          </cell>
          <cell r="S148">
            <v>24</v>
          </cell>
          <cell r="T148">
            <v>20160331</v>
          </cell>
          <cell r="U148">
            <v>72</v>
          </cell>
          <cell r="V148">
            <v>0</v>
          </cell>
          <cell r="W148">
            <v>13704.81</v>
          </cell>
          <cell r="X148">
            <v>13293.67</v>
          </cell>
          <cell r="Y148">
            <v>411.14</v>
          </cell>
        </row>
        <row r="149">
          <cell r="A149" t="str">
            <v>330700302800</v>
          </cell>
          <cell r="B149" t="str">
            <v>2024B1</v>
          </cell>
          <cell r="C149" t="str">
            <v>东阳</v>
          </cell>
          <cell r="D149" t="str">
            <v>蓄电池</v>
          </cell>
          <cell r="E149" t="str">
            <v>电池</v>
          </cell>
          <cell r="F149" t="str">
            <v>500A</v>
          </cell>
          <cell r="G149" t="str">
            <v>3月20号之前</v>
          </cell>
          <cell r="H149" t="str">
            <v>是</v>
          </cell>
          <cell r="I149" t="str">
            <v>对应处置</v>
          </cell>
          <cell r="J149">
            <v>20240229</v>
          </cell>
        </row>
        <row r="149">
          <cell r="L149" t="str">
            <v>01220101</v>
          </cell>
          <cell r="M149" t="str">
            <v>存量收购</v>
          </cell>
          <cell r="N149" t="str">
            <v>否</v>
          </cell>
          <cell r="O149" t="str">
            <v>东阳看芝</v>
          </cell>
          <cell r="P149" t="str">
            <v>330783908000000971</v>
          </cell>
          <cell r="Q149" t="str">
            <v>48V-500AH</v>
          </cell>
          <cell r="R149" t="str">
            <v>V×AH-组</v>
          </cell>
          <cell r="S149">
            <v>1</v>
          </cell>
          <cell r="T149">
            <v>20151031</v>
          </cell>
          <cell r="U149">
            <v>72</v>
          </cell>
          <cell r="V149">
            <v>0</v>
          </cell>
          <cell r="W149">
            <v>9287.74</v>
          </cell>
          <cell r="X149">
            <v>9009.11</v>
          </cell>
          <cell r="Y149">
            <v>278.63</v>
          </cell>
        </row>
        <row r="150">
          <cell r="A150" t="str">
            <v>330700162401</v>
          </cell>
          <cell r="B150" t="str">
            <v>2024B1</v>
          </cell>
          <cell r="C150" t="str">
            <v>东阳</v>
          </cell>
          <cell r="D150" t="str">
            <v>蓄电池</v>
          </cell>
          <cell r="E150" t="str">
            <v>电池</v>
          </cell>
          <cell r="F150" t="str">
            <v>500A</v>
          </cell>
          <cell r="G150" t="str">
            <v>3月20号之前</v>
          </cell>
          <cell r="H150" t="str">
            <v>是</v>
          </cell>
          <cell r="I150" t="str">
            <v>对应处置</v>
          </cell>
          <cell r="J150">
            <v>20240229</v>
          </cell>
        </row>
        <row r="150">
          <cell r="L150" t="str">
            <v>01220101</v>
          </cell>
          <cell r="M150" t="str">
            <v>存量收购</v>
          </cell>
          <cell r="N150" t="str">
            <v>否</v>
          </cell>
          <cell r="O150" t="str">
            <v>东阳横店电子工业园区</v>
          </cell>
          <cell r="P150" t="str">
            <v>330783908000000652</v>
          </cell>
          <cell r="Q150" t="str">
            <v>48V-500AH</v>
          </cell>
          <cell r="R150" t="str">
            <v>组</v>
          </cell>
          <cell r="S150">
            <v>1</v>
          </cell>
          <cell r="T150">
            <v>20151031</v>
          </cell>
          <cell r="U150">
            <v>6</v>
          </cell>
          <cell r="V150">
            <v>0</v>
          </cell>
          <cell r="W150">
            <v>940.54</v>
          </cell>
          <cell r="X150">
            <v>912.32</v>
          </cell>
          <cell r="Y150">
            <v>28.22</v>
          </cell>
        </row>
        <row r="151">
          <cell r="A151" t="str">
            <v>330700171185</v>
          </cell>
          <cell r="B151" t="str">
            <v>2024B1</v>
          </cell>
          <cell r="C151" t="str">
            <v>金东</v>
          </cell>
          <cell r="D151" t="str">
            <v>蓄电池</v>
          </cell>
          <cell r="E151" t="str">
            <v>电池</v>
          </cell>
          <cell r="F151" t="str">
            <v>500A</v>
          </cell>
          <cell r="G151" t="str">
            <v>3月20号之前</v>
          </cell>
          <cell r="H151" t="str">
            <v>是</v>
          </cell>
          <cell r="I151" t="str">
            <v>对应处置</v>
          </cell>
          <cell r="J151">
            <v>20240305</v>
          </cell>
        </row>
        <row r="151">
          <cell r="L151" t="str">
            <v>01220101</v>
          </cell>
          <cell r="M151" t="str">
            <v>存量收购</v>
          </cell>
          <cell r="N151" t="str">
            <v>否</v>
          </cell>
          <cell r="O151" t="str">
            <v>金华金东华丰集团</v>
          </cell>
          <cell r="P151" t="str">
            <v>330703908000000310</v>
          </cell>
          <cell r="Q151" t="str">
            <v>48V-500AH</v>
          </cell>
          <cell r="R151" t="str">
            <v>组</v>
          </cell>
          <cell r="S151">
            <v>1</v>
          </cell>
          <cell r="T151">
            <v>20151031</v>
          </cell>
          <cell r="U151">
            <v>40</v>
          </cell>
          <cell r="V151">
            <v>0</v>
          </cell>
          <cell r="W151">
            <v>9338.25</v>
          </cell>
          <cell r="X151">
            <v>9058.1</v>
          </cell>
          <cell r="Y151">
            <v>280.15</v>
          </cell>
        </row>
        <row r="152">
          <cell r="A152" t="str">
            <v>330700174587</v>
          </cell>
          <cell r="B152" t="str">
            <v>2024B1</v>
          </cell>
          <cell r="C152" t="str">
            <v>金东</v>
          </cell>
          <cell r="D152" t="str">
            <v>蓄电池组</v>
          </cell>
          <cell r="E152" t="str">
            <v>电池</v>
          </cell>
          <cell r="F152" t="str">
            <v>500A</v>
          </cell>
          <cell r="G152" t="str">
            <v>3月20号之前</v>
          </cell>
          <cell r="H152" t="str">
            <v>是</v>
          </cell>
          <cell r="I152" t="str">
            <v>对应处置</v>
          </cell>
          <cell r="J152">
            <v>20240305</v>
          </cell>
        </row>
        <row r="152">
          <cell r="L152" t="str">
            <v>01220101</v>
          </cell>
          <cell r="M152" t="str">
            <v>存量收购</v>
          </cell>
          <cell r="N152" t="str">
            <v>否</v>
          </cell>
          <cell r="O152" t="str">
            <v>金华金东黄鹤山</v>
          </cell>
          <cell r="P152" t="str">
            <v>330703908000000509</v>
          </cell>
          <cell r="Q152" t="str">
            <v>48V-500AH</v>
          </cell>
          <cell r="R152" t="str">
            <v>组</v>
          </cell>
          <cell r="S152">
            <v>1</v>
          </cell>
          <cell r="T152">
            <v>20151031</v>
          </cell>
          <cell r="U152">
            <v>6</v>
          </cell>
          <cell r="V152">
            <v>0</v>
          </cell>
          <cell r="W152">
            <v>1956.05</v>
          </cell>
          <cell r="X152">
            <v>1897.37</v>
          </cell>
          <cell r="Y152">
            <v>58.68</v>
          </cell>
        </row>
        <row r="153">
          <cell r="A153" t="str">
            <v>330700168376</v>
          </cell>
          <cell r="B153" t="str">
            <v>2024B1</v>
          </cell>
          <cell r="C153" t="str">
            <v>磐安</v>
          </cell>
          <cell r="D153" t="str">
            <v>蓄电池组</v>
          </cell>
          <cell r="E153" t="str">
            <v>电池</v>
          </cell>
          <cell r="F153" t="str">
            <v>500A</v>
          </cell>
          <cell r="G153" t="str">
            <v>3月20号之前</v>
          </cell>
          <cell r="H153" t="str">
            <v>是</v>
          </cell>
          <cell r="I153" t="str">
            <v>对应处置</v>
          </cell>
          <cell r="J153">
            <v>20240205</v>
          </cell>
        </row>
        <row r="153">
          <cell r="L153" t="str">
            <v>01220101</v>
          </cell>
          <cell r="M153" t="str">
            <v>存量收购</v>
          </cell>
          <cell r="N153" t="str">
            <v>否</v>
          </cell>
          <cell r="O153" t="str">
            <v>磐安窈川二</v>
          </cell>
          <cell r="P153" t="str">
            <v>330727908000000329</v>
          </cell>
          <cell r="Q153" t="str">
            <v>48V-500AH</v>
          </cell>
          <cell r="R153" t="str">
            <v>组</v>
          </cell>
          <cell r="S153">
            <v>1</v>
          </cell>
          <cell r="T153">
            <v>20151031</v>
          </cell>
          <cell r="U153">
            <v>6</v>
          </cell>
          <cell r="V153">
            <v>0</v>
          </cell>
          <cell r="W153">
            <v>2051.25</v>
          </cell>
          <cell r="X153">
            <v>1989.71</v>
          </cell>
          <cell r="Y153">
            <v>61.54</v>
          </cell>
        </row>
        <row r="154">
          <cell r="A154" t="str">
            <v>330700117009</v>
          </cell>
          <cell r="B154" t="str">
            <v>2024B1</v>
          </cell>
          <cell r="C154" t="str">
            <v>金东</v>
          </cell>
          <cell r="D154" t="str">
            <v>蓄电池组</v>
          </cell>
          <cell r="E154" t="str">
            <v>电池</v>
          </cell>
          <cell r="F154" t="str">
            <v>500A</v>
          </cell>
          <cell r="G154" t="str">
            <v>3月20号之前</v>
          </cell>
          <cell r="H154" t="str">
            <v>是</v>
          </cell>
          <cell r="I154" t="str">
            <v>对应处置</v>
          </cell>
          <cell r="J154">
            <v>20240305</v>
          </cell>
        </row>
        <row r="154">
          <cell r="L154" t="str">
            <v>01220101</v>
          </cell>
          <cell r="M154" t="str">
            <v>存量收购</v>
          </cell>
          <cell r="N154" t="str">
            <v>否</v>
          </cell>
          <cell r="O154" t="str">
            <v>金华金东曹宅工业区二</v>
          </cell>
          <cell r="P154" t="str">
            <v>330703908000000459</v>
          </cell>
          <cell r="Q154" t="str">
            <v>48V-500AH</v>
          </cell>
          <cell r="R154" t="str">
            <v>组</v>
          </cell>
          <cell r="S154">
            <v>1</v>
          </cell>
          <cell r="T154">
            <v>20151031</v>
          </cell>
          <cell r="U154">
            <v>14</v>
          </cell>
          <cell r="V154">
            <v>0</v>
          </cell>
          <cell r="W154">
            <v>3651.11</v>
          </cell>
          <cell r="X154">
            <v>3541.58</v>
          </cell>
          <cell r="Y154">
            <v>109.53</v>
          </cell>
        </row>
        <row r="155">
          <cell r="A155" t="str">
            <v>330700111634</v>
          </cell>
          <cell r="B155" t="str">
            <v>2024B1</v>
          </cell>
          <cell r="C155" t="str">
            <v>金东</v>
          </cell>
          <cell r="D155" t="str">
            <v>蓄电池组</v>
          </cell>
          <cell r="E155" t="str">
            <v>电池</v>
          </cell>
          <cell r="F155" t="str">
            <v>300A</v>
          </cell>
          <cell r="G155" t="str">
            <v>3月20号之前</v>
          </cell>
          <cell r="H155" t="str">
            <v>是</v>
          </cell>
          <cell r="I155" t="str">
            <v>对应处置</v>
          </cell>
          <cell r="J155">
            <v>20240305</v>
          </cell>
        </row>
        <row r="155">
          <cell r="L155" t="str">
            <v>01220101</v>
          </cell>
          <cell r="M155" t="str">
            <v>存量收购</v>
          </cell>
          <cell r="N155" t="str">
            <v>否</v>
          </cell>
          <cell r="O155" t="str">
            <v>金华金东孝顺镇中</v>
          </cell>
          <cell r="P155" t="str">
            <v>330703908000000308</v>
          </cell>
          <cell r="Q155" t="str">
            <v>48V-300AH</v>
          </cell>
          <cell r="R155" t="str">
            <v>组</v>
          </cell>
          <cell r="S155">
            <v>1</v>
          </cell>
          <cell r="T155">
            <v>20151031</v>
          </cell>
          <cell r="U155">
            <v>6</v>
          </cell>
          <cell r="V155">
            <v>0</v>
          </cell>
          <cell r="W155">
            <v>274.2</v>
          </cell>
          <cell r="X155">
            <v>265.97</v>
          </cell>
          <cell r="Y155">
            <v>8.23</v>
          </cell>
        </row>
        <row r="156">
          <cell r="A156" t="str">
            <v>330700144702</v>
          </cell>
          <cell r="B156" t="str">
            <v>2024B1</v>
          </cell>
          <cell r="C156" t="str">
            <v>金东</v>
          </cell>
          <cell r="D156" t="str">
            <v>蓄电池</v>
          </cell>
          <cell r="E156" t="str">
            <v>电池</v>
          </cell>
          <cell r="F156" t="str">
            <v>500A</v>
          </cell>
          <cell r="G156" t="str">
            <v>3月20号之前</v>
          </cell>
          <cell r="H156" t="str">
            <v>是</v>
          </cell>
          <cell r="I156" t="str">
            <v>对应处置</v>
          </cell>
          <cell r="J156">
            <v>20240305</v>
          </cell>
        </row>
        <row r="156">
          <cell r="L156" t="str">
            <v>01220101</v>
          </cell>
          <cell r="M156" t="str">
            <v>存量收购</v>
          </cell>
          <cell r="N156" t="str">
            <v>否</v>
          </cell>
          <cell r="O156" t="str">
            <v>金华东孝街道施村</v>
          </cell>
          <cell r="P156" t="str">
            <v>330703908000000912</v>
          </cell>
          <cell r="Q156" t="str">
            <v>48V-500AH</v>
          </cell>
          <cell r="R156" t="str">
            <v>组</v>
          </cell>
          <cell r="S156">
            <v>1</v>
          </cell>
          <cell r="T156">
            <v>20151031</v>
          </cell>
          <cell r="U156">
            <v>6</v>
          </cell>
          <cell r="V156">
            <v>0</v>
          </cell>
          <cell r="W156">
            <v>2130.8</v>
          </cell>
          <cell r="X156">
            <v>2066.88</v>
          </cell>
          <cell r="Y156">
            <v>63.92</v>
          </cell>
        </row>
        <row r="157">
          <cell r="A157" t="str">
            <v>330700343587</v>
          </cell>
          <cell r="B157" t="str">
            <v>2024B1</v>
          </cell>
          <cell r="C157" t="str">
            <v>兰溪</v>
          </cell>
          <cell r="D157" t="str">
            <v>蓄电池</v>
          </cell>
          <cell r="E157" t="str">
            <v>电池</v>
          </cell>
          <cell r="F157" t="str">
            <v>200A</v>
          </cell>
          <cell r="G157" t="str">
            <v>3月20号之前</v>
          </cell>
          <cell r="H157" t="str">
            <v>是</v>
          </cell>
          <cell r="I157" t="str">
            <v>对应处置</v>
          </cell>
          <cell r="J157">
            <v>20240213</v>
          </cell>
        </row>
        <row r="157">
          <cell r="L157" t="str">
            <v>01220101</v>
          </cell>
          <cell r="M157" t="str">
            <v>工程转入</v>
          </cell>
          <cell r="N157" t="str">
            <v>否</v>
          </cell>
          <cell r="O157" t="str">
            <v>兰溪樟林</v>
          </cell>
          <cell r="P157" t="str">
            <v>330781908000000468</v>
          </cell>
          <cell r="Q157" t="str">
            <v>-48V/200Ah铅酸蓄电池（12V/只，前置电池）</v>
          </cell>
          <cell r="R157" t="str">
            <v>组</v>
          </cell>
          <cell r="S157">
            <v>1</v>
          </cell>
          <cell r="T157">
            <v>20160331</v>
          </cell>
          <cell r="U157">
            <v>72</v>
          </cell>
          <cell r="V157">
            <v>0</v>
          </cell>
          <cell r="W157">
            <v>6909.66</v>
          </cell>
          <cell r="X157">
            <v>6702.37</v>
          </cell>
          <cell r="Y157">
            <v>207.29</v>
          </cell>
        </row>
        <row r="158">
          <cell r="A158" t="str">
            <v>330700104643</v>
          </cell>
          <cell r="B158" t="str">
            <v>2024B1</v>
          </cell>
          <cell r="C158" t="str">
            <v>婺城</v>
          </cell>
          <cell r="D158" t="str">
            <v>蓄电池组</v>
          </cell>
          <cell r="E158" t="str">
            <v>电池</v>
          </cell>
          <cell r="F158" t="str">
            <v>300A</v>
          </cell>
          <cell r="G158" t="str">
            <v>3月20号之前</v>
          </cell>
          <cell r="H158" t="str">
            <v>是</v>
          </cell>
          <cell r="I158" t="str">
            <v>对应处置</v>
          </cell>
          <cell r="J158">
            <v>20240307</v>
          </cell>
        </row>
        <row r="158">
          <cell r="L158" t="str">
            <v>01220101</v>
          </cell>
          <cell r="M158" t="str">
            <v>存量收购</v>
          </cell>
          <cell r="N158" t="str">
            <v>否</v>
          </cell>
          <cell r="O158" t="str">
            <v>金华婺城国湖水电站</v>
          </cell>
          <cell r="P158" t="str">
            <v>330703908000000141</v>
          </cell>
          <cell r="Q158" t="str">
            <v>48V-300AH</v>
          </cell>
          <cell r="R158" t="str">
            <v>组</v>
          </cell>
          <cell r="S158">
            <v>1</v>
          </cell>
          <cell r="T158">
            <v>20151031</v>
          </cell>
          <cell r="U158">
            <v>6</v>
          </cell>
          <cell r="V158">
            <v>0</v>
          </cell>
          <cell r="W158">
            <v>274.2</v>
          </cell>
          <cell r="X158">
            <v>265.97</v>
          </cell>
          <cell r="Y158">
            <v>8.23</v>
          </cell>
        </row>
        <row r="159">
          <cell r="A159" t="str">
            <v>330700104144</v>
          </cell>
          <cell r="B159" t="str">
            <v>2024B1</v>
          </cell>
          <cell r="C159" t="str">
            <v>武义</v>
          </cell>
          <cell r="D159" t="str">
            <v>阀控式铅酸蓄电池</v>
          </cell>
          <cell r="E159" t="str">
            <v>电池</v>
          </cell>
          <cell r="F159" t="str">
            <v>500A</v>
          </cell>
          <cell r="G159" t="str">
            <v>3月20号之前</v>
          </cell>
          <cell r="H159" t="str">
            <v>是</v>
          </cell>
          <cell r="I159" t="str">
            <v>对应处置</v>
          </cell>
          <cell r="J159">
            <v>20240322</v>
          </cell>
        </row>
        <row r="159">
          <cell r="L159" t="str">
            <v>01220101</v>
          </cell>
          <cell r="M159" t="str">
            <v>存量收购</v>
          </cell>
          <cell r="N159" t="str">
            <v>否</v>
          </cell>
          <cell r="O159" t="str">
            <v>武义上田</v>
          </cell>
          <cell r="P159" t="str">
            <v>330723908000000775</v>
          </cell>
          <cell r="Q159" t="str">
            <v>500AH-48V</v>
          </cell>
          <cell r="R159" t="str">
            <v>个-组</v>
          </cell>
          <cell r="S159">
            <v>1</v>
          </cell>
          <cell r="T159">
            <v>20151031</v>
          </cell>
          <cell r="U159">
            <v>50</v>
          </cell>
          <cell r="V159">
            <v>0</v>
          </cell>
          <cell r="W159">
            <v>12806.37</v>
          </cell>
          <cell r="X159">
            <v>12422.18</v>
          </cell>
          <cell r="Y159">
            <v>384.19</v>
          </cell>
        </row>
        <row r="160">
          <cell r="A160" t="str">
            <v>330700154142</v>
          </cell>
          <cell r="B160" t="str">
            <v>2024B1</v>
          </cell>
          <cell r="C160" t="str">
            <v>东阳</v>
          </cell>
          <cell r="D160" t="str">
            <v>蓄电池组</v>
          </cell>
          <cell r="E160" t="str">
            <v>电池</v>
          </cell>
          <cell r="F160" t="str">
            <v>500A</v>
          </cell>
          <cell r="G160" t="str">
            <v>3月20号之前</v>
          </cell>
          <cell r="H160" t="str">
            <v>是</v>
          </cell>
          <cell r="I160" t="str">
            <v>对应处置</v>
          </cell>
          <cell r="J160">
            <v>20240229</v>
          </cell>
        </row>
        <row r="160">
          <cell r="L160" t="str">
            <v>01220101</v>
          </cell>
          <cell r="M160" t="str">
            <v>存量收购</v>
          </cell>
          <cell r="N160" t="str">
            <v>否</v>
          </cell>
          <cell r="O160" t="str">
            <v>东阳锦坊</v>
          </cell>
          <cell r="P160" t="str">
            <v>330783908000000885</v>
          </cell>
          <cell r="Q160" t="str">
            <v>48V-500AH</v>
          </cell>
          <cell r="R160" t="str">
            <v>组</v>
          </cell>
          <cell r="S160">
            <v>1</v>
          </cell>
          <cell r="T160">
            <v>20151031</v>
          </cell>
          <cell r="U160">
            <v>18</v>
          </cell>
          <cell r="V160">
            <v>0</v>
          </cell>
          <cell r="W160">
            <v>4514.75</v>
          </cell>
          <cell r="X160">
            <v>4379.31</v>
          </cell>
          <cell r="Y160">
            <v>135.44</v>
          </cell>
        </row>
        <row r="161">
          <cell r="A161" t="str">
            <v>330700156038</v>
          </cell>
          <cell r="B161" t="str">
            <v>2024B1</v>
          </cell>
          <cell r="C161" t="str">
            <v>东阳</v>
          </cell>
          <cell r="D161" t="str">
            <v>蓄电池</v>
          </cell>
          <cell r="E161" t="str">
            <v>电池</v>
          </cell>
          <cell r="F161" t="str">
            <v>500A</v>
          </cell>
          <cell r="G161" t="str">
            <v>3月20号之前</v>
          </cell>
          <cell r="H161" t="str">
            <v>是</v>
          </cell>
          <cell r="I161" t="str">
            <v>对应处置</v>
          </cell>
          <cell r="J161">
            <v>20240229</v>
          </cell>
        </row>
        <row r="161">
          <cell r="L161" t="str">
            <v>01220101</v>
          </cell>
          <cell r="M161" t="str">
            <v>存量收购</v>
          </cell>
          <cell r="N161" t="str">
            <v>否</v>
          </cell>
          <cell r="O161" t="str">
            <v>东阳夏渠</v>
          </cell>
          <cell r="P161" t="str">
            <v>330783908000000862</v>
          </cell>
          <cell r="Q161" t="str">
            <v>48V-500AH</v>
          </cell>
          <cell r="R161" t="str">
            <v>组</v>
          </cell>
          <cell r="S161">
            <v>1</v>
          </cell>
          <cell r="T161">
            <v>20151031</v>
          </cell>
          <cell r="U161">
            <v>38</v>
          </cell>
          <cell r="V161">
            <v>0</v>
          </cell>
          <cell r="W161">
            <v>9493.14</v>
          </cell>
          <cell r="X161">
            <v>9208.35</v>
          </cell>
          <cell r="Y161">
            <v>284.79</v>
          </cell>
        </row>
        <row r="162">
          <cell r="A162" t="str">
            <v>330700139604</v>
          </cell>
          <cell r="B162" t="str">
            <v>2024B1</v>
          </cell>
          <cell r="C162" t="str">
            <v>东阳</v>
          </cell>
          <cell r="D162" t="str">
            <v>蓄电池组</v>
          </cell>
          <cell r="E162" t="str">
            <v>电池</v>
          </cell>
          <cell r="F162" t="str">
            <v>500A</v>
          </cell>
          <cell r="G162" t="str">
            <v>3月20号之前</v>
          </cell>
          <cell r="H162" t="str">
            <v>是</v>
          </cell>
          <cell r="I162" t="str">
            <v>对应处置</v>
          </cell>
          <cell r="J162">
            <v>20240229</v>
          </cell>
        </row>
        <row r="162">
          <cell r="L162" t="str">
            <v>01220101</v>
          </cell>
          <cell r="M162" t="str">
            <v>存量收购</v>
          </cell>
          <cell r="N162" t="str">
            <v>否</v>
          </cell>
          <cell r="O162" t="str">
            <v>东阳定光公园</v>
          </cell>
          <cell r="P162" t="str">
            <v>330783908000001200</v>
          </cell>
          <cell r="Q162" t="str">
            <v>48V-500AH</v>
          </cell>
          <cell r="R162" t="str">
            <v>组</v>
          </cell>
          <cell r="S162">
            <v>1</v>
          </cell>
          <cell r="T162">
            <v>20151031</v>
          </cell>
          <cell r="U162">
            <v>36</v>
          </cell>
          <cell r="V162">
            <v>0</v>
          </cell>
          <cell r="W162">
            <v>8486.77</v>
          </cell>
          <cell r="X162">
            <v>8232.17</v>
          </cell>
          <cell r="Y162">
            <v>254.6</v>
          </cell>
        </row>
        <row r="163">
          <cell r="A163" t="str">
            <v>330700139667</v>
          </cell>
          <cell r="B163" t="str">
            <v>2024B1</v>
          </cell>
          <cell r="C163" t="str">
            <v>东阳</v>
          </cell>
          <cell r="D163" t="str">
            <v>蓄电池</v>
          </cell>
          <cell r="E163" t="str">
            <v>电池</v>
          </cell>
          <cell r="F163" t="str">
            <v>500A</v>
          </cell>
          <cell r="G163" t="str">
            <v>3月20号之前</v>
          </cell>
          <cell r="H163" t="str">
            <v>是</v>
          </cell>
          <cell r="I163" t="str">
            <v>对应处置</v>
          </cell>
          <cell r="J163">
            <v>20240229</v>
          </cell>
        </row>
        <row r="163">
          <cell r="L163" t="str">
            <v>01220101</v>
          </cell>
          <cell r="M163" t="str">
            <v>存量收购</v>
          </cell>
          <cell r="N163" t="str">
            <v>否</v>
          </cell>
          <cell r="O163" t="str">
            <v>东阳六石西兰</v>
          </cell>
          <cell r="P163" t="str">
            <v>330783908000000322</v>
          </cell>
          <cell r="Q163" t="str">
            <v>48V-500AH</v>
          </cell>
          <cell r="R163" t="str">
            <v>组</v>
          </cell>
          <cell r="S163">
            <v>1</v>
          </cell>
          <cell r="T163">
            <v>20151031</v>
          </cell>
          <cell r="U163">
            <v>6</v>
          </cell>
          <cell r="V163">
            <v>0</v>
          </cell>
          <cell r="W163">
            <v>459.3</v>
          </cell>
          <cell r="X163">
            <v>445.52</v>
          </cell>
          <cell r="Y163">
            <v>13.78</v>
          </cell>
        </row>
        <row r="164">
          <cell r="A164" t="str">
            <v>330700343822</v>
          </cell>
          <cell r="B164" t="str">
            <v>2024B1</v>
          </cell>
          <cell r="C164" t="str">
            <v>东阳</v>
          </cell>
          <cell r="D164" t="str">
            <v>(浙江南都)-蓄电池-铅酸蓄电池</v>
          </cell>
          <cell r="E164" t="str">
            <v>电池</v>
          </cell>
          <cell r="F164" t="str">
            <v>200A</v>
          </cell>
          <cell r="G164" t="str">
            <v>3月20号之前</v>
          </cell>
          <cell r="H164" t="str">
            <v>是</v>
          </cell>
          <cell r="I164" t="str">
            <v>对应处置</v>
          </cell>
          <cell r="J164">
            <v>20240229</v>
          </cell>
        </row>
        <row r="164">
          <cell r="L164" t="str">
            <v>01220101</v>
          </cell>
          <cell r="M164" t="str">
            <v>工程转入</v>
          </cell>
          <cell r="N164" t="str">
            <v>否</v>
          </cell>
          <cell r="O164" t="str">
            <v>东阳王户口</v>
          </cell>
          <cell r="P164" t="str">
            <v>330783908000000822</v>
          </cell>
          <cell r="Q164" t="str">
            <v>-48V/200Ah铅酸蓄电池（12V/只，前置电池）</v>
          </cell>
          <cell r="R164" t="str">
            <v>组</v>
          </cell>
          <cell r="S164">
            <v>1</v>
          </cell>
          <cell r="T164">
            <v>20160728</v>
          </cell>
          <cell r="U164">
            <v>72</v>
          </cell>
          <cell r="V164">
            <v>0</v>
          </cell>
          <cell r="W164">
            <v>8006.02</v>
          </cell>
          <cell r="X164">
            <v>7765.84</v>
          </cell>
          <cell r="Y164">
            <v>240.18</v>
          </cell>
        </row>
        <row r="165">
          <cell r="A165" t="str">
            <v>330700343673</v>
          </cell>
          <cell r="B165" t="str">
            <v>2024B1</v>
          </cell>
          <cell r="C165" t="str">
            <v>东阳</v>
          </cell>
          <cell r="D165" t="str">
            <v>蓄电池</v>
          </cell>
          <cell r="E165" t="str">
            <v>电池</v>
          </cell>
          <cell r="F165" t="str">
            <v>200A</v>
          </cell>
          <cell r="G165" t="str">
            <v>3月20号之前</v>
          </cell>
          <cell r="H165" t="str">
            <v>是</v>
          </cell>
          <cell r="I165" t="str">
            <v>对应处置</v>
          </cell>
          <cell r="J165">
            <v>20240229</v>
          </cell>
        </row>
        <row r="165">
          <cell r="L165" t="str">
            <v>01220101</v>
          </cell>
          <cell r="M165" t="str">
            <v>工程转入</v>
          </cell>
          <cell r="N165" t="str">
            <v>否</v>
          </cell>
          <cell r="O165" t="str">
            <v>东阳伍庄</v>
          </cell>
          <cell r="P165" t="str">
            <v>330783908000000915</v>
          </cell>
          <cell r="Q165" t="str">
            <v>-48V/200Ah铅酸蓄电池（12V/只，前置电池）</v>
          </cell>
          <cell r="R165" t="str">
            <v>组</v>
          </cell>
          <cell r="S165">
            <v>1</v>
          </cell>
          <cell r="T165">
            <v>20151222</v>
          </cell>
          <cell r="U165">
            <v>72</v>
          </cell>
          <cell r="V165">
            <v>0</v>
          </cell>
          <cell r="W165">
            <v>7062.4</v>
          </cell>
          <cell r="X165">
            <v>6850.53</v>
          </cell>
          <cell r="Y165">
            <v>211.87</v>
          </cell>
        </row>
        <row r="166">
          <cell r="A166" t="str">
            <v>330700169199</v>
          </cell>
          <cell r="B166" t="str">
            <v>2024B1</v>
          </cell>
          <cell r="C166" t="str">
            <v>东阳</v>
          </cell>
          <cell r="D166" t="str">
            <v>蓄电池组</v>
          </cell>
          <cell r="E166" t="str">
            <v>电池</v>
          </cell>
          <cell r="F166" t="str">
            <v>500A</v>
          </cell>
          <cell r="G166" t="str">
            <v>3月20号之前</v>
          </cell>
          <cell r="H166" t="str">
            <v>是</v>
          </cell>
          <cell r="I166" t="str">
            <v>对应处置</v>
          </cell>
          <cell r="J166">
            <v>20240229</v>
          </cell>
        </row>
        <row r="166">
          <cell r="L166" t="str">
            <v>01220101</v>
          </cell>
          <cell r="M166" t="str">
            <v>存量收购</v>
          </cell>
          <cell r="N166" t="str">
            <v>否</v>
          </cell>
          <cell r="O166" t="str">
            <v>东阳下凡</v>
          </cell>
          <cell r="P166" t="str">
            <v>330783908000001386</v>
          </cell>
          <cell r="Q166" t="str">
            <v>48V-500AH</v>
          </cell>
          <cell r="R166" t="str">
            <v>组</v>
          </cell>
          <cell r="S166">
            <v>1</v>
          </cell>
          <cell r="T166">
            <v>20151031</v>
          </cell>
          <cell r="U166">
            <v>27</v>
          </cell>
          <cell r="V166">
            <v>0</v>
          </cell>
          <cell r="W166">
            <v>6415.8</v>
          </cell>
          <cell r="X166">
            <v>6223.33</v>
          </cell>
          <cell r="Y166">
            <v>192.47</v>
          </cell>
        </row>
        <row r="167">
          <cell r="A167" t="str">
            <v>330700315993</v>
          </cell>
          <cell r="B167" t="str">
            <v>2024B1</v>
          </cell>
          <cell r="C167" t="str">
            <v>东阳</v>
          </cell>
          <cell r="D167" t="str">
            <v>铅酸蓄电池</v>
          </cell>
          <cell r="E167" t="str">
            <v>电池</v>
          </cell>
          <cell r="F167" t="str">
            <v>200A</v>
          </cell>
          <cell r="G167" t="str">
            <v>3月20号之前</v>
          </cell>
          <cell r="H167" t="str">
            <v>是</v>
          </cell>
          <cell r="I167" t="str">
            <v>对应处置</v>
          </cell>
          <cell r="J167">
            <v>20240229</v>
          </cell>
        </row>
        <row r="167">
          <cell r="L167" t="str">
            <v>01220101</v>
          </cell>
          <cell r="M167" t="str">
            <v>工程转入</v>
          </cell>
          <cell r="N167" t="str">
            <v>否</v>
          </cell>
          <cell r="O167" t="str">
            <v>东阳笑山</v>
          </cell>
          <cell r="P167" t="str">
            <v>330783908000001518</v>
          </cell>
          <cell r="Q167" t="str">
            <v>12V（狭长型）200Ah</v>
          </cell>
          <cell r="R167" t="str">
            <v>组</v>
          </cell>
          <cell r="S167">
            <v>1</v>
          </cell>
          <cell r="T167">
            <v>20160729</v>
          </cell>
          <cell r="U167">
            <v>72</v>
          </cell>
          <cell r="V167">
            <v>0</v>
          </cell>
          <cell r="W167">
            <v>7070.95</v>
          </cell>
          <cell r="X167">
            <v>6858.82</v>
          </cell>
          <cell r="Y167">
            <v>212.13</v>
          </cell>
        </row>
        <row r="168">
          <cell r="A168" t="str">
            <v>330700159511</v>
          </cell>
          <cell r="B168" t="str">
            <v>2024B1</v>
          </cell>
          <cell r="C168" t="str">
            <v>东阳</v>
          </cell>
          <cell r="D168" t="str">
            <v>蓄电池组</v>
          </cell>
          <cell r="E168" t="str">
            <v>电池</v>
          </cell>
          <cell r="F168" t="str">
            <v>500A</v>
          </cell>
          <cell r="G168" t="str">
            <v>3月20号之前</v>
          </cell>
          <cell r="H168" t="str">
            <v>是</v>
          </cell>
          <cell r="I168" t="str">
            <v>对应处置</v>
          </cell>
          <cell r="J168">
            <v>20240229</v>
          </cell>
        </row>
        <row r="168">
          <cell r="L168" t="str">
            <v>01220101</v>
          </cell>
          <cell r="M168" t="str">
            <v>存量收购</v>
          </cell>
          <cell r="N168" t="str">
            <v>否</v>
          </cell>
          <cell r="O168" t="str">
            <v>东阳桶坑</v>
          </cell>
          <cell r="P168" t="str">
            <v>330783908000000779</v>
          </cell>
          <cell r="Q168" t="str">
            <v>48V-500AH</v>
          </cell>
          <cell r="R168" t="str">
            <v>组</v>
          </cell>
          <cell r="S168">
            <v>1</v>
          </cell>
          <cell r="T168">
            <v>20151031</v>
          </cell>
          <cell r="U168">
            <v>6</v>
          </cell>
          <cell r="V168">
            <v>0</v>
          </cell>
          <cell r="W168">
            <v>1575.84</v>
          </cell>
          <cell r="X168">
            <v>1528.56</v>
          </cell>
          <cell r="Y168">
            <v>47.28</v>
          </cell>
        </row>
        <row r="169">
          <cell r="A169" t="str">
            <v>330700154051</v>
          </cell>
          <cell r="B169" t="str">
            <v>2024B1</v>
          </cell>
          <cell r="C169" t="str">
            <v>东阳</v>
          </cell>
          <cell r="D169" t="str">
            <v>蓄电池组</v>
          </cell>
          <cell r="E169" t="str">
            <v>电池</v>
          </cell>
          <cell r="F169" t="str">
            <v>500A</v>
          </cell>
          <cell r="G169" t="str">
            <v>3月20号之前</v>
          </cell>
          <cell r="H169" t="str">
            <v>是</v>
          </cell>
          <cell r="I169" t="str">
            <v>对应处置</v>
          </cell>
          <cell r="J169">
            <v>20240229</v>
          </cell>
        </row>
        <row r="169">
          <cell r="L169" t="str">
            <v>01220101</v>
          </cell>
          <cell r="M169" t="str">
            <v>存量收购</v>
          </cell>
          <cell r="N169" t="str">
            <v>否</v>
          </cell>
          <cell r="O169" t="str">
            <v>东阳凯文磁业</v>
          </cell>
          <cell r="P169" t="str">
            <v>330783010000000508</v>
          </cell>
          <cell r="Q169" t="str">
            <v>48V-500AH</v>
          </cell>
          <cell r="R169" t="str">
            <v>组</v>
          </cell>
          <cell r="S169">
            <v>1</v>
          </cell>
          <cell r="T169">
            <v>20151031</v>
          </cell>
          <cell r="U169">
            <v>25</v>
          </cell>
          <cell r="V169">
            <v>0</v>
          </cell>
          <cell r="W169">
            <v>6145.1</v>
          </cell>
          <cell r="X169">
            <v>5960.75</v>
          </cell>
          <cell r="Y169">
            <v>184.35</v>
          </cell>
        </row>
        <row r="170">
          <cell r="A170" t="str">
            <v>330700322898</v>
          </cell>
          <cell r="B170" t="str">
            <v>2024B1</v>
          </cell>
          <cell r="C170" t="str">
            <v>东阳</v>
          </cell>
          <cell r="D170" t="str">
            <v>普通阀控密封铅酸蓄电池</v>
          </cell>
          <cell r="E170" t="str">
            <v>电池</v>
          </cell>
          <cell r="F170" t="str">
            <v>200A</v>
          </cell>
          <cell r="G170" t="str">
            <v>3月20号之前</v>
          </cell>
          <cell r="H170" t="str">
            <v>是</v>
          </cell>
          <cell r="I170" t="str">
            <v>对应处置</v>
          </cell>
          <cell r="J170">
            <v>20240229</v>
          </cell>
        </row>
        <row r="170">
          <cell r="L170" t="str">
            <v>01220101</v>
          </cell>
          <cell r="M170" t="str">
            <v>工程转入</v>
          </cell>
          <cell r="N170" t="str">
            <v>否</v>
          </cell>
          <cell r="O170" t="str">
            <v>东阳新西范二</v>
          </cell>
          <cell r="P170" t="str">
            <v>330783500000000187</v>
          </cell>
          <cell r="Q170" t="str">
            <v>前置端子铅酸蓄电池48V200Ah（125宽）</v>
          </cell>
          <cell r="R170" t="str">
            <v>组</v>
          </cell>
          <cell r="S170">
            <v>1</v>
          </cell>
          <cell r="T170">
            <v>20161219</v>
          </cell>
          <cell r="U170">
            <v>72</v>
          </cell>
          <cell r="V170">
            <v>0</v>
          </cell>
          <cell r="W170">
            <v>4774.63</v>
          </cell>
          <cell r="X170">
            <v>4631.39</v>
          </cell>
          <cell r="Y170">
            <v>143.24</v>
          </cell>
        </row>
        <row r="171">
          <cell r="A171" t="str">
            <v>330700107425</v>
          </cell>
          <cell r="B171" t="str">
            <v>2024B1</v>
          </cell>
          <cell r="C171" t="str">
            <v>浦江</v>
          </cell>
          <cell r="D171" t="str">
            <v>阀控式铅酸蓄电池</v>
          </cell>
          <cell r="E171" t="str">
            <v>电池</v>
          </cell>
          <cell r="F171" t="str">
            <v>500A</v>
          </cell>
          <cell r="G171" t="str">
            <v>3月20号之前</v>
          </cell>
          <cell r="H171" t="str">
            <v>是</v>
          </cell>
          <cell r="I171" t="str">
            <v>对应处置</v>
          </cell>
          <cell r="J171">
            <v>20240213</v>
          </cell>
        </row>
        <row r="171">
          <cell r="L171" t="str">
            <v>01220101</v>
          </cell>
          <cell r="M171" t="str">
            <v>存量收购</v>
          </cell>
          <cell r="N171" t="str">
            <v>否</v>
          </cell>
          <cell r="O171" t="str">
            <v>浦江平安张</v>
          </cell>
          <cell r="P171" t="str">
            <v>330726908000000766</v>
          </cell>
          <cell r="Q171" t="str">
            <v>500AH-48V</v>
          </cell>
          <cell r="R171" t="str">
            <v>个-组</v>
          </cell>
          <cell r="S171">
            <v>1</v>
          </cell>
          <cell r="T171">
            <v>20151031</v>
          </cell>
          <cell r="U171">
            <v>50</v>
          </cell>
          <cell r="V171">
            <v>0</v>
          </cell>
          <cell r="W171">
            <v>12806.37</v>
          </cell>
          <cell r="X171">
            <v>12422.18</v>
          </cell>
          <cell r="Y171">
            <v>384.19</v>
          </cell>
        </row>
        <row r="172">
          <cell r="A172" t="str">
            <v>330700152386</v>
          </cell>
          <cell r="B172" t="str">
            <v>2024B1</v>
          </cell>
          <cell r="C172" t="str">
            <v>浦江</v>
          </cell>
          <cell r="D172" t="str">
            <v>蓄电池</v>
          </cell>
          <cell r="E172" t="str">
            <v>电池</v>
          </cell>
          <cell r="F172" t="str">
            <v>300A</v>
          </cell>
          <cell r="G172" t="str">
            <v>3月20号之前</v>
          </cell>
          <cell r="H172" t="str">
            <v>是</v>
          </cell>
          <cell r="I172" t="str">
            <v>对应处置</v>
          </cell>
          <cell r="J172">
            <v>20240322</v>
          </cell>
        </row>
        <row r="172">
          <cell r="L172" t="str">
            <v>01220101</v>
          </cell>
          <cell r="M172" t="str">
            <v>存量收购</v>
          </cell>
          <cell r="N172" t="str">
            <v>否</v>
          </cell>
          <cell r="O172" t="str">
            <v>浦江珠红</v>
          </cell>
          <cell r="P172" t="str">
            <v>330726908000000679</v>
          </cell>
          <cell r="Q172" t="str">
            <v>48V-300AH</v>
          </cell>
          <cell r="R172" t="str">
            <v>组</v>
          </cell>
          <cell r="S172">
            <v>1</v>
          </cell>
          <cell r="T172">
            <v>20151031</v>
          </cell>
          <cell r="U172">
            <v>6</v>
          </cell>
          <cell r="V172">
            <v>0</v>
          </cell>
          <cell r="W172">
            <v>564.6</v>
          </cell>
          <cell r="X172">
            <v>547.66</v>
          </cell>
          <cell r="Y172">
            <v>16.94</v>
          </cell>
        </row>
        <row r="173">
          <cell r="A173" t="str">
            <v>330700320001</v>
          </cell>
          <cell r="B173" t="str">
            <v>2024B1</v>
          </cell>
          <cell r="C173" t="str">
            <v>浦江</v>
          </cell>
          <cell r="D173" t="str">
            <v>蓄电池</v>
          </cell>
          <cell r="E173" t="str">
            <v>电池</v>
          </cell>
          <cell r="F173" t="str">
            <v>500A</v>
          </cell>
          <cell r="G173" t="str">
            <v>3月20号之前</v>
          </cell>
          <cell r="H173" t="str">
            <v>是</v>
          </cell>
          <cell r="I173" t="str">
            <v>对应处置</v>
          </cell>
          <cell r="J173">
            <v>20240213</v>
          </cell>
        </row>
        <row r="173">
          <cell r="L173" t="str">
            <v>01220101</v>
          </cell>
          <cell r="M173" t="str">
            <v>工程转入</v>
          </cell>
          <cell r="N173" t="str">
            <v>否</v>
          </cell>
          <cell r="O173" t="str">
            <v>浦江蒋村</v>
          </cell>
          <cell r="P173" t="str">
            <v>33072600000221</v>
          </cell>
          <cell r="Q173" t="str">
            <v>-48V/500Ah铅酸蓄电池（2V/只）</v>
          </cell>
          <cell r="R173" t="str">
            <v>组</v>
          </cell>
          <cell r="S173">
            <v>1</v>
          </cell>
          <cell r="T173">
            <v>20150831</v>
          </cell>
          <cell r="U173">
            <v>72</v>
          </cell>
          <cell r="V173">
            <v>0</v>
          </cell>
          <cell r="W173">
            <v>15566.03</v>
          </cell>
          <cell r="X173">
            <v>15099.05</v>
          </cell>
          <cell r="Y173">
            <v>466.98</v>
          </cell>
        </row>
        <row r="174">
          <cell r="A174" t="str">
            <v>330700329854</v>
          </cell>
          <cell r="B174" t="str">
            <v>2024B1</v>
          </cell>
          <cell r="C174" t="str">
            <v>浦江</v>
          </cell>
          <cell r="D174" t="str">
            <v>普通阀控密封铅酸蓄电池</v>
          </cell>
          <cell r="E174" t="str">
            <v>电池</v>
          </cell>
          <cell r="F174" t="str">
            <v>500A</v>
          </cell>
          <cell r="G174" t="str">
            <v>3月20号之前</v>
          </cell>
          <cell r="H174" t="str">
            <v>是</v>
          </cell>
          <cell r="I174" t="str">
            <v>对应处置</v>
          </cell>
          <cell r="J174">
            <v>20240213</v>
          </cell>
        </row>
        <row r="174">
          <cell r="L174" t="str">
            <v>01220101</v>
          </cell>
          <cell r="M174" t="str">
            <v>工程转入</v>
          </cell>
          <cell r="N174" t="str">
            <v>否</v>
          </cell>
          <cell r="O174" t="str">
            <v>浦江檀溪大坎</v>
          </cell>
          <cell r="P174" t="str">
            <v>330726500000000055</v>
          </cell>
          <cell r="Q174" t="str">
            <v>2V500Ah不含GPS防盗模块（组）</v>
          </cell>
          <cell r="R174" t="str">
            <v>组</v>
          </cell>
          <cell r="S174">
            <v>1</v>
          </cell>
          <cell r="T174">
            <v>20170226</v>
          </cell>
          <cell r="U174">
            <v>72</v>
          </cell>
          <cell r="V174">
            <v>0</v>
          </cell>
          <cell r="W174">
            <v>13179.61</v>
          </cell>
          <cell r="X174">
            <v>12784.22</v>
          </cell>
          <cell r="Y174">
            <v>395.39</v>
          </cell>
        </row>
        <row r="175">
          <cell r="A175" t="str">
            <v>330700343635</v>
          </cell>
          <cell r="B175" t="str">
            <v>2024B1</v>
          </cell>
          <cell r="C175" t="str">
            <v>浦江</v>
          </cell>
          <cell r="D175" t="str">
            <v>蓄电池</v>
          </cell>
          <cell r="E175" t="str">
            <v>电池</v>
          </cell>
          <cell r="F175" t="str">
            <v>200A</v>
          </cell>
          <cell r="G175" t="str">
            <v>3月20号之前</v>
          </cell>
          <cell r="H175" t="str">
            <v>是</v>
          </cell>
          <cell r="I175" t="str">
            <v>对应处置</v>
          </cell>
          <cell r="J175">
            <v>20240322</v>
          </cell>
        </row>
        <row r="175">
          <cell r="L175" t="str">
            <v>01220101</v>
          </cell>
          <cell r="M175" t="str">
            <v>工程转入</v>
          </cell>
          <cell r="N175" t="str">
            <v>否</v>
          </cell>
          <cell r="O175" t="str">
            <v>浦江华墙</v>
          </cell>
          <cell r="P175" t="str">
            <v>330726908000000227</v>
          </cell>
          <cell r="Q175" t="str">
            <v>-48V/200Ah铅酸蓄电池（12V/只，前置电池）</v>
          </cell>
          <cell r="R175" t="str">
            <v>组</v>
          </cell>
          <cell r="S175">
            <v>1</v>
          </cell>
          <cell r="T175">
            <v>20160322</v>
          </cell>
          <cell r="U175">
            <v>72</v>
          </cell>
          <cell r="V175">
            <v>0</v>
          </cell>
          <cell r="W175">
            <v>7670.32</v>
          </cell>
          <cell r="X175">
            <v>7440.21</v>
          </cell>
          <cell r="Y175">
            <v>230.11</v>
          </cell>
        </row>
        <row r="176">
          <cell r="A176" t="str">
            <v>330700159392</v>
          </cell>
          <cell r="B176" t="str">
            <v>2024B1</v>
          </cell>
          <cell r="C176" t="str">
            <v>兰溪</v>
          </cell>
          <cell r="D176" t="str">
            <v>蓄电池组</v>
          </cell>
          <cell r="E176" t="str">
            <v>电池</v>
          </cell>
          <cell r="F176" t="str">
            <v>500A</v>
          </cell>
          <cell r="G176" t="str">
            <v>3月20号之前</v>
          </cell>
          <cell r="H176" t="str">
            <v>是</v>
          </cell>
          <cell r="I176" t="str">
            <v>对应处置</v>
          </cell>
          <cell r="J176">
            <v>20240213</v>
          </cell>
        </row>
        <row r="176">
          <cell r="L176" t="str">
            <v>01220101</v>
          </cell>
          <cell r="M176" t="str">
            <v>存量收购</v>
          </cell>
          <cell r="N176" t="str">
            <v>否</v>
          </cell>
          <cell r="O176" t="str">
            <v>兰溪红星</v>
          </cell>
          <cell r="P176" t="str">
            <v>330781908000000663</v>
          </cell>
          <cell r="Q176" t="str">
            <v>48V-500AH</v>
          </cell>
          <cell r="R176" t="str">
            <v>组</v>
          </cell>
          <cell r="S176">
            <v>1</v>
          </cell>
          <cell r="T176">
            <v>20151031</v>
          </cell>
          <cell r="U176">
            <v>13</v>
          </cell>
          <cell r="V176">
            <v>0</v>
          </cell>
          <cell r="W176">
            <v>3327.41</v>
          </cell>
          <cell r="X176">
            <v>3227.59</v>
          </cell>
          <cell r="Y176">
            <v>99.82</v>
          </cell>
        </row>
        <row r="177">
          <cell r="A177" t="str">
            <v>330700167377</v>
          </cell>
          <cell r="B177" t="str">
            <v>2024B1</v>
          </cell>
          <cell r="C177" t="str">
            <v>兰溪</v>
          </cell>
          <cell r="D177" t="str">
            <v>蓄电池组</v>
          </cell>
          <cell r="E177" t="str">
            <v>电池</v>
          </cell>
          <cell r="F177" t="str">
            <v>500A</v>
          </cell>
          <cell r="G177" t="str">
            <v>3月20号之前</v>
          </cell>
          <cell r="H177" t="str">
            <v>是</v>
          </cell>
          <cell r="I177" t="str">
            <v>对应处置</v>
          </cell>
          <cell r="J177">
            <v>20240213</v>
          </cell>
        </row>
        <row r="177">
          <cell r="L177" t="str">
            <v>01220101</v>
          </cell>
          <cell r="M177" t="str">
            <v>存量收购</v>
          </cell>
          <cell r="N177" t="str">
            <v>否</v>
          </cell>
          <cell r="O177" t="str">
            <v>兰溪上孟塘</v>
          </cell>
          <cell r="P177" t="str">
            <v>330781908000000370</v>
          </cell>
          <cell r="Q177" t="str">
            <v>48V-500AH</v>
          </cell>
          <cell r="R177" t="str">
            <v>组</v>
          </cell>
          <cell r="S177">
            <v>1</v>
          </cell>
          <cell r="T177">
            <v>20151031</v>
          </cell>
          <cell r="U177">
            <v>6</v>
          </cell>
          <cell r="V177">
            <v>0</v>
          </cell>
          <cell r="W177">
            <v>1956.05</v>
          </cell>
          <cell r="X177">
            <v>1897.37</v>
          </cell>
          <cell r="Y177">
            <v>58.68</v>
          </cell>
        </row>
        <row r="178">
          <cell r="A178" t="str">
            <v>330700100182</v>
          </cell>
          <cell r="B178" t="str">
            <v>2024B1</v>
          </cell>
          <cell r="C178" t="str">
            <v>武义</v>
          </cell>
          <cell r="D178" t="str">
            <v>蓄电池组</v>
          </cell>
          <cell r="E178" t="str">
            <v>电池</v>
          </cell>
          <cell r="F178" t="str">
            <v>500A</v>
          </cell>
          <cell r="G178" t="str">
            <v>3月20号之前</v>
          </cell>
          <cell r="H178" t="str">
            <v>是</v>
          </cell>
          <cell r="I178" t="str">
            <v>对应处置</v>
          </cell>
          <cell r="J178">
            <v>20240213</v>
          </cell>
        </row>
        <row r="178">
          <cell r="L178" t="str">
            <v>01220101</v>
          </cell>
          <cell r="M178" t="str">
            <v>存量收购</v>
          </cell>
          <cell r="N178" t="str">
            <v>否</v>
          </cell>
          <cell r="O178" t="str">
            <v>武义双水</v>
          </cell>
          <cell r="P178" t="str">
            <v>330723908000000753</v>
          </cell>
          <cell r="Q178" t="str">
            <v>48V-500AH</v>
          </cell>
          <cell r="R178" t="str">
            <v>组</v>
          </cell>
          <cell r="S178">
            <v>1</v>
          </cell>
          <cell r="T178">
            <v>20151031</v>
          </cell>
          <cell r="U178">
            <v>21</v>
          </cell>
          <cell r="V178">
            <v>0</v>
          </cell>
          <cell r="W178">
            <v>5042.22</v>
          </cell>
          <cell r="X178">
            <v>4890.95</v>
          </cell>
          <cell r="Y178">
            <v>151.27</v>
          </cell>
        </row>
        <row r="179">
          <cell r="A179" t="str">
            <v>330700324637</v>
          </cell>
          <cell r="B179" t="str">
            <v>2024B1</v>
          </cell>
          <cell r="C179" t="str">
            <v>武义</v>
          </cell>
          <cell r="D179" t="str">
            <v>蓄电池</v>
          </cell>
          <cell r="E179" t="str">
            <v>电池</v>
          </cell>
          <cell r="F179" t="str">
            <v>200A</v>
          </cell>
          <cell r="G179" t="str">
            <v>3月20号之前</v>
          </cell>
          <cell r="H179" t="str">
            <v>是</v>
          </cell>
          <cell r="I179" t="str">
            <v>对应处置</v>
          </cell>
          <cell r="J179">
            <v>20240213</v>
          </cell>
        </row>
        <row r="179">
          <cell r="L179" t="str">
            <v>01220101</v>
          </cell>
          <cell r="M179" t="str">
            <v>工程转入</v>
          </cell>
          <cell r="N179" t="str">
            <v>否</v>
          </cell>
          <cell r="O179" t="str">
            <v>武义东垄</v>
          </cell>
          <cell r="P179" t="str">
            <v>330723908000000932</v>
          </cell>
          <cell r="Q179" t="str">
            <v>-48V/200Ah铅酸蓄电池（12V/只，前置电池）</v>
          </cell>
          <cell r="R179" t="str">
            <v>组</v>
          </cell>
          <cell r="S179">
            <v>1</v>
          </cell>
          <cell r="T179">
            <v>20151214</v>
          </cell>
          <cell r="U179">
            <v>72</v>
          </cell>
          <cell r="V179">
            <v>0</v>
          </cell>
          <cell r="W179">
            <v>8925.6</v>
          </cell>
          <cell r="X179">
            <v>8657.83</v>
          </cell>
          <cell r="Y179">
            <v>267.77</v>
          </cell>
        </row>
        <row r="180">
          <cell r="A180" t="str">
            <v>330700112758</v>
          </cell>
          <cell r="B180" t="str">
            <v>2024B1</v>
          </cell>
          <cell r="C180" t="str">
            <v>武义</v>
          </cell>
          <cell r="D180" t="str">
            <v>蓄电池组</v>
          </cell>
          <cell r="E180" t="str">
            <v>电池</v>
          </cell>
          <cell r="F180" t="str">
            <v>500A</v>
          </cell>
          <cell r="G180" t="str">
            <v>3月20号之前</v>
          </cell>
          <cell r="H180" t="str">
            <v>是</v>
          </cell>
          <cell r="I180" t="str">
            <v>对应处置</v>
          </cell>
          <cell r="J180">
            <v>20240322</v>
          </cell>
        </row>
        <row r="180">
          <cell r="L180" t="str">
            <v>01220101</v>
          </cell>
          <cell r="M180" t="str">
            <v>存量收购</v>
          </cell>
          <cell r="N180" t="str">
            <v>否</v>
          </cell>
          <cell r="O180" t="str">
            <v>武义上丰</v>
          </cell>
          <cell r="P180" t="str">
            <v>330723908000000470</v>
          </cell>
          <cell r="Q180" t="str">
            <v>48V-500AH</v>
          </cell>
          <cell r="R180" t="str">
            <v>组</v>
          </cell>
          <cell r="S180">
            <v>1</v>
          </cell>
          <cell r="T180">
            <v>20151031</v>
          </cell>
          <cell r="U180">
            <v>6</v>
          </cell>
          <cell r="V180">
            <v>0</v>
          </cell>
          <cell r="W180">
            <v>655.55</v>
          </cell>
          <cell r="X180">
            <v>635.88</v>
          </cell>
          <cell r="Y180">
            <v>19.67</v>
          </cell>
        </row>
        <row r="181">
          <cell r="A181" t="str">
            <v>330700100058</v>
          </cell>
          <cell r="B181" t="str">
            <v>2024B1</v>
          </cell>
          <cell r="C181" t="str">
            <v>婺城</v>
          </cell>
          <cell r="D181" t="str">
            <v>蓄电池</v>
          </cell>
          <cell r="E181" t="str">
            <v>电池</v>
          </cell>
          <cell r="F181" t="str">
            <v>500A</v>
          </cell>
          <cell r="G181" t="str">
            <v>3月20号之前</v>
          </cell>
          <cell r="H181" t="str">
            <v>是</v>
          </cell>
          <cell r="I181" t="str">
            <v>对应处置</v>
          </cell>
          <cell r="J181">
            <v>20240307</v>
          </cell>
        </row>
        <row r="181">
          <cell r="L181" t="str">
            <v>01220101</v>
          </cell>
          <cell r="M181" t="str">
            <v>存量收购</v>
          </cell>
          <cell r="N181" t="str">
            <v>否</v>
          </cell>
          <cell r="O181" t="str">
            <v>金华婺城琅琊二</v>
          </cell>
          <cell r="P181" t="str">
            <v>330702908000001292</v>
          </cell>
          <cell r="Q181" t="str">
            <v>48V-500AH</v>
          </cell>
          <cell r="R181" t="str">
            <v>组</v>
          </cell>
          <cell r="S181">
            <v>1</v>
          </cell>
          <cell r="T181">
            <v>20151031</v>
          </cell>
          <cell r="U181">
            <v>6</v>
          </cell>
          <cell r="V181">
            <v>0</v>
          </cell>
          <cell r="W181">
            <v>2046.8</v>
          </cell>
          <cell r="X181">
            <v>1985.4</v>
          </cell>
          <cell r="Y181">
            <v>61.4</v>
          </cell>
        </row>
        <row r="182">
          <cell r="A182" t="str">
            <v>330700117190</v>
          </cell>
          <cell r="B182" t="str">
            <v>2024B1</v>
          </cell>
          <cell r="C182" t="str">
            <v>婺城</v>
          </cell>
          <cell r="D182" t="str">
            <v>蓄电池</v>
          </cell>
          <cell r="E182" t="str">
            <v>电池</v>
          </cell>
          <cell r="F182" t="str">
            <v>300A</v>
          </cell>
          <cell r="G182" t="str">
            <v>3月20号之前</v>
          </cell>
          <cell r="H182" t="str">
            <v>是</v>
          </cell>
          <cell r="I182" t="str">
            <v>对应处置</v>
          </cell>
          <cell r="J182">
            <v>20240307</v>
          </cell>
        </row>
        <row r="182">
          <cell r="L182" t="str">
            <v>01220101</v>
          </cell>
          <cell r="M182" t="str">
            <v>存量收购</v>
          </cell>
          <cell r="N182" t="str">
            <v>否</v>
          </cell>
          <cell r="O182" t="str">
            <v>金华婺城郑宅漂流</v>
          </cell>
          <cell r="P182" t="str">
            <v>330702908000000949</v>
          </cell>
          <cell r="Q182" t="str">
            <v>48V-300AH</v>
          </cell>
          <cell r="R182" t="str">
            <v>组</v>
          </cell>
          <cell r="S182">
            <v>1</v>
          </cell>
          <cell r="T182">
            <v>20151031</v>
          </cell>
          <cell r="U182">
            <v>6</v>
          </cell>
          <cell r="V182">
            <v>0</v>
          </cell>
          <cell r="W182">
            <v>1250.45</v>
          </cell>
          <cell r="X182">
            <v>1212.94</v>
          </cell>
          <cell r="Y182">
            <v>37.51</v>
          </cell>
        </row>
        <row r="183">
          <cell r="A183" t="str">
            <v>330700125070</v>
          </cell>
          <cell r="B183" t="str">
            <v>2024B1</v>
          </cell>
          <cell r="C183" t="str">
            <v>兰溪</v>
          </cell>
          <cell r="D183" t="str">
            <v>蓄电池组</v>
          </cell>
          <cell r="E183" t="str">
            <v>电池</v>
          </cell>
          <cell r="F183" t="str">
            <v>500A</v>
          </cell>
          <cell r="G183" t="str">
            <v>3月20号之前</v>
          </cell>
          <cell r="H183" t="str">
            <v>是</v>
          </cell>
          <cell r="I183" t="str">
            <v>对应处置</v>
          </cell>
          <cell r="J183">
            <v>20240213</v>
          </cell>
        </row>
        <row r="183">
          <cell r="L183" t="str">
            <v>01220101</v>
          </cell>
          <cell r="M183" t="str">
            <v>存量收购</v>
          </cell>
          <cell r="N183" t="str">
            <v>否</v>
          </cell>
          <cell r="O183" t="str">
            <v>兰溪渡渎</v>
          </cell>
          <cell r="P183" t="str">
            <v>330781908000000438</v>
          </cell>
          <cell r="Q183" t="str">
            <v>48V-500AH</v>
          </cell>
          <cell r="R183" t="str">
            <v>组</v>
          </cell>
          <cell r="S183">
            <v>1</v>
          </cell>
          <cell r="T183">
            <v>20151031</v>
          </cell>
          <cell r="U183">
            <v>19</v>
          </cell>
          <cell r="V183">
            <v>0</v>
          </cell>
          <cell r="W183">
            <v>4529.17</v>
          </cell>
          <cell r="X183">
            <v>4393.29</v>
          </cell>
          <cell r="Y183">
            <v>135.88</v>
          </cell>
        </row>
        <row r="184">
          <cell r="A184" t="str">
            <v>330700109129</v>
          </cell>
          <cell r="B184" t="str">
            <v>2024B1</v>
          </cell>
          <cell r="C184" t="str">
            <v>兰溪</v>
          </cell>
          <cell r="D184" t="str">
            <v>蓄电池</v>
          </cell>
          <cell r="E184" t="str">
            <v>电池</v>
          </cell>
          <cell r="F184" t="str">
            <v>300A</v>
          </cell>
          <cell r="G184" t="str">
            <v>3月20号之前</v>
          </cell>
          <cell r="H184" t="str">
            <v>是</v>
          </cell>
          <cell r="I184" t="str">
            <v>对应处置</v>
          </cell>
          <cell r="J184">
            <v>20240213</v>
          </cell>
        </row>
        <row r="184">
          <cell r="L184" t="str">
            <v>01220101</v>
          </cell>
          <cell r="M184" t="str">
            <v>存量收购</v>
          </cell>
          <cell r="N184" t="str">
            <v>否</v>
          </cell>
          <cell r="O184" t="str">
            <v>兰溪女埠下潘砖瓦厂</v>
          </cell>
          <cell r="P184" t="str">
            <v>330781908000000827</v>
          </cell>
          <cell r="Q184" t="str">
            <v>48V-300AH</v>
          </cell>
          <cell r="R184" t="str">
            <v>组</v>
          </cell>
          <cell r="S184">
            <v>1</v>
          </cell>
          <cell r="T184">
            <v>20151031</v>
          </cell>
          <cell r="U184">
            <v>8</v>
          </cell>
          <cell r="V184">
            <v>0</v>
          </cell>
          <cell r="W184">
            <v>1378.62</v>
          </cell>
          <cell r="X184">
            <v>1337.26</v>
          </cell>
          <cell r="Y184">
            <v>41.36</v>
          </cell>
        </row>
        <row r="185">
          <cell r="A185" t="str">
            <v>330700343665</v>
          </cell>
          <cell r="B185" t="str">
            <v>2024B1</v>
          </cell>
          <cell r="C185" t="str">
            <v>武义</v>
          </cell>
          <cell r="D185" t="str">
            <v>蓄电池</v>
          </cell>
          <cell r="E185" t="str">
            <v>电池</v>
          </cell>
          <cell r="F185" t="str">
            <v>200A</v>
          </cell>
          <cell r="G185" t="str">
            <v>3月20号之前</v>
          </cell>
          <cell r="H185" t="str">
            <v>是</v>
          </cell>
          <cell r="I185" t="str">
            <v>对应处置</v>
          </cell>
          <cell r="J185">
            <v>20240213</v>
          </cell>
        </row>
        <row r="185">
          <cell r="L185" t="str">
            <v>01220101</v>
          </cell>
          <cell r="M185" t="str">
            <v>工程转入</v>
          </cell>
          <cell r="N185" t="str">
            <v>否</v>
          </cell>
          <cell r="O185" t="str">
            <v>武义韩宅</v>
          </cell>
          <cell r="P185" t="str">
            <v>330723908000000667</v>
          </cell>
          <cell r="Q185" t="str">
            <v>-48V/200Ah铅酸蓄电池（12V/只，前置电池）</v>
          </cell>
          <cell r="R185" t="str">
            <v>组</v>
          </cell>
          <cell r="S185">
            <v>1</v>
          </cell>
          <cell r="T185">
            <v>20160531</v>
          </cell>
          <cell r="U185">
            <v>72</v>
          </cell>
          <cell r="V185">
            <v>0</v>
          </cell>
          <cell r="W185">
            <v>8421.62</v>
          </cell>
          <cell r="X185">
            <v>8168.97</v>
          </cell>
          <cell r="Y185">
            <v>252.65</v>
          </cell>
        </row>
        <row r="186">
          <cell r="A186" t="str">
            <v>330700343921</v>
          </cell>
          <cell r="B186" t="str">
            <v>2024B1</v>
          </cell>
          <cell r="C186" t="str">
            <v>武义</v>
          </cell>
          <cell r="D186" t="str">
            <v>蓄电池</v>
          </cell>
          <cell r="E186" t="str">
            <v>电池</v>
          </cell>
          <cell r="F186" t="str">
            <v>200A</v>
          </cell>
          <cell r="G186" t="str">
            <v>3月20号之前</v>
          </cell>
          <cell r="H186" t="str">
            <v>是</v>
          </cell>
          <cell r="I186" t="str">
            <v>对应处置</v>
          </cell>
          <cell r="J186">
            <v>20240213</v>
          </cell>
        </row>
        <row r="186">
          <cell r="L186" t="str">
            <v>01220101</v>
          </cell>
          <cell r="M186" t="str">
            <v>工程转入</v>
          </cell>
          <cell r="N186" t="str">
            <v>否</v>
          </cell>
          <cell r="O186" t="str">
            <v>武义大合</v>
          </cell>
          <cell r="P186" t="str">
            <v>330723908000000905</v>
          </cell>
          <cell r="Q186" t="str">
            <v>-48V/200Ah铅酸蓄电池（12V/只，前置电池）</v>
          </cell>
          <cell r="R186" t="str">
            <v>组</v>
          </cell>
          <cell r="S186">
            <v>1</v>
          </cell>
          <cell r="T186">
            <v>20150915</v>
          </cell>
          <cell r="U186">
            <v>72</v>
          </cell>
          <cell r="V186">
            <v>0</v>
          </cell>
          <cell r="W186">
            <v>6463.27</v>
          </cell>
          <cell r="X186">
            <v>6269.37</v>
          </cell>
          <cell r="Y186">
            <v>193.9</v>
          </cell>
        </row>
        <row r="187">
          <cell r="A187" t="str">
            <v>330700107019</v>
          </cell>
          <cell r="B187" t="str">
            <v>2024B1</v>
          </cell>
          <cell r="C187" t="str">
            <v>武义</v>
          </cell>
          <cell r="D187" t="str">
            <v>蓄电池</v>
          </cell>
          <cell r="E187" t="str">
            <v>电池</v>
          </cell>
          <cell r="F187" t="str">
            <v>300A</v>
          </cell>
          <cell r="G187" t="str">
            <v>3月20号之前</v>
          </cell>
          <cell r="H187" t="str">
            <v>是</v>
          </cell>
          <cell r="I187" t="str">
            <v>对应处置</v>
          </cell>
          <cell r="J187">
            <v>20240322</v>
          </cell>
        </row>
        <row r="187">
          <cell r="L187" t="str">
            <v>01220101</v>
          </cell>
          <cell r="M187" t="str">
            <v>存量收购</v>
          </cell>
          <cell r="N187" t="str">
            <v>否</v>
          </cell>
          <cell r="O187" t="str">
            <v>熟溪水碓后</v>
          </cell>
          <cell r="P187" t="str">
            <v>330723908000000385</v>
          </cell>
          <cell r="Q187" t="str">
            <v>48V-300AH</v>
          </cell>
          <cell r="R187" t="str">
            <v>组</v>
          </cell>
          <cell r="S187">
            <v>1</v>
          </cell>
          <cell r="T187">
            <v>20151031</v>
          </cell>
          <cell r="U187">
            <v>6</v>
          </cell>
          <cell r="V187">
            <v>0</v>
          </cell>
          <cell r="W187">
            <v>1286.85</v>
          </cell>
          <cell r="X187">
            <v>1248.24</v>
          </cell>
          <cell r="Y187">
            <v>38.61</v>
          </cell>
        </row>
        <row r="188">
          <cell r="A188" t="str">
            <v>330700302940</v>
          </cell>
          <cell r="B188" t="str">
            <v>2024B1</v>
          </cell>
          <cell r="C188" t="str">
            <v>永康</v>
          </cell>
          <cell r="D188" t="str">
            <v>蓄电池</v>
          </cell>
          <cell r="E188" t="str">
            <v>电池</v>
          </cell>
          <cell r="F188" t="str">
            <v>200A</v>
          </cell>
          <cell r="G188" t="str">
            <v>3月20号之前</v>
          </cell>
          <cell r="H188" t="str">
            <v>是</v>
          </cell>
          <cell r="I188" t="str">
            <v>对应处置</v>
          </cell>
          <cell r="J188">
            <v>20240305</v>
          </cell>
        </row>
        <row r="188">
          <cell r="L188" t="str">
            <v>01220101</v>
          </cell>
          <cell r="M188" t="str">
            <v>存量收购</v>
          </cell>
          <cell r="N188" t="str">
            <v>否</v>
          </cell>
          <cell r="O188" t="str">
            <v>金温下店</v>
          </cell>
          <cell r="P188" t="str">
            <v>330784700000124454</v>
          </cell>
          <cell r="Q188" t="str">
            <v>48V-200AH</v>
          </cell>
          <cell r="R188" t="str">
            <v>V×AH-组</v>
          </cell>
          <cell r="S188">
            <v>1</v>
          </cell>
          <cell r="T188">
            <v>20151031</v>
          </cell>
          <cell r="U188">
            <v>72</v>
          </cell>
          <cell r="V188">
            <v>0</v>
          </cell>
          <cell r="W188">
            <v>10754.92</v>
          </cell>
          <cell r="X188">
            <v>10432.27</v>
          </cell>
          <cell r="Y188">
            <v>322.65</v>
          </cell>
        </row>
        <row r="189">
          <cell r="A189" t="str">
            <v>330700340646</v>
          </cell>
          <cell r="B189" t="str">
            <v>2024B1</v>
          </cell>
          <cell r="C189" t="str">
            <v>永康</v>
          </cell>
          <cell r="D189" t="str">
            <v>铅酸蓄电池</v>
          </cell>
          <cell r="E189" t="str">
            <v>电池</v>
          </cell>
          <cell r="F189" t="str">
            <v>500A</v>
          </cell>
          <cell r="G189" t="str">
            <v>3月20号之前</v>
          </cell>
          <cell r="H189" t="str">
            <v>是</v>
          </cell>
          <cell r="I189" t="str">
            <v>对应处置</v>
          </cell>
          <cell r="J189">
            <v>20240229</v>
          </cell>
        </row>
        <row r="189">
          <cell r="L189" t="str">
            <v>01220101</v>
          </cell>
          <cell r="M189" t="str">
            <v>工程转入</v>
          </cell>
          <cell r="N189" t="str">
            <v>否</v>
          </cell>
          <cell r="O189" t="str">
            <v>永康湖田沿-2</v>
          </cell>
          <cell r="P189" t="str">
            <v>330784908000001561</v>
          </cell>
          <cell r="Q189" t="str">
            <v>-48V/500Ah普通阀控密封铅酸蓄电池</v>
          </cell>
          <cell r="R189" t="str">
            <v>组</v>
          </cell>
          <cell r="S189">
            <v>1</v>
          </cell>
          <cell r="T189">
            <v>20150623</v>
          </cell>
          <cell r="U189">
            <v>72</v>
          </cell>
          <cell r="V189">
            <v>0</v>
          </cell>
          <cell r="W189">
            <v>11576.1</v>
          </cell>
          <cell r="X189">
            <v>11228.82</v>
          </cell>
          <cell r="Y189">
            <v>347.28</v>
          </cell>
        </row>
        <row r="190">
          <cell r="A190" t="str">
            <v>330700170335</v>
          </cell>
          <cell r="B190" t="str">
            <v>2024B1</v>
          </cell>
          <cell r="C190" t="str">
            <v>永康</v>
          </cell>
          <cell r="D190" t="str">
            <v>蓄电池</v>
          </cell>
          <cell r="E190" t="str">
            <v>电池</v>
          </cell>
          <cell r="F190" t="str">
            <v>300A</v>
          </cell>
          <cell r="G190" t="str">
            <v>3月20号之前</v>
          </cell>
          <cell r="H190" t="str">
            <v>是</v>
          </cell>
          <cell r="I190" t="str">
            <v>对应处置</v>
          </cell>
          <cell r="J190">
            <v>20240305</v>
          </cell>
        </row>
        <row r="190">
          <cell r="L190" t="str">
            <v>01220101</v>
          </cell>
          <cell r="M190" t="str">
            <v>存量收购</v>
          </cell>
          <cell r="N190" t="str">
            <v>否</v>
          </cell>
          <cell r="O190" t="str">
            <v>永康丽州中学</v>
          </cell>
          <cell r="P190" t="str">
            <v>330784908000001188</v>
          </cell>
          <cell r="Q190" t="str">
            <v>48V-300AH</v>
          </cell>
          <cell r="R190" t="str">
            <v>组</v>
          </cell>
          <cell r="S190">
            <v>1</v>
          </cell>
          <cell r="T190">
            <v>20151031</v>
          </cell>
          <cell r="U190">
            <v>6</v>
          </cell>
          <cell r="V190">
            <v>0</v>
          </cell>
          <cell r="W190">
            <v>1276.8</v>
          </cell>
          <cell r="X190">
            <v>1238.5</v>
          </cell>
          <cell r="Y190">
            <v>38.3</v>
          </cell>
        </row>
        <row r="191">
          <cell r="A191" t="str">
            <v>330700305346</v>
          </cell>
          <cell r="B191" t="str">
            <v>2024B1</v>
          </cell>
          <cell r="C191" t="str">
            <v>永康</v>
          </cell>
          <cell r="D191" t="str">
            <v>蓄电池</v>
          </cell>
          <cell r="E191" t="str">
            <v>电池</v>
          </cell>
          <cell r="F191" t="str">
            <v>500A</v>
          </cell>
          <cell r="G191" t="str">
            <v>3月20号之前</v>
          </cell>
          <cell r="H191" t="str">
            <v>是</v>
          </cell>
          <cell r="I191" t="str">
            <v>对应处置</v>
          </cell>
          <cell r="J191">
            <v>20240229</v>
          </cell>
        </row>
        <row r="191">
          <cell r="L191" t="str">
            <v>01220101</v>
          </cell>
          <cell r="M191" t="str">
            <v>工程转入</v>
          </cell>
          <cell r="N191" t="str">
            <v>否</v>
          </cell>
          <cell r="O191" t="str">
            <v>永康仙陵</v>
          </cell>
          <cell r="P191" t="str">
            <v>33078400000054</v>
          </cell>
          <cell r="Q191" t="str">
            <v>-48V-500Ah铅酸蓄电池（2V-只）</v>
          </cell>
          <cell r="R191" t="str">
            <v>组</v>
          </cell>
          <cell r="S191">
            <v>1</v>
          </cell>
          <cell r="T191">
            <v>20150218</v>
          </cell>
          <cell r="U191">
            <v>72</v>
          </cell>
          <cell r="V191">
            <v>0</v>
          </cell>
          <cell r="W191">
            <v>16526.96</v>
          </cell>
          <cell r="X191">
            <v>16031.15</v>
          </cell>
          <cell r="Y191">
            <v>495.81</v>
          </cell>
        </row>
        <row r="192">
          <cell r="A192" t="str">
            <v>330700134957</v>
          </cell>
          <cell r="B192" t="str">
            <v>2024B1</v>
          </cell>
          <cell r="C192" t="str">
            <v>永康</v>
          </cell>
          <cell r="D192" t="str">
            <v>蓄电池组</v>
          </cell>
          <cell r="E192" t="str">
            <v>电池</v>
          </cell>
          <cell r="F192" t="str">
            <v>500A</v>
          </cell>
          <cell r="G192" t="str">
            <v>3月20号之前</v>
          </cell>
          <cell r="H192" t="str">
            <v>是</v>
          </cell>
          <cell r="I192" t="str">
            <v>对应处置</v>
          </cell>
          <cell r="J192">
            <v>20240229</v>
          </cell>
        </row>
        <row r="192">
          <cell r="L192" t="str">
            <v>01220101</v>
          </cell>
          <cell r="M192" t="str">
            <v>存量收购</v>
          </cell>
          <cell r="N192" t="str">
            <v>否</v>
          </cell>
          <cell r="O192" t="str">
            <v>永康永丰</v>
          </cell>
          <cell r="P192" t="str">
            <v>330784908000000726</v>
          </cell>
          <cell r="Q192" t="str">
            <v>48V-500AH</v>
          </cell>
          <cell r="R192" t="str">
            <v>组</v>
          </cell>
          <cell r="S192">
            <v>1</v>
          </cell>
          <cell r="T192">
            <v>20151031</v>
          </cell>
          <cell r="U192">
            <v>27</v>
          </cell>
          <cell r="V192">
            <v>0</v>
          </cell>
          <cell r="W192">
            <v>6833.35</v>
          </cell>
          <cell r="X192">
            <v>6628.35</v>
          </cell>
          <cell r="Y192">
            <v>205</v>
          </cell>
        </row>
        <row r="193">
          <cell r="A193" t="str">
            <v>330700111721</v>
          </cell>
          <cell r="B193" t="str">
            <v>2024B1</v>
          </cell>
          <cell r="C193" t="str">
            <v>义乌</v>
          </cell>
          <cell r="D193" t="str">
            <v>蓄电池组</v>
          </cell>
          <cell r="E193" t="str">
            <v>电池</v>
          </cell>
          <cell r="F193" t="str">
            <v>500A</v>
          </cell>
          <cell r="G193" t="str">
            <v>3月20号之前</v>
          </cell>
          <cell r="H193" t="str">
            <v>是</v>
          </cell>
          <cell r="I193" t="str">
            <v>对应处置</v>
          </cell>
          <cell r="J193">
            <v>20240329</v>
          </cell>
        </row>
        <row r="193">
          <cell r="L193" t="str">
            <v>01220101</v>
          </cell>
          <cell r="M193" t="str">
            <v>存量收购</v>
          </cell>
          <cell r="N193" t="str">
            <v>否</v>
          </cell>
          <cell r="O193" t="str">
            <v>义乌明仕家园</v>
          </cell>
          <cell r="P193" t="str">
            <v>33078201000523</v>
          </cell>
          <cell r="Q193" t="str">
            <v>48V-500AH</v>
          </cell>
          <cell r="R193" t="str">
            <v>组</v>
          </cell>
          <cell r="S193">
            <v>1</v>
          </cell>
          <cell r="T193">
            <v>20151031</v>
          </cell>
          <cell r="U193">
            <v>6</v>
          </cell>
          <cell r="V193">
            <v>0</v>
          </cell>
          <cell r="W193">
            <v>2083.2</v>
          </cell>
          <cell r="X193">
            <v>2020.7</v>
          </cell>
          <cell r="Y193">
            <v>62.5</v>
          </cell>
        </row>
        <row r="194">
          <cell r="A194" t="str">
            <v>330700301945</v>
          </cell>
          <cell r="B194" t="str">
            <v>2024B1</v>
          </cell>
          <cell r="C194" t="str">
            <v>义乌</v>
          </cell>
          <cell r="D194" t="str">
            <v>蓄电池</v>
          </cell>
          <cell r="E194" t="str">
            <v>电池</v>
          </cell>
          <cell r="F194" t="str">
            <v>500A</v>
          </cell>
          <cell r="G194" t="str">
            <v>3月20号之前</v>
          </cell>
          <cell r="H194" t="str">
            <v>是</v>
          </cell>
          <cell r="I194" t="str">
            <v>对应处置</v>
          </cell>
          <cell r="J194">
            <v>20240430</v>
          </cell>
        </row>
        <row r="194">
          <cell r="L194" t="str">
            <v>01220101</v>
          </cell>
          <cell r="M194" t="str">
            <v>存量收购</v>
          </cell>
          <cell r="N194" t="str">
            <v>否</v>
          </cell>
          <cell r="O194" t="str">
            <v>义乌上傅村</v>
          </cell>
          <cell r="P194" t="str">
            <v>33078201000651</v>
          </cell>
          <cell r="Q194" t="str">
            <v>48V-500AH</v>
          </cell>
          <cell r="R194" t="str">
            <v>V×AH-组</v>
          </cell>
          <cell r="S194">
            <v>2</v>
          </cell>
          <cell r="T194">
            <v>20151031</v>
          </cell>
          <cell r="U194">
            <v>72</v>
          </cell>
          <cell r="V194">
            <v>0</v>
          </cell>
          <cell r="W194">
            <v>15630.98</v>
          </cell>
          <cell r="X194">
            <v>15162.05</v>
          </cell>
          <cell r="Y194">
            <v>468.93</v>
          </cell>
        </row>
        <row r="195">
          <cell r="A195" t="str">
            <v>330700107336</v>
          </cell>
          <cell r="B195" t="str">
            <v>2024B1</v>
          </cell>
          <cell r="C195" t="str">
            <v>义乌</v>
          </cell>
          <cell r="D195" t="str">
            <v>蓄电池</v>
          </cell>
          <cell r="E195" t="str">
            <v>电池</v>
          </cell>
          <cell r="F195" t="str">
            <v>500A</v>
          </cell>
          <cell r="G195" t="str">
            <v>3月20号之前</v>
          </cell>
          <cell r="H195" t="str">
            <v>是</v>
          </cell>
          <cell r="I195" t="str">
            <v>对应处置</v>
          </cell>
          <cell r="J195">
            <v>20240329</v>
          </cell>
        </row>
        <row r="195">
          <cell r="L195" t="str">
            <v>01220101</v>
          </cell>
          <cell r="M195" t="str">
            <v>存量收购</v>
          </cell>
          <cell r="N195" t="str">
            <v>否</v>
          </cell>
          <cell r="O195" t="str">
            <v>义乌上江益</v>
          </cell>
          <cell r="P195" t="str">
            <v>330782908000000369</v>
          </cell>
          <cell r="Q195" t="str">
            <v>48V-500AH</v>
          </cell>
          <cell r="R195" t="str">
            <v>组</v>
          </cell>
          <cell r="S195">
            <v>1</v>
          </cell>
          <cell r="T195">
            <v>20151031</v>
          </cell>
          <cell r="U195">
            <v>6</v>
          </cell>
          <cell r="V195">
            <v>0</v>
          </cell>
          <cell r="W195">
            <v>3124.7</v>
          </cell>
          <cell r="X195">
            <v>3030.96</v>
          </cell>
          <cell r="Y195">
            <v>93.74</v>
          </cell>
        </row>
        <row r="196">
          <cell r="A196" t="str">
            <v>330700140738</v>
          </cell>
          <cell r="B196" t="str">
            <v>2024B1</v>
          </cell>
          <cell r="C196" t="str">
            <v>义乌</v>
          </cell>
          <cell r="D196" t="str">
            <v>蓄电池组</v>
          </cell>
          <cell r="E196" t="str">
            <v>电池</v>
          </cell>
          <cell r="F196" t="str">
            <v>500A</v>
          </cell>
          <cell r="G196" t="str">
            <v>3月20号之前</v>
          </cell>
          <cell r="H196" t="str">
            <v>是</v>
          </cell>
          <cell r="I196" t="str">
            <v>对应处置</v>
          </cell>
          <cell r="J196">
            <v>20240329</v>
          </cell>
        </row>
        <row r="196">
          <cell r="L196" t="str">
            <v>01220101</v>
          </cell>
          <cell r="M196" t="str">
            <v>存量收购</v>
          </cell>
          <cell r="N196" t="str">
            <v>否</v>
          </cell>
          <cell r="O196" t="str">
            <v>义乌上江益二</v>
          </cell>
          <cell r="P196" t="str">
            <v>330782908000001435</v>
          </cell>
          <cell r="Q196" t="str">
            <v>48V-500AH</v>
          </cell>
          <cell r="R196" t="str">
            <v>组</v>
          </cell>
          <cell r="S196">
            <v>1</v>
          </cell>
          <cell r="T196">
            <v>20151031</v>
          </cell>
          <cell r="U196">
            <v>35</v>
          </cell>
          <cell r="V196">
            <v>0</v>
          </cell>
          <cell r="W196">
            <v>8756.74</v>
          </cell>
          <cell r="X196">
            <v>8494.04</v>
          </cell>
          <cell r="Y196">
            <v>262.7</v>
          </cell>
        </row>
        <row r="197">
          <cell r="A197" t="str">
            <v>330700304070</v>
          </cell>
          <cell r="B197" t="str">
            <v>2024B1</v>
          </cell>
          <cell r="C197" t="str">
            <v>义乌</v>
          </cell>
          <cell r="D197" t="str">
            <v>蓄电池</v>
          </cell>
          <cell r="E197" t="str">
            <v>电池</v>
          </cell>
          <cell r="F197" t="str">
            <v>500A</v>
          </cell>
          <cell r="G197" t="str">
            <v>3月20号之前</v>
          </cell>
          <cell r="H197" t="str">
            <v>是</v>
          </cell>
          <cell r="I197" t="str">
            <v>对应处置</v>
          </cell>
          <cell r="J197">
            <v>20240329</v>
          </cell>
        </row>
        <row r="197">
          <cell r="L197" t="str">
            <v>01220101</v>
          </cell>
          <cell r="M197" t="str">
            <v>工程转入</v>
          </cell>
          <cell r="N197" t="str">
            <v>否</v>
          </cell>
          <cell r="O197" t="str">
            <v>义乌四海大道4</v>
          </cell>
          <cell r="P197" t="str">
            <v>330782500000000012</v>
          </cell>
          <cell r="Q197" t="str">
            <v>-48V/500Ah铅酸蓄电池（2V/只）</v>
          </cell>
          <cell r="R197" t="str">
            <v>组</v>
          </cell>
          <cell r="S197">
            <v>1</v>
          </cell>
          <cell r="T197">
            <v>20151023</v>
          </cell>
          <cell r="U197">
            <v>72</v>
          </cell>
          <cell r="V197">
            <v>0</v>
          </cell>
          <cell r="W197">
            <v>17436.33</v>
          </cell>
          <cell r="X197">
            <v>16913.24</v>
          </cell>
          <cell r="Y197">
            <v>523.09</v>
          </cell>
        </row>
        <row r="198">
          <cell r="A198" t="str">
            <v>330700340016</v>
          </cell>
          <cell r="B198" t="str">
            <v>2024B1</v>
          </cell>
          <cell r="C198" t="str">
            <v>义乌</v>
          </cell>
          <cell r="D198" t="str">
            <v>普通阀控密封铅酸蓄电池</v>
          </cell>
          <cell r="E198" t="str">
            <v>电池</v>
          </cell>
          <cell r="F198" t="str">
            <v>500A</v>
          </cell>
          <cell r="G198" t="str">
            <v>3月20号之前</v>
          </cell>
          <cell r="H198" t="str">
            <v>是</v>
          </cell>
          <cell r="I198" t="str">
            <v>对应处置</v>
          </cell>
          <cell r="J198">
            <v>20240329</v>
          </cell>
        </row>
        <row r="198">
          <cell r="L198" t="str">
            <v>01220101</v>
          </cell>
          <cell r="M198" t="str">
            <v>工程转入</v>
          </cell>
          <cell r="N198" t="str">
            <v>否</v>
          </cell>
          <cell r="O198" t="str">
            <v>义乌通宝小区</v>
          </cell>
          <cell r="P198" t="str">
            <v>330782908000001342</v>
          </cell>
          <cell r="Q198" t="str">
            <v>2V500Ah不含GPS防盗模块（只）</v>
          </cell>
          <cell r="R198" t="str">
            <v>组</v>
          </cell>
          <cell r="S198">
            <v>1</v>
          </cell>
          <cell r="T198">
            <v>20170819</v>
          </cell>
          <cell r="U198">
            <v>72</v>
          </cell>
          <cell r="V198">
            <v>0</v>
          </cell>
          <cell r="W198">
            <v>22232.6</v>
          </cell>
          <cell r="X198">
            <v>21565.62</v>
          </cell>
          <cell r="Y198">
            <v>666.98</v>
          </cell>
        </row>
        <row r="199">
          <cell r="A199" t="str">
            <v>330700311645</v>
          </cell>
          <cell r="B199" t="str">
            <v>2024B1</v>
          </cell>
          <cell r="C199" t="str">
            <v>义乌</v>
          </cell>
          <cell r="D199" t="str">
            <v>蓄电池</v>
          </cell>
          <cell r="E199" t="str">
            <v>电池</v>
          </cell>
          <cell r="F199" t="str">
            <v>500A</v>
          </cell>
          <cell r="G199" t="str">
            <v>3月20号之前</v>
          </cell>
          <cell r="H199" t="str">
            <v>是</v>
          </cell>
          <cell r="I199" t="str">
            <v>对应处置</v>
          </cell>
          <cell r="J199">
            <v>20240329</v>
          </cell>
        </row>
        <row r="199">
          <cell r="L199" t="str">
            <v>01220101</v>
          </cell>
          <cell r="M199" t="str">
            <v>工程转入</v>
          </cell>
          <cell r="N199" t="str">
            <v>否</v>
          </cell>
          <cell r="O199" t="str">
            <v>义乌王存村</v>
          </cell>
          <cell r="P199" t="str">
            <v>33078200000452</v>
          </cell>
          <cell r="Q199" t="str">
            <v>-48V/500Ah铅酸蓄电池（2V/只）</v>
          </cell>
          <cell r="R199" t="str">
            <v>组</v>
          </cell>
          <cell r="S199">
            <v>1</v>
          </cell>
          <cell r="T199">
            <v>20150530</v>
          </cell>
          <cell r="U199">
            <v>72</v>
          </cell>
          <cell r="V199">
            <v>0</v>
          </cell>
          <cell r="W199">
            <v>16786.64</v>
          </cell>
          <cell r="X199">
            <v>16283.04</v>
          </cell>
          <cell r="Y199">
            <v>503.6</v>
          </cell>
        </row>
        <row r="200">
          <cell r="A200" t="str">
            <v>330700120414</v>
          </cell>
          <cell r="B200" t="str">
            <v>2024B1</v>
          </cell>
          <cell r="C200" t="str">
            <v>义乌</v>
          </cell>
          <cell r="D200" t="str">
            <v>蓄电池组</v>
          </cell>
          <cell r="E200" t="str">
            <v>电池</v>
          </cell>
          <cell r="F200" t="str">
            <v>500A</v>
          </cell>
          <cell r="G200" t="str">
            <v>3月20号之前</v>
          </cell>
          <cell r="H200" t="str">
            <v>是</v>
          </cell>
          <cell r="I200" t="str">
            <v>对应处置</v>
          </cell>
          <cell r="J200">
            <v>20240430</v>
          </cell>
        </row>
        <row r="200">
          <cell r="L200" t="str">
            <v>01220101</v>
          </cell>
          <cell r="M200" t="str">
            <v>存量收购</v>
          </cell>
          <cell r="N200" t="str">
            <v>否</v>
          </cell>
          <cell r="O200" t="str">
            <v>义乌西陈二</v>
          </cell>
          <cell r="P200" t="str">
            <v>330782908000000869</v>
          </cell>
          <cell r="Q200" t="str">
            <v>48V-500AH</v>
          </cell>
          <cell r="R200" t="str">
            <v>组</v>
          </cell>
          <cell r="S200">
            <v>1</v>
          </cell>
          <cell r="T200">
            <v>20151031</v>
          </cell>
          <cell r="U200">
            <v>27</v>
          </cell>
          <cell r="V200">
            <v>0</v>
          </cell>
          <cell r="W200">
            <v>6833.35</v>
          </cell>
          <cell r="X200">
            <v>6628.35</v>
          </cell>
          <cell r="Y200">
            <v>205</v>
          </cell>
        </row>
        <row r="201">
          <cell r="A201" t="str">
            <v>330700150385</v>
          </cell>
          <cell r="B201" t="str">
            <v>2024B1</v>
          </cell>
          <cell r="C201" t="str">
            <v>义乌</v>
          </cell>
          <cell r="D201" t="str">
            <v>蓄电池组</v>
          </cell>
          <cell r="E201" t="str">
            <v>电池</v>
          </cell>
          <cell r="F201" t="str">
            <v>500A</v>
          </cell>
          <cell r="G201" t="str">
            <v>3月20号之前</v>
          </cell>
          <cell r="H201" t="str">
            <v>是</v>
          </cell>
          <cell r="I201" t="str">
            <v>对应处置</v>
          </cell>
          <cell r="J201">
            <v>20240430</v>
          </cell>
        </row>
        <row r="201">
          <cell r="L201" t="str">
            <v>01220101</v>
          </cell>
          <cell r="M201" t="str">
            <v>存量收购</v>
          </cell>
          <cell r="N201" t="str">
            <v>否</v>
          </cell>
          <cell r="O201" t="str">
            <v>义乌西景园二</v>
          </cell>
          <cell r="P201" t="str">
            <v>330782908000001280</v>
          </cell>
          <cell r="Q201" t="str">
            <v>48V-500AH</v>
          </cell>
          <cell r="R201" t="str">
            <v>组</v>
          </cell>
          <cell r="S201">
            <v>1</v>
          </cell>
          <cell r="T201">
            <v>20151031</v>
          </cell>
          <cell r="U201">
            <v>26</v>
          </cell>
          <cell r="V201">
            <v>0</v>
          </cell>
          <cell r="W201">
            <v>6154.08</v>
          </cell>
          <cell r="X201">
            <v>5969.46</v>
          </cell>
          <cell r="Y201">
            <v>184.62</v>
          </cell>
        </row>
        <row r="202">
          <cell r="A202" t="str">
            <v>330700100015</v>
          </cell>
          <cell r="B202" t="str">
            <v>2024B1</v>
          </cell>
          <cell r="C202" t="str">
            <v>义乌</v>
          </cell>
          <cell r="D202" t="str">
            <v>蓄电池组</v>
          </cell>
          <cell r="E202" t="str">
            <v>电池</v>
          </cell>
          <cell r="F202" t="str">
            <v>500A</v>
          </cell>
          <cell r="G202" t="str">
            <v>3月20号之前</v>
          </cell>
          <cell r="H202" t="str">
            <v>是</v>
          </cell>
          <cell r="I202" t="str">
            <v>对应处置</v>
          </cell>
          <cell r="J202">
            <v>20240205</v>
          </cell>
        </row>
        <row r="202">
          <cell r="L202" t="str">
            <v>01220101</v>
          </cell>
          <cell r="M202" t="str">
            <v>存量收购</v>
          </cell>
          <cell r="N202" t="str">
            <v>否</v>
          </cell>
          <cell r="O202" t="str">
            <v>义乌西赵</v>
          </cell>
          <cell r="P202" t="str">
            <v>330782908000001103</v>
          </cell>
          <cell r="Q202" t="str">
            <v>48V-500AH</v>
          </cell>
          <cell r="R202" t="str">
            <v>组</v>
          </cell>
          <cell r="S202">
            <v>1</v>
          </cell>
          <cell r="T202">
            <v>20151031</v>
          </cell>
          <cell r="U202">
            <v>27</v>
          </cell>
          <cell r="V202">
            <v>0</v>
          </cell>
          <cell r="W202">
            <v>6713.95</v>
          </cell>
          <cell r="X202">
            <v>6512.53</v>
          </cell>
          <cell r="Y202">
            <v>201.42</v>
          </cell>
        </row>
        <row r="203">
          <cell r="A203" t="str">
            <v>330700305095</v>
          </cell>
          <cell r="B203" t="str">
            <v>2024B1</v>
          </cell>
          <cell r="C203" t="str">
            <v>义乌</v>
          </cell>
          <cell r="D203" t="str">
            <v>蓄电池</v>
          </cell>
          <cell r="E203" t="str">
            <v>电池</v>
          </cell>
          <cell r="F203" t="str">
            <v>500A</v>
          </cell>
          <cell r="G203" t="str">
            <v>3月20号之前</v>
          </cell>
          <cell r="H203" t="str">
            <v>是</v>
          </cell>
          <cell r="I203" t="str">
            <v>对应处置</v>
          </cell>
          <cell r="J203">
            <v>20240430</v>
          </cell>
        </row>
        <row r="203">
          <cell r="L203" t="str">
            <v>01220101</v>
          </cell>
          <cell r="M203" t="str">
            <v>工程转入</v>
          </cell>
          <cell r="N203" t="str">
            <v>否</v>
          </cell>
          <cell r="O203" t="str">
            <v>义乌下丰塘北</v>
          </cell>
          <cell r="P203" t="str">
            <v>33078200000003</v>
          </cell>
          <cell r="Q203" t="str">
            <v>500AH</v>
          </cell>
          <cell r="R203" t="str">
            <v>组</v>
          </cell>
          <cell r="S203">
            <v>1</v>
          </cell>
          <cell r="T203">
            <v>20141230</v>
          </cell>
          <cell r="U203">
            <v>72</v>
          </cell>
          <cell r="V203">
            <v>0</v>
          </cell>
          <cell r="W203">
            <v>16602.81</v>
          </cell>
          <cell r="X203">
            <v>16104.73</v>
          </cell>
          <cell r="Y203">
            <v>498.08</v>
          </cell>
        </row>
        <row r="204">
          <cell r="A204" t="str">
            <v>330700343739</v>
          </cell>
          <cell r="B204" t="str">
            <v>2024B1</v>
          </cell>
          <cell r="C204" t="str">
            <v>义乌</v>
          </cell>
          <cell r="D204" t="str">
            <v>蓄电池</v>
          </cell>
          <cell r="E204" t="str">
            <v>电池</v>
          </cell>
          <cell r="F204" t="str">
            <v>200A</v>
          </cell>
          <cell r="G204" t="str">
            <v>3月20号之前</v>
          </cell>
          <cell r="H204" t="str">
            <v>是</v>
          </cell>
          <cell r="I204" t="str">
            <v>对应处置</v>
          </cell>
          <cell r="J204">
            <v>20240430</v>
          </cell>
        </row>
        <row r="204">
          <cell r="L204" t="str">
            <v>01220101</v>
          </cell>
          <cell r="M204" t="str">
            <v>工程转入</v>
          </cell>
          <cell r="N204" t="str">
            <v>否</v>
          </cell>
          <cell r="O204" t="str">
            <v>义乌下傅</v>
          </cell>
          <cell r="P204" t="str">
            <v>330782908000001271</v>
          </cell>
          <cell r="Q204" t="str">
            <v>-48V/200Ah铅酸蓄电池（12V/只，前置电池）</v>
          </cell>
          <cell r="R204" t="str">
            <v>组</v>
          </cell>
          <cell r="S204">
            <v>1</v>
          </cell>
          <cell r="T204">
            <v>20160531</v>
          </cell>
          <cell r="U204">
            <v>72</v>
          </cell>
          <cell r="V204">
            <v>0</v>
          </cell>
          <cell r="W204">
            <v>8818.74</v>
          </cell>
          <cell r="X204">
            <v>8554.18</v>
          </cell>
          <cell r="Y204">
            <v>264.56</v>
          </cell>
        </row>
        <row r="205">
          <cell r="A205" t="str">
            <v>330700125088</v>
          </cell>
          <cell r="B205" t="str">
            <v>2024B1</v>
          </cell>
          <cell r="C205" t="str">
            <v>义乌</v>
          </cell>
          <cell r="D205" t="str">
            <v>蓄电池组</v>
          </cell>
          <cell r="E205" t="str">
            <v>电池</v>
          </cell>
          <cell r="F205" t="str">
            <v>500A</v>
          </cell>
          <cell r="G205" t="str">
            <v>3月20号之前</v>
          </cell>
          <cell r="H205" t="str">
            <v>是</v>
          </cell>
          <cell r="I205" t="str">
            <v>对应处置</v>
          </cell>
          <cell r="J205">
            <v>20240430</v>
          </cell>
        </row>
        <row r="205">
          <cell r="L205" t="str">
            <v>01220101</v>
          </cell>
          <cell r="M205" t="str">
            <v>存量收购</v>
          </cell>
          <cell r="N205" t="str">
            <v>否</v>
          </cell>
          <cell r="O205" t="str">
            <v>义乌下宅</v>
          </cell>
          <cell r="P205" t="str">
            <v>330782908000001196</v>
          </cell>
          <cell r="Q205" t="str">
            <v>48V-500AH</v>
          </cell>
          <cell r="R205" t="str">
            <v>组</v>
          </cell>
          <cell r="S205">
            <v>1</v>
          </cell>
          <cell r="T205">
            <v>20151031</v>
          </cell>
          <cell r="U205">
            <v>19</v>
          </cell>
          <cell r="V205">
            <v>0</v>
          </cell>
          <cell r="W205">
            <v>4739.59</v>
          </cell>
          <cell r="X205">
            <v>4597.4</v>
          </cell>
          <cell r="Y205">
            <v>142.19</v>
          </cell>
        </row>
        <row r="206">
          <cell r="A206" t="str">
            <v>330700167323</v>
          </cell>
          <cell r="B206" t="str">
            <v>2024B1</v>
          </cell>
          <cell r="C206" t="str">
            <v>义乌</v>
          </cell>
          <cell r="D206" t="str">
            <v>蓄电池</v>
          </cell>
          <cell r="E206" t="str">
            <v>电池</v>
          </cell>
          <cell r="F206" t="str">
            <v>500A</v>
          </cell>
          <cell r="G206" t="str">
            <v>3月20号之前</v>
          </cell>
          <cell r="H206" t="str">
            <v>是</v>
          </cell>
          <cell r="I206" t="str">
            <v>对应处置</v>
          </cell>
          <cell r="J206">
            <v>20240430</v>
          </cell>
        </row>
        <row r="206">
          <cell r="L206" t="str">
            <v>01220101</v>
          </cell>
          <cell r="M206" t="str">
            <v>存量收购</v>
          </cell>
          <cell r="N206" t="str">
            <v>否</v>
          </cell>
          <cell r="O206" t="str">
            <v>义乌新物流中心2</v>
          </cell>
          <cell r="P206" t="str">
            <v>330782500000000019</v>
          </cell>
          <cell r="Q206" t="str">
            <v>48V-500AH</v>
          </cell>
          <cell r="R206" t="str">
            <v>组</v>
          </cell>
          <cell r="S206">
            <v>1</v>
          </cell>
          <cell r="T206">
            <v>20151031</v>
          </cell>
          <cell r="U206">
            <v>6</v>
          </cell>
          <cell r="V206">
            <v>0</v>
          </cell>
          <cell r="W206">
            <v>2083.2</v>
          </cell>
          <cell r="X206">
            <v>2020.7</v>
          </cell>
          <cell r="Y206">
            <v>62.5</v>
          </cell>
        </row>
        <row r="207">
          <cell r="A207" t="str">
            <v>330700345607</v>
          </cell>
          <cell r="B207" t="str">
            <v>2024B1</v>
          </cell>
          <cell r="C207" t="str">
            <v>义乌</v>
          </cell>
          <cell r="D207" t="str">
            <v>普通阀控密封铅酸蓄电池</v>
          </cell>
          <cell r="E207" t="str">
            <v>电池</v>
          </cell>
          <cell r="F207" t="str">
            <v>500A</v>
          </cell>
          <cell r="G207" t="str">
            <v>3月20号之前</v>
          </cell>
          <cell r="H207" t="str">
            <v>是</v>
          </cell>
          <cell r="I207" t="str">
            <v>对应处置</v>
          </cell>
          <cell r="J207">
            <v>20240430</v>
          </cell>
        </row>
        <row r="207">
          <cell r="L207" t="str">
            <v>01220101</v>
          </cell>
          <cell r="M207" t="str">
            <v>工程转入</v>
          </cell>
          <cell r="N207" t="str">
            <v>否</v>
          </cell>
          <cell r="O207" t="str">
            <v>义乌星钛公司搬迁</v>
          </cell>
          <cell r="P207" t="str">
            <v>330782500000000244</v>
          </cell>
          <cell r="Q207" t="str">
            <v>2V500Ah不含GPS防盗模块（组）</v>
          </cell>
          <cell r="R207" t="str">
            <v>组</v>
          </cell>
          <cell r="S207">
            <v>1</v>
          </cell>
          <cell r="T207">
            <v>20171023</v>
          </cell>
          <cell r="U207">
            <v>72</v>
          </cell>
          <cell r="V207">
            <v>0</v>
          </cell>
          <cell r="W207">
            <v>14267.22</v>
          </cell>
          <cell r="X207">
            <v>13839.2</v>
          </cell>
          <cell r="Y207">
            <v>428.02</v>
          </cell>
        </row>
        <row r="208">
          <cell r="A208" t="str">
            <v>330700309742</v>
          </cell>
          <cell r="B208" t="str">
            <v>2024B1</v>
          </cell>
          <cell r="C208" t="str">
            <v>义乌</v>
          </cell>
          <cell r="D208" t="str">
            <v>蓄电池</v>
          </cell>
          <cell r="E208" t="str">
            <v>电池</v>
          </cell>
          <cell r="F208" t="str">
            <v>500A</v>
          </cell>
          <cell r="G208" t="str">
            <v>3月20号之前</v>
          </cell>
          <cell r="H208" t="str">
            <v>是</v>
          </cell>
          <cell r="I208" t="str">
            <v>对应处置</v>
          </cell>
          <cell r="J208">
            <v>20240430</v>
          </cell>
        </row>
        <row r="208">
          <cell r="L208" t="str">
            <v>01220101</v>
          </cell>
          <cell r="M208" t="str">
            <v>工程转入</v>
          </cell>
          <cell r="N208" t="str">
            <v>否</v>
          </cell>
          <cell r="O208" t="str">
            <v>义乌阳光新村北</v>
          </cell>
          <cell r="P208" t="str">
            <v>330782500000000143</v>
          </cell>
          <cell r="Q208" t="str">
            <v>-48V/500Ah铅酸蓄电池（2V/只）</v>
          </cell>
          <cell r="R208" t="str">
            <v>组</v>
          </cell>
          <cell r="S208">
            <v>1</v>
          </cell>
          <cell r="T208">
            <v>20160418</v>
          </cell>
          <cell r="U208">
            <v>72</v>
          </cell>
          <cell r="V208">
            <v>0</v>
          </cell>
          <cell r="W208">
            <v>17278.89</v>
          </cell>
          <cell r="X208">
            <v>16760.52</v>
          </cell>
          <cell r="Y208">
            <v>518.37</v>
          </cell>
        </row>
        <row r="209">
          <cell r="A209" t="str">
            <v>330700313457</v>
          </cell>
          <cell r="B209" t="str">
            <v>2024B1</v>
          </cell>
          <cell r="C209" t="str">
            <v>义乌</v>
          </cell>
          <cell r="D209" t="str">
            <v>蓄电池</v>
          </cell>
          <cell r="E209" t="str">
            <v>电池</v>
          </cell>
          <cell r="F209" t="str">
            <v>500A</v>
          </cell>
          <cell r="G209" t="str">
            <v>3月20号之前</v>
          </cell>
          <cell r="H209" t="str">
            <v>是</v>
          </cell>
          <cell r="I209" t="str">
            <v>对应处置</v>
          </cell>
          <cell r="J209">
            <v>20240430</v>
          </cell>
        </row>
        <row r="209">
          <cell r="L209" t="str">
            <v>01220101</v>
          </cell>
          <cell r="M209" t="str">
            <v>工程转入</v>
          </cell>
          <cell r="N209" t="str">
            <v>否</v>
          </cell>
          <cell r="O209" t="str">
            <v>义乌义亭旺吴桥村西北</v>
          </cell>
          <cell r="P209" t="str">
            <v>330782500000000100</v>
          </cell>
          <cell r="Q209" t="str">
            <v>-48V/500Ah铅酸蓄电池（2V/只）</v>
          </cell>
          <cell r="R209" t="str">
            <v>组</v>
          </cell>
          <cell r="S209">
            <v>1</v>
          </cell>
          <cell r="T209">
            <v>20160525</v>
          </cell>
          <cell r="U209">
            <v>72</v>
          </cell>
          <cell r="V209">
            <v>0</v>
          </cell>
          <cell r="W209">
            <v>16744.11</v>
          </cell>
          <cell r="X209">
            <v>16241.79</v>
          </cell>
          <cell r="Y209">
            <v>502.32</v>
          </cell>
        </row>
        <row r="210">
          <cell r="A210" t="str">
            <v>330700170977</v>
          </cell>
          <cell r="B210" t="str">
            <v>2024B1</v>
          </cell>
          <cell r="C210" t="str">
            <v>义乌</v>
          </cell>
          <cell r="D210" t="str">
            <v>蓄电池组</v>
          </cell>
          <cell r="E210" t="str">
            <v>电池</v>
          </cell>
          <cell r="F210" t="str">
            <v>500A</v>
          </cell>
          <cell r="G210" t="str">
            <v>3月20号之前</v>
          </cell>
          <cell r="H210" t="str">
            <v>是</v>
          </cell>
          <cell r="I210" t="str">
            <v>对应处置</v>
          </cell>
          <cell r="J210">
            <v>20240430</v>
          </cell>
        </row>
        <row r="210">
          <cell r="L210" t="str">
            <v>01220101</v>
          </cell>
          <cell r="M210" t="str">
            <v>存量收购</v>
          </cell>
          <cell r="N210" t="str">
            <v>否</v>
          </cell>
          <cell r="O210" t="str">
            <v>义乌楂林-3</v>
          </cell>
          <cell r="P210" t="str">
            <v>330782908000000276</v>
          </cell>
          <cell r="Q210" t="str">
            <v>48V-500AH</v>
          </cell>
          <cell r="R210" t="str">
            <v>组</v>
          </cell>
          <cell r="S210">
            <v>1</v>
          </cell>
          <cell r="T210">
            <v>20151031</v>
          </cell>
          <cell r="U210">
            <v>26</v>
          </cell>
          <cell r="V210">
            <v>0</v>
          </cell>
          <cell r="W210">
            <v>6440.77</v>
          </cell>
          <cell r="X210">
            <v>6247.55</v>
          </cell>
          <cell r="Y210">
            <v>193.22</v>
          </cell>
        </row>
        <row r="211">
          <cell r="A211" t="str">
            <v>330700122998</v>
          </cell>
          <cell r="B211" t="str">
            <v>2024B1</v>
          </cell>
          <cell r="C211" t="str">
            <v>义乌</v>
          </cell>
          <cell r="D211" t="str">
            <v>蓄电池组</v>
          </cell>
          <cell r="E211" t="str">
            <v>电池</v>
          </cell>
          <cell r="F211" t="str">
            <v>500A</v>
          </cell>
          <cell r="G211" t="str">
            <v>3月20号之前</v>
          </cell>
          <cell r="H211" t="str">
            <v>是</v>
          </cell>
          <cell r="I211" t="str">
            <v>对应处置</v>
          </cell>
          <cell r="J211">
            <v>20240430</v>
          </cell>
        </row>
        <row r="211">
          <cell r="L211" t="str">
            <v>01220101</v>
          </cell>
          <cell r="M211" t="str">
            <v>存量收购</v>
          </cell>
          <cell r="N211" t="str">
            <v>否</v>
          </cell>
          <cell r="O211" t="str">
            <v>义乌张家</v>
          </cell>
          <cell r="P211" t="str">
            <v>330782908000000674</v>
          </cell>
          <cell r="Q211" t="str">
            <v>48V-500AH</v>
          </cell>
          <cell r="R211" t="str">
            <v>组</v>
          </cell>
          <cell r="S211">
            <v>1</v>
          </cell>
          <cell r="T211">
            <v>20151031</v>
          </cell>
          <cell r="U211">
            <v>24</v>
          </cell>
          <cell r="V211">
            <v>0</v>
          </cell>
          <cell r="W211">
            <v>5994.2</v>
          </cell>
          <cell r="X211">
            <v>5814.37</v>
          </cell>
          <cell r="Y211">
            <v>179.83</v>
          </cell>
        </row>
        <row r="212">
          <cell r="A212" t="str">
            <v>330700100456</v>
          </cell>
          <cell r="B212" t="str">
            <v>2024B1</v>
          </cell>
          <cell r="C212" t="str">
            <v>义乌</v>
          </cell>
          <cell r="D212" t="str">
            <v>蓄电池</v>
          </cell>
          <cell r="E212" t="str">
            <v>电池</v>
          </cell>
          <cell r="F212" t="str">
            <v>500A</v>
          </cell>
          <cell r="G212" t="str">
            <v>3月20号之前</v>
          </cell>
          <cell r="H212" t="str">
            <v>是</v>
          </cell>
          <cell r="I212" t="str">
            <v>对应处置</v>
          </cell>
          <cell r="J212">
            <v>20240327</v>
          </cell>
        </row>
        <row r="212">
          <cell r="L212" t="str">
            <v>01220101</v>
          </cell>
          <cell r="M212" t="str">
            <v>存量收购</v>
          </cell>
          <cell r="N212" t="str">
            <v>否</v>
          </cell>
          <cell r="O212" t="str">
            <v>义乌张宅一村</v>
          </cell>
          <cell r="P212" t="str">
            <v>33078200000085</v>
          </cell>
          <cell r="Q212" t="str">
            <v>48V-500AH</v>
          </cell>
          <cell r="R212" t="str">
            <v>组</v>
          </cell>
          <cell r="S212">
            <v>1</v>
          </cell>
          <cell r="T212">
            <v>20151031</v>
          </cell>
          <cell r="U212">
            <v>38</v>
          </cell>
          <cell r="V212">
            <v>0</v>
          </cell>
          <cell r="W212">
            <v>9710.66</v>
          </cell>
          <cell r="X212">
            <v>9419.34</v>
          </cell>
          <cell r="Y212">
            <v>291.32</v>
          </cell>
        </row>
        <row r="213">
          <cell r="A213" t="str">
            <v>330700333494</v>
          </cell>
          <cell r="B213" t="str">
            <v>2024B1</v>
          </cell>
          <cell r="C213" t="str">
            <v>东阳</v>
          </cell>
          <cell r="D213" t="str">
            <v>普通阀控密封铅酸蓄电池</v>
          </cell>
          <cell r="E213" t="str">
            <v>电池</v>
          </cell>
          <cell r="F213" t="str">
            <v>500A</v>
          </cell>
          <cell r="G213" t="str">
            <v>3月20号之前</v>
          </cell>
          <cell r="H213" t="str">
            <v>是</v>
          </cell>
          <cell r="I213" t="str">
            <v>对应处置</v>
          </cell>
          <cell r="J213">
            <v>20240229</v>
          </cell>
        </row>
        <row r="213">
          <cell r="L213" t="str">
            <v>01220101</v>
          </cell>
          <cell r="M213" t="str">
            <v>工程转入</v>
          </cell>
          <cell r="N213" t="str">
            <v>否</v>
          </cell>
          <cell r="O213" t="str">
            <v>东阳碧水名府</v>
          </cell>
          <cell r="P213" t="str">
            <v>330783500000000182</v>
          </cell>
          <cell r="Q213" t="str">
            <v>2V500Ah不含GPS防盗模块（组）</v>
          </cell>
          <cell r="R213" t="str">
            <v>组</v>
          </cell>
          <cell r="S213">
            <v>1</v>
          </cell>
          <cell r="T213">
            <v>20170224</v>
          </cell>
          <cell r="U213">
            <v>72</v>
          </cell>
          <cell r="V213">
            <v>0</v>
          </cell>
          <cell r="W213">
            <v>13997.12</v>
          </cell>
          <cell r="X213">
            <v>13577.21</v>
          </cell>
          <cell r="Y213">
            <v>419.91</v>
          </cell>
        </row>
        <row r="214">
          <cell r="A214" t="str">
            <v>330700344010</v>
          </cell>
          <cell r="B214" t="str">
            <v>2024B1</v>
          </cell>
          <cell r="C214" t="str">
            <v>东阳</v>
          </cell>
          <cell r="D214" t="str">
            <v>(浙江南都)-蓄电池-铅酸蓄电池</v>
          </cell>
          <cell r="E214" t="str">
            <v>电池</v>
          </cell>
          <cell r="F214" t="str">
            <v>200A</v>
          </cell>
          <cell r="G214" t="str">
            <v>3月20号之前</v>
          </cell>
          <cell r="H214" t="str">
            <v>是</v>
          </cell>
          <cell r="I214" t="str">
            <v>对应处置</v>
          </cell>
          <cell r="J214">
            <v>20240229</v>
          </cell>
        </row>
        <row r="214">
          <cell r="L214" t="str">
            <v>01220101</v>
          </cell>
          <cell r="M214" t="str">
            <v>工程转入</v>
          </cell>
          <cell r="N214" t="str">
            <v>否</v>
          </cell>
          <cell r="O214" t="str">
            <v>东阳江北天宇针织</v>
          </cell>
          <cell r="P214" t="str">
            <v>330783908000000032</v>
          </cell>
          <cell r="Q214" t="str">
            <v>-48V/200Ah铅酸蓄电池（12V/只，前置电池）</v>
          </cell>
          <cell r="R214" t="str">
            <v>组</v>
          </cell>
          <cell r="S214">
            <v>1</v>
          </cell>
          <cell r="T214">
            <v>20151225</v>
          </cell>
          <cell r="U214">
            <v>72</v>
          </cell>
          <cell r="V214">
            <v>0</v>
          </cell>
          <cell r="W214">
            <v>7216.79</v>
          </cell>
          <cell r="X214">
            <v>7000.29</v>
          </cell>
          <cell r="Y214">
            <v>216.5</v>
          </cell>
        </row>
        <row r="215">
          <cell r="A215" t="str">
            <v>330700341194</v>
          </cell>
          <cell r="B215" t="str">
            <v>2024B1</v>
          </cell>
          <cell r="C215" t="str">
            <v>东阳</v>
          </cell>
          <cell r="D215" t="str">
            <v>普通阀控密封铅酸蓄电池</v>
          </cell>
          <cell r="E215" t="str">
            <v>电池</v>
          </cell>
          <cell r="F215" t="str">
            <v>200A</v>
          </cell>
          <cell r="G215" t="str">
            <v>3月20号之前</v>
          </cell>
          <cell r="H215" t="str">
            <v>是</v>
          </cell>
          <cell r="I215" t="str">
            <v>对应处置</v>
          </cell>
          <cell r="J215">
            <v>20240229</v>
          </cell>
        </row>
        <row r="215">
          <cell r="L215" t="str">
            <v>01220101</v>
          </cell>
          <cell r="M215" t="str">
            <v>工程转入</v>
          </cell>
          <cell r="N215" t="str">
            <v>否</v>
          </cell>
          <cell r="O215" t="str">
            <v>东阳上王西</v>
          </cell>
          <cell r="P215" t="str">
            <v>330783500000000210</v>
          </cell>
          <cell r="Q215" t="str">
            <v>12V200Ah不含GPS防盗模块（组）</v>
          </cell>
          <cell r="R215" t="str">
            <v>组</v>
          </cell>
          <cell r="S215">
            <v>1</v>
          </cell>
          <cell r="T215">
            <v>20170911</v>
          </cell>
          <cell r="U215">
            <v>72</v>
          </cell>
          <cell r="V215">
            <v>0</v>
          </cell>
          <cell r="W215">
            <v>5181.12</v>
          </cell>
          <cell r="X215">
            <v>5025.69</v>
          </cell>
          <cell r="Y215">
            <v>155.43</v>
          </cell>
        </row>
        <row r="216">
          <cell r="A216" t="str">
            <v>330700174922</v>
          </cell>
          <cell r="B216" t="str">
            <v>2024B1</v>
          </cell>
          <cell r="C216" t="str">
            <v>东阳</v>
          </cell>
          <cell r="D216" t="str">
            <v>蓄电池</v>
          </cell>
          <cell r="E216" t="str">
            <v>电池</v>
          </cell>
          <cell r="F216" t="str">
            <v>500A</v>
          </cell>
          <cell r="G216" t="str">
            <v>3月20号之前</v>
          </cell>
          <cell r="H216" t="str">
            <v>是</v>
          </cell>
          <cell r="I216" t="str">
            <v>对应处置</v>
          </cell>
          <cell r="J216">
            <v>20240229</v>
          </cell>
        </row>
        <row r="216">
          <cell r="L216" t="str">
            <v>01220101</v>
          </cell>
          <cell r="M216" t="str">
            <v>存量收购</v>
          </cell>
          <cell r="N216" t="str">
            <v>否</v>
          </cell>
          <cell r="O216" t="str">
            <v>东阳上王综合楼</v>
          </cell>
          <cell r="P216" t="str">
            <v>330783908000000309</v>
          </cell>
          <cell r="Q216" t="str">
            <v>48V-500AH</v>
          </cell>
          <cell r="R216" t="str">
            <v>组</v>
          </cell>
          <cell r="S216">
            <v>1</v>
          </cell>
          <cell r="T216">
            <v>20151031</v>
          </cell>
          <cell r="U216">
            <v>6</v>
          </cell>
          <cell r="V216">
            <v>0</v>
          </cell>
          <cell r="W216">
            <v>459.3</v>
          </cell>
          <cell r="X216">
            <v>445.52</v>
          </cell>
          <cell r="Y216">
            <v>13.78</v>
          </cell>
        </row>
        <row r="217">
          <cell r="A217" t="str">
            <v>330700325314</v>
          </cell>
          <cell r="B217" t="str">
            <v>2024B1</v>
          </cell>
          <cell r="C217" t="str">
            <v>东阳</v>
          </cell>
          <cell r="D217" t="str">
            <v>蓄电池</v>
          </cell>
          <cell r="E217" t="str">
            <v>电池</v>
          </cell>
          <cell r="F217" t="str">
            <v>100A</v>
          </cell>
          <cell r="G217" t="str">
            <v>3月20号之前</v>
          </cell>
          <cell r="H217" t="str">
            <v>是</v>
          </cell>
          <cell r="I217" t="str">
            <v>对应处置</v>
          </cell>
          <cell r="J217">
            <v>20240229</v>
          </cell>
        </row>
        <row r="217">
          <cell r="L217" t="str">
            <v>01220101</v>
          </cell>
          <cell r="M217" t="str">
            <v>工程转入</v>
          </cell>
          <cell r="N217" t="str">
            <v>否</v>
          </cell>
          <cell r="O217" t="str">
            <v>东阳白峰</v>
          </cell>
          <cell r="P217" t="str">
            <v>330783908000001210</v>
          </cell>
        </row>
        <row r="217">
          <cell r="R217" t="str">
            <v>组</v>
          </cell>
          <cell r="S217">
            <v>1</v>
          </cell>
          <cell r="T217">
            <v>20160503</v>
          </cell>
          <cell r="U217">
            <v>72</v>
          </cell>
          <cell r="V217">
            <v>0</v>
          </cell>
          <cell r="W217">
            <v>6340.86</v>
          </cell>
          <cell r="X217">
            <v>6150.63</v>
          </cell>
          <cell r="Y217">
            <v>190.23</v>
          </cell>
        </row>
        <row r="218">
          <cell r="A218" t="str">
            <v>330700162776</v>
          </cell>
          <cell r="B218" t="str">
            <v>2024B1</v>
          </cell>
          <cell r="C218" t="str">
            <v>东阳</v>
          </cell>
          <cell r="D218" t="str">
            <v>蓄电池组</v>
          </cell>
          <cell r="E218" t="str">
            <v>电池</v>
          </cell>
          <cell r="F218" t="str">
            <v>500A</v>
          </cell>
          <cell r="G218" t="str">
            <v>3月20号之前</v>
          </cell>
          <cell r="H218" t="str">
            <v>是</v>
          </cell>
          <cell r="I218" t="str">
            <v>对应处置</v>
          </cell>
          <cell r="J218">
            <v>20240229</v>
          </cell>
        </row>
        <row r="218">
          <cell r="L218" t="str">
            <v>01220101</v>
          </cell>
          <cell r="M218" t="str">
            <v>存量收购</v>
          </cell>
          <cell r="N218" t="str">
            <v>否</v>
          </cell>
          <cell r="O218" t="str">
            <v>东阳金家庄</v>
          </cell>
          <cell r="P218" t="str">
            <v>330783908000001116</v>
          </cell>
          <cell r="Q218" t="str">
            <v>48V-500AH</v>
          </cell>
          <cell r="R218" t="str">
            <v>组</v>
          </cell>
          <cell r="S218">
            <v>1</v>
          </cell>
          <cell r="T218">
            <v>20151031</v>
          </cell>
          <cell r="U218">
            <v>35</v>
          </cell>
          <cell r="V218">
            <v>0</v>
          </cell>
          <cell r="W218">
            <v>8756.74</v>
          </cell>
          <cell r="X218">
            <v>8494.04</v>
          </cell>
          <cell r="Y218">
            <v>262.7</v>
          </cell>
        </row>
        <row r="219">
          <cell r="A219" t="str">
            <v>330700343880</v>
          </cell>
          <cell r="B219" t="str">
            <v>2024B1</v>
          </cell>
          <cell r="C219" t="str">
            <v>东阳</v>
          </cell>
          <cell r="D219" t="str">
            <v>蓄电池</v>
          </cell>
          <cell r="E219" t="str">
            <v>电池</v>
          </cell>
          <cell r="F219" t="str">
            <v>200A</v>
          </cell>
          <cell r="G219" t="str">
            <v>3月20号之前</v>
          </cell>
          <cell r="H219" t="str">
            <v>是</v>
          </cell>
          <cell r="I219" t="str">
            <v>对应处置</v>
          </cell>
          <cell r="J219">
            <v>20240229</v>
          </cell>
        </row>
        <row r="219">
          <cell r="L219" t="str">
            <v>01220101</v>
          </cell>
          <cell r="M219" t="str">
            <v>工程转入</v>
          </cell>
          <cell r="N219" t="str">
            <v>否</v>
          </cell>
          <cell r="O219" t="str">
            <v>东阳马山前</v>
          </cell>
          <cell r="P219" t="str">
            <v>330783908000000828</v>
          </cell>
          <cell r="Q219" t="str">
            <v>-48V/200Ah铅酸蓄电池（12V/只，前置电池）</v>
          </cell>
          <cell r="R219" t="str">
            <v>组</v>
          </cell>
          <cell r="S219">
            <v>1</v>
          </cell>
          <cell r="T219">
            <v>20160627</v>
          </cell>
          <cell r="U219">
            <v>72</v>
          </cell>
          <cell r="V219">
            <v>0</v>
          </cell>
          <cell r="W219">
            <v>6913.73</v>
          </cell>
          <cell r="X219">
            <v>6706.32</v>
          </cell>
          <cell r="Y219">
            <v>207.41</v>
          </cell>
        </row>
        <row r="220">
          <cell r="A220" t="str">
            <v>330700107132</v>
          </cell>
          <cell r="B220" t="str">
            <v>2024B1</v>
          </cell>
          <cell r="C220" t="str">
            <v>东阳</v>
          </cell>
          <cell r="D220" t="str">
            <v>蓄电池组</v>
          </cell>
          <cell r="E220" t="str">
            <v>电池</v>
          </cell>
          <cell r="F220" t="str">
            <v>200A</v>
          </cell>
          <cell r="G220" t="str">
            <v>3月20号之前</v>
          </cell>
          <cell r="H220" t="str">
            <v>是</v>
          </cell>
          <cell r="I220" t="str">
            <v>对应处置</v>
          </cell>
          <cell r="J220">
            <v>20240229</v>
          </cell>
        </row>
        <row r="220">
          <cell r="L220" t="str">
            <v>01220101</v>
          </cell>
          <cell r="M220" t="str">
            <v>存量收购</v>
          </cell>
          <cell r="N220" t="str">
            <v>否</v>
          </cell>
          <cell r="O220" t="str">
            <v>东阳南马前宅二搬迁</v>
          </cell>
          <cell r="P220" t="str">
            <v>330783500000000126</v>
          </cell>
          <cell r="Q220" t="str">
            <v>48V-200AH</v>
          </cell>
          <cell r="R220" t="str">
            <v>组</v>
          </cell>
          <cell r="S220">
            <v>1</v>
          </cell>
          <cell r="T220">
            <v>20151031</v>
          </cell>
          <cell r="U220">
            <v>39</v>
          </cell>
          <cell r="V220">
            <v>0</v>
          </cell>
          <cell r="W220">
            <v>3908.58</v>
          </cell>
          <cell r="X220">
            <v>3791.32</v>
          </cell>
          <cell r="Y220">
            <v>117.26</v>
          </cell>
        </row>
        <row r="221">
          <cell r="A221" t="str">
            <v>330700340878</v>
          </cell>
          <cell r="B221" t="str">
            <v>2024B1</v>
          </cell>
          <cell r="C221" t="str">
            <v>东阳</v>
          </cell>
          <cell r="D221" t="str">
            <v>普通阀控密封铅酸蓄电池</v>
          </cell>
          <cell r="E221" t="str">
            <v>电池</v>
          </cell>
          <cell r="F221" t="str">
            <v>200A</v>
          </cell>
          <cell r="G221" t="str">
            <v>3月20号之前</v>
          </cell>
          <cell r="H221" t="str">
            <v>是</v>
          </cell>
          <cell r="I221" t="str">
            <v>对应处置</v>
          </cell>
          <cell r="J221">
            <v>20240229</v>
          </cell>
        </row>
        <row r="221">
          <cell r="L221" t="str">
            <v>01220101</v>
          </cell>
          <cell r="M221" t="str">
            <v>工程转入</v>
          </cell>
          <cell r="N221" t="str">
            <v>否</v>
          </cell>
          <cell r="O221" t="str">
            <v>东阳中信堂</v>
          </cell>
          <cell r="P221" t="str">
            <v>330783908000000838</v>
          </cell>
          <cell r="Q221" t="str">
            <v>12V200Ah不含GPS防盗模块（组）</v>
          </cell>
          <cell r="R221" t="str">
            <v>组</v>
          </cell>
          <cell r="S221">
            <v>1</v>
          </cell>
          <cell r="T221">
            <v>20170918</v>
          </cell>
          <cell r="U221">
            <v>72</v>
          </cell>
          <cell r="V221">
            <v>0</v>
          </cell>
          <cell r="W221">
            <v>5268.31</v>
          </cell>
          <cell r="X221">
            <v>5110.26</v>
          </cell>
          <cell r="Y221">
            <v>158.05</v>
          </cell>
        </row>
        <row r="222">
          <cell r="A222" t="str">
            <v>330700105491</v>
          </cell>
          <cell r="B222" t="str">
            <v>2024B1</v>
          </cell>
          <cell r="C222" t="str">
            <v>东阳</v>
          </cell>
          <cell r="D222" t="str">
            <v>阀控式铅酸蓄电池</v>
          </cell>
          <cell r="E222" t="str">
            <v>电池</v>
          </cell>
          <cell r="F222" t="str">
            <v>300A</v>
          </cell>
          <cell r="G222" t="str">
            <v>3月20号之前</v>
          </cell>
          <cell r="H222" t="str">
            <v>是</v>
          </cell>
          <cell r="I222" t="str">
            <v>对应处置</v>
          </cell>
          <cell r="J222">
            <v>20240229</v>
          </cell>
        </row>
        <row r="222">
          <cell r="L222" t="str">
            <v>01220101</v>
          </cell>
          <cell r="M222" t="str">
            <v>存量收购</v>
          </cell>
          <cell r="N222" t="str">
            <v>否</v>
          </cell>
          <cell r="O222" t="str">
            <v>东阳佐村</v>
          </cell>
          <cell r="P222" t="str">
            <v>330783908000000560</v>
          </cell>
          <cell r="Q222" t="str">
            <v>300AH-48V</v>
          </cell>
          <cell r="R222" t="str">
            <v>个-组</v>
          </cell>
          <cell r="S222">
            <v>1</v>
          </cell>
          <cell r="T222">
            <v>20151031</v>
          </cell>
          <cell r="U222">
            <v>50</v>
          </cell>
          <cell r="V222">
            <v>0</v>
          </cell>
          <cell r="W222">
            <v>7683.82</v>
          </cell>
          <cell r="X222">
            <v>7453.31</v>
          </cell>
          <cell r="Y222">
            <v>230.51</v>
          </cell>
        </row>
        <row r="223">
          <cell r="A223" t="str">
            <v>330700165781</v>
          </cell>
          <cell r="B223" t="str">
            <v>2024B1</v>
          </cell>
          <cell r="C223" t="str">
            <v>东阳</v>
          </cell>
          <cell r="D223" t="str">
            <v>蓄电池</v>
          </cell>
          <cell r="E223" t="str">
            <v>电池</v>
          </cell>
          <cell r="F223" t="str">
            <v>500A</v>
          </cell>
          <cell r="G223" t="str">
            <v>3月20号之前</v>
          </cell>
          <cell r="H223" t="str">
            <v>是</v>
          </cell>
          <cell r="I223" t="str">
            <v>对应处置</v>
          </cell>
          <cell r="J223">
            <v>20240229</v>
          </cell>
        </row>
        <row r="223">
          <cell r="L223" t="str">
            <v>01220101</v>
          </cell>
          <cell r="M223" t="str">
            <v>存量收购</v>
          </cell>
          <cell r="N223" t="str">
            <v>否</v>
          </cell>
          <cell r="O223" t="str">
            <v>东阳六石王璞山</v>
          </cell>
          <cell r="P223" t="str">
            <v>330783908000000253</v>
          </cell>
          <cell r="Q223" t="str">
            <v>48V-500AH</v>
          </cell>
          <cell r="R223" t="str">
            <v>组</v>
          </cell>
          <cell r="S223">
            <v>1</v>
          </cell>
          <cell r="T223">
            <v>20151031</v>
          </cell>
          <cell r="U223">
            <v>25</v>
          </cell>
          <cell r="V223">
            <v>0</v>
          </cell>
          <cell r="W223">
            <v>6277.89</v>
          </cell>
          <cell r="X223">
            <v>6089.55</v>
          </cell>
          <cell r="Y223">
            <v>188.34</v>
          </cell>
        </row>
        <row r="224">
          <cell r="A224" t="str">
            <v>330700118825</v>
          </cell>
          <cell r="B224" t="str">
            <v>2024B1</v>
          </cell>
          <cell r="C224" t="str">
            <v>婺城</v>
          </cell>
          <cell r="D224" t="str">
            <v>蓄电池组</v>
          </cell>
          <cell r="E224" t="str">
            <v>电池</v>
          </cell>
          <cell r="F224" t="str">
            <v>500A</v>
          </cell>
          <cell r="G224" t="str">
            <v>3月20号之前</v>
          </cell>
          <cell r="H224" t="str">
            <v>是</v>
          </cell>
          <cell r="I224" t="str">
            <v>对应处置</v>
          </cell>
          <cell r="J224">
            <v>20240307</v>
          </cell>
        </row>
        <row r="224">
          <cell r="L224" t="str">
            <v>01220101</v>
          </cell>
          <cell r="M224" t="str">
            <v>存量收购</v>
          </cell>
          <cell r="N224" t="str">
            <v>否</v>
          </cell>
          <cell r="O224" t="str">
            <v>金华婺城全村</v>
          </cell>
          <cell r="P224" t="str">
            <v>330702908000001384</v>
          </cell>
          <cell r="Q224" t="str">
            <v>48V-500AH</v>
          </cell>
          <cell r="R224" t="str">
            <v>组</v>
          </cell>
          <cell r="S224">
            <v>1</v>
          </cell>
          <cell r="T224">
            <v>20151031</v>
          </cell>
          <cell r="U224">
            <v>6</v>
          </cell>
          <cell r="V224">
            <v>0</v>
          </cell>
          <cell r="W224">
            <v>2083.2</v>
          </cell>
          <cell r="X224">
            <v>2020.7</v>
          </cell>
          <cell r="Y224">
            <v>62.5</v>
          </cell>
        </row>
        <row r="225">
          <cell r="A225" t="str">
            <v>330700105892</v>
          </cell>
          <cell r="B225" t="str">
            <v>2024B1</v>
          </cell>
          <cell r="C225" t="str">
            <v>义乌</v>
          </cell>
          <cell r="D225" t="str">
            <v>蓄电池</v>
          </cell>
          <cell r="E225" t="str">
            <v>电池</v>
          </cell>
          <cell r="F225" t="str">
            <v>100A</v>
          </cell>
          <cell r="G225" t="str">
            <v>3月20号之前</v>
          </cell>
          <cell r="H225" t="str">
            <v>是</v>
          </cell>
          <cell r="I225" t="str">
            <v>是已罚款无需处置</v>
          </cell>
        </row>
        <row r="225">
          <cell r="L225" t="str">
            <v>01220101</v>
          </cell>
          <cell r="M225" t="str">
            <v>存量收购</v>
          </cell>
          <cell r="N225" t="str">
            <v>否</v>
          </cell>
          <cell r="O225" t="str">
            <v>义乌八角坎移动站</v>
          </cell>
          <cell r="P225" t="str">
            <v>330782700000113117</v>
          </cell>
          <cell r="Q225" t="str">
            <v>48V-100AH</v>
          </cell>
          <cell r="R225" t="str">
            <v>组</v>
          </cell>
          <cell r="S225">
            <v>1</v>
          </cell>
          <cell r="T225">
            <v>20151031</v>
          </cell>
          <cell r="U225">
            <v>43</v>
          </cell>
          <cell r="V225">
            <v>0</v>
          </cell>
          <cell r="W225">
            <v>2158.95</v>
          </cell>
          <cell r="X225">
            <v>2094.18</v>
          </cell>
          <cell r="Y225">
            <v>64.77</v>
          </cell>
        </row>
        <row r="226">
          <cell r="A226" t="str">
            <v>330700341113</v>
          </cell>
          <cell r="B226" t="str">
            <v>2024B1</v>
          </cell>
          <cell r="C226" t="str">
            <v>义乌</v>
          </cell>
          <cell r="D226" t="str">
            <v>普通阀控密封铅酸蓄电池</v>
          </cell>
          <cell r="E226" t="str">
            <v>电池</v>
          </cell>
          <cell r="F226" t="str">
            <v>500A</v>
          </cell>
          <cell r="G226" t="str">
            <v>3月20号之前</v>
          </cell>
          <cell r="H226" t="str">
            <v>是</v>
          </cell>
          <cell r="I226" t="str">
            <v>对应处置</v>
          </cell>
          <cell r="J226">
            <v>20240330</v>
          </cell>
        </row>
        <row r="226">
          <cell r="L226" t="str">
            <v>01220101</v>
          </cell>
          <cell r="M226" t="str">
            <v>工程转入</v>
          </cell>
          <cell r="N226" t="str">
            <v>否</v>
          </cell>
          <cell r="O226" t="str">
            <v>义乌城西振江皮具</v>
          </cell>
          <cell r="P226" t="str">
            <v>330782908000001906</v>
          </cell>
          <cell r="Q226" t="str">
            <v>2V500Ah不含GPS防盗模块（组）</v>
          </cell>
          <cell r="R226" t="str">
            <v>组</v>
          </cell>
          <cell r="S226">
            <v>1</v>
          </cell>
          <cell r="T226">
            <v>20170919</v>
          </cell>
          <cell r="U226">
            <v>72</v>
          </cell>
          <cell r="V226">
            <v>0</v>
          </cell>
          <cell r="W226">
            <v>14394.34</v>
          </cell>
          <cell r="X226">
            <v>13962.51</v>
          </cell>
          <cell r="Y226">
            <v>431.83</v>
          </cell>
        </row>
        <row r="227">
          <cell r="A227" t="str">
            <v>330700327508</v>
          </cell>
          <cell r="B227" t="str">
            <v>2024B1</v>
          </cell>
          <cell r="C227" t="str">
            <v>义乌</v>
          </cell>
          <cell r="D227" t="str">
            <v>蓄电池</v>
          </cell>
          <cell r="E227" t="str">
            <v>电池</v>
          </cell>
          <cell r="F227" t="str">
            <v>500A</v>
          </cell>
          <cell r="G227" t="str">
            <v>3月20号之前</v>
          </cell>
          <cell r="H227" t="str">
            <v>是</v>
          </cell>
          <cell r="I227" t="str">
            <v>对应处置</v>
          </cell>
          <cell r="J227">
            <v>20240330</v>
          </cell>
        </row>
        <row r="227">
          <cell r="L227" t="str">
            <v>01220101</v>
          </cell>
          <cell r="M227" t="str">
            <v>2016存量新增</v>
          </cell>
          <cell r="N227" t="str">
            <v>否</v>
          </cell>
          <cell r="O227" t="str">
            <v>义乌大德药业-2</v>
          </cell>
          <cell r="P227" t="str">
            <v>330782908000000621</v>
          </cell>
          <cell r="Q227" t="str">
            <v>2V-500AH一般基站用阀控式铅酸蓄电池</v>
          </cell>
          <cell r="R227" t="str">
            <v>V×AH-组</v>
          </cell>
          <cell r="S227">
            <v>24</v>
          </cell>
          <cell r="T227">
            <v>20160331</v>
          </cell>
          <cell r="U227">
            <v>72</v>
          </cell>
          <cell r="V227">
            <v>0</v>
          </cell>
          <cell r="W227">
            <v>11018.61</v>
          </cell>
          <cell r="X227">
            <v>10688.05</v>
          </cell>
          <cell r="Y227">
            <v>330.56</v>
          </cell>
        </row>
        <row r="228">
          <cell r="A228" t="str">
            <v>330700107207</v>
          </cell>
          <cell r="B228" t="str">
            <v>2024B1</v>
          </cell>
          <cell r="C228" t="str">
            <v>义乌</v>
          </cell>
          <cell r="D228" t="str">
            <v>阀控式铅酸蓄电池</v>
          </cell>
          <cell r="E228" t="str">
            <v>电池</v>
          </cell>
          <cell r="F228" t="str">
            <v>300A</v>
          </cell>
          <cell r="G228" t="str">
            <v>3月20号之前</v>
          </cell>
          <cell r="H228" t="str">
            <v>是</v>
          </cell>
          <cell r="I228" t="str">
            <v>对应处置</v>
          </cell>
          <cell r="J228">
            <v>20240322</v>
          </cell>
        </row>
        <row r="228">
          <cell r="L228" t="str">
            <v>01220101</v>
          </cell>
          <cell r="M228" t="str">
            <v>存量收购</v>
          </cell>
          <cell r="N228" t="str">
            <v>否</v>
          </cell>
          <cell r="O228" t="str">
            <v>义乌大元二</v>
          </cell>
          <cell r="P228" t="str">
            <v>330782908000000249</v>
          </cell>
          <cell r="Q228" t="str">
            <v>300AH-48V</v>
          </cell>
          <cell r="R228" t="str">
            <v>个-组</v>
          </cell>
          <cell r="S228">
            <v>1</v>
          </cell>
          <cell r="T228">
            <v>20151031</v>
          </cell>
          <cell r="U228">
            <v>50</v>
          </cell>
          <cell r="V228">
            <v>0</v>
          </cell>
          <cell r="W228">
            <v>7683.82</v>
          </cell>
          <cell r="X228">
            <v>7453.31</v>
          </cell>
          <cell r="Y228">
            <v>230.51</v>
          </cell>
        </row>
        <row r="229">
          <cell r="A229" t="str">
            <v>330700335356</v>
          </cell>
          <cell r="B229" t="str">
            <v>2024B1</v>
          </cell>
          <cell r="C229" t="str">
            <v>义乌</v>
          </cell>
          <cell r="D229" t="str">
            <v>普通阀控密封铅酸蓄电池</v>
          </cell>
          <cell r="E229" t="str">
            <v>电池</v>
          </cell>
          <cell r="F229" t="str">
            <v>500A</v>
          </cell>
          <cell r="G229" t="str">
            <v>3月20号之前</v>
          </cell>
          <cell r="H229" t="str">
            <v>是</v>
          </cell>
          <cell r="I229" t="str">
            <v>对应处置</v>
          </cell>
          <cell r="J229">
            <v>20240330</v>
          </cell>
        </row>
        <row r="229">
          <cell r="L229" t="str">
            <v>01220101</v>
          </cell>
          <cell r="M229" t="str">
            <v>工程转入</v>
          </cell>
          <cell r="N229" t="str">
            <v>否</v>
          </cell>
          <cell r="O229" t="str">
            <v>义乌丹山搬迁</v>
          </cell>
          <cell r="P229" t="str">
            <v>330782500000000228</v>
          </cell>
          <cell r="Q229" t="str">
            <v>2V500Ah不含GPS防盗模块（组）</v>
          </cell>
          <cell r="R229" t="str">
            <v>组</v>
          </cell>
          <cell r="S229">
            <v>1</v>
          </cell>
          <cell r="T229">
            <v>20170506</v>
          </cell>
          <cell r="U229">
            <v>72</v>
          </cell>
          <cell r="V229">
            <v>0</v>
          </cell>
          <cell r="W229">
            <v>13648.39</v>
          </cell>
          <cell r="X229">
            <v>13238.94</v>
          </cell>
          <cell r="Y229">
            <v>409.45</v>
          </cell>
        </row>
        <row r="230">
          <cell r="A230" t="str">
            <v>330700150437</v>
          </cell>
          <cell r="B230" t="str">
            <v>2024B1</v>
          </cell>
          <cell r="C230" t="str">
            <v>义乌</v>
          </cell>
          <cell r="D230" t="str">
            <v>蓄电池组</v>
          </cell>
          <cell r="E230" t="str">
            <v>电池</v>
          </cell>
          <cell r="F230" t="str">
            <v>500A</v>
          </cell>
          <cell r="G230" t="str">
            <v>3月20号之前</v>
          </cell>
          <cell r="H230" t="str">
            <v>是</v>
          </cell>
          <cell r="I230" t="str">
            <v>对应处置</v>
          </cell>
          <cell r="J230">
            <v>20240330</v>
          </cell>
        </row>
        <row r="230">
          <cell r="L230" t="str">
            <v>01220101</v>
          </cell>
          <cell r="M230" t="str">
            <v>存量收购</v>
          </cell>
          <cell r="N230" t="str">
            <v>否</v>
          </cell>
          <cell r="O230" t="str">
            <v>义乌丹溪大桥</v>
          </cell>
          <cell r="P230" t="str">
            <v>330782908000000686</v>
          </cell>
          <cell r="Q230" t="str">
            <v>48V-500AH</v>
          </cell>
          <cell r="R230" t="str">
            <v>组</v>
          </cell>
          <cell r="S230">
            <v>1</v>
          </cell>
          <cell r="T230">
            <v>20151031</v>
          </cell>
          <cell r="U230">
            <v>43</v>
          </cell>
          <cell r="V230">
            <v>0</v>
          </cell>
          <cell r="W230">
            <v>10684</v>
          </cell>
          <cell r="X230">
            <v>10363.48</v>
          </cell>
          <cell r="Y230">
            <v>320.52</v>
          </cell>
        </row>
        <row r="231">
          <cell r="A231" t="str">
            <v>330700311462</v>
          </cell>
          <cell r="B231" t="str">
            <v>2024B1</v>
          </cell>
          <cell r="C231" t="str">
            <v>义乌</v>
          </cell>
          <cell r="D231" t="str">
            <v>蓄电池</v>
          </cell>
          <cell r="E231" t="str">
            <v>电池</v>
          </cell>
          <cell r="F231" t="str">
            <v>500A</v>
          </cell>
          <cell r="G231" t="str">
            <v>3月20号之前</v>
          </cell>
          <cell r="H231" t="str">
            <v>是</v>
          </cell>
          <cell r="I231" t="str">
            <v>对应处置</v>
          </cell>
          <cell r="J231">
            <v>20240329</v>
          </cell>
        </row>
        <row r="231">
          <cell r="L231" t="str">
            <v>01220101</v>
          </cell>
          <cell r="M231" t="str">
            <v>工程转入</v>
          </cell>
          <cell r="N231" t="str">
            <v>否</v>
          </cell>
          <cell r="O231" t="str">
            <v>义乌东城</v>
          </cell>
          <cell r="P231" t="str">
            <v>33078200000352</v>
          </cell>
          <cell r="Q231" t="str">
            <v>-48V/500Ah铅酸蓄电池（2V/只）</v>
          </cell>
          <cell r="R231" t="str">
            <v>组</v>
          </cell>
          <cell r="S231">
            <v>1</v>
          </cell>
          <cell r="T231">
            <v>20151030</v>
          </cell>
          <cell r="U231">
            <v>72</v>
          </cell>
          <cell r="V231">
            <v>0</v>
          </cell>
          <cell r="W231">
            <v>16051.72</v>
          </cell>
          <cell r="X231">
            <v>15570.17</v>
          </cell>
          <cell r="Y231">
            <v>481.55</v>
          </cell>
        </row>
        <row r="232">
          <cell r="A232" t="str">
            <v>330700168451</v>
          </cell>
          <cell r="B232" t="str">
            <v>2024B1</v>
          </cell>
          <cell r="C232" t="str">
            <v>义乌</v>
          </cell>
          <cell r="D232" t="str">
            <v>蓄电池</v>
          </cell>
          <cell r="E232" t="str">
            <v>电池</v>
          </cell>
          <cell r="F232" t="str">
            <v>500A</v>
          </cell>
          <cell r="G232" t="str">
            <v>3月20号之前</v>
          </cell>
          <cell r="H232" t="str">
            <v>是</v>
          </cell>
          <cell r="I232" t="str">
            <v>对应处置</v>
          </cell>
          <cell r="J232">
            <v>20240329</v>
          </cell>
        </row>
        <row r="232">
          <cell r="L232" t="str">
            <v>01220101</v>
          </cell>
          <cell r="M232" t="str">
            <v>存量收购</v>
          </cell>
          <cell r="N232" t="str">
            <v>否</v>
          </cell>
          <cell r="O232" t="str">
            <v>义乌东河2</v>
          </cell>
          <cell r="P232" t="str">
            <v>330782908000002479</v>
          </cell>
          <cell r="Q232" t="str">
            <v>48V-500AH</v>
          </cell>
          <cell r="R232" t="str">
            <v>组</v>
          </cell>
          <cell r="S232">
            <v>1</v>
          </cell>
          <cell r="T232">
            <v>20151031</v>
          </cell>
          <cell r="U232">
            <v>6</v>
          </cell>
          <cell r="V232">
            <v>0</v>
          </cell>
          <cell r="W232">
            <v>1956.05</v>
          </cell>
          <cell r="X232">
            <v>1897.37</v>
          </cell>
          <cell r="Y232">
            <v>58.68</v>
          </cell>
        </row>
        <row r="233">
          <cell r="A233" t="str">
            <v>330700312595</v>
          </cell>
          <cell r="B233" t="str">
            <v>2024B1</v>
          </cell>
          <cell r="C233" t="str">
            <v>义乌</v>
          </cell>
          <cell r="D233" t="str">
            <v>蓄电池</v>
          </cell>
          <cell r="E233" t="str">
            <v>电池</v>
          </cell>
          <cell r="F233" t="str">
            <v>500A</v>
          </cell>
          <cell r="G233" t="str">
            <v>3月20号之前</v>
          </cell>
          <cell r="H233" t="str">
            <v>是</v>
          </cell>
          <cell r="I233" t="str">
            <v>对应处置</v>
          </cell>
          <cell r="J233">
            <v>20240329</v>
          </cell>
        </row>
        <row r="233">
          <cell r="L233" t="str">
            <v>01220101</v>
          </cell>
          <cell r="M233" t="str">
            <v>工程转入</v>
          </cell>
          <cell r="N233" t="str">
            <v>否</v>
          </cell>
          <cell r="O233" t="str">
            <v>义乌东河中学</v>
          </cell>
          <cell r="P233" t="str">
            <v>33078201000180</v>
          </cell>
          <cell r="Q233" t="str">
            <v>-48V/500Ah铅酸蓄电池（2V/只）</v>
          </cell>
          <cell r="R233" t="str">
            <v>组</v>
          </cell>
          <cell r="S233">
            <v>1</v>
          </cell>
          <cell r="T233">
            <v>20150530</v>
          </cell>
          <cell r="U233">
            <v>72</v>
          </cell>
          <cell r="V233">
            <v>0</v>
          </cell>
          <cell r="W233">
            <v>15472.43</v>
          </cell>
          <cell r="X233">
            <v>15008.26</v>
          </cell>
          <cell r="Y233">
            <v>464.17</v>
          </cell>
        </row>
        <row r="234">
          <cell r="A234" t="str">
            <v>330700320371</v>
          </cell>
          <cell r="B234" t="str">
            <v>2024B1</v>
          </cell>
          <cell r="C234" t="str">
            <v>义乌</v>
          </cell>
          <cell r="D234" t="str">
            <v>蓄电池</v>
          </cell>
          <cell r="E234" t="str">
            <v>电池</v>
          </cell>
          <cell r="F234" t="str">
            <v>500A</v>
          </cell>
          <cell r="G234" t="str">
            <v>3月20号之前</v>
          </cell>
          <cell r="H234" t="str">
            <v>是</v>
          </cell>
          <cell r="I234" t="str">
            <v>对应处置</v>
          </cell>
          <cell r="J234">
            <v>20240329</v>
          </cell>
        </row>
        <row r="234">
          <cell r="L234" t="str">
            <v>01220101</v>
          </cell>
          <cell r="M234" t="str">
            <v>工程转入</v>
          </cell>
          <cell r="N234" t="str">
            <v>否</v>
          </cell>
          <cell r="O234" t="str">
            <v>义乌官端前</v>
          </cell>
          <cell r="P234" t="str">
            <v>330782010000000719</v>
          </cell>
          <cell r="Q234" t="str">
            <v>-48V/500Ah铅酸蓄电池（2V/只）</v>
          </cell>
          <cell r="R234" t="str">
            <v>组</v>
          </cell>
          <cell r="S234">
            <v>1</v>
          </cell>
          <cell r="T234">
            <v>20151014</v>
          </cell>
          <cell r="U234">
            <v>72</v>
          </cell>
          <cell r="V234">
            <v>0</v>
          </cell>
          <cell r="W234">
            <v>16810.06</v>
          </cell>
          <cell r="X234">
            <v>16305.76</v>
          </cell>
          <cell r="Y234">
            <v>504.3</v>
          </cell>
        </row>
        <row r="235">
          <cell r="A235" t="str">
            <v>330700317922</v>
          </cell>
          <cell r="B235" t="str">
            <v>2024B1</v>
          </cell>
          <cell r="C235" t="str">
            <v>义乌</v>
          </cell>
          <cell r="D235" t="str">
            <v>普通阀控密封铅酸蓄电池</v>
          </cell>
          <cell r="E235" t="str">
            <v>电池</v>
          </cell>
          <cell r="F235" t="str">
            <v>500A</v>
          </cell>
          <cell r="G235" t="str">
            <v>3月20号之前</v>
          </cell>
          <cell r="H235" t="str">
            <v>是</v>
          </cell>
          <cell r="I235" t="str">
            <v>对应处置</v>
          </cell>
          <cell r="J235">
            <v>20240330</v>
          </cell>
        </row>
        <row r="235">
          <cell r="L235" t="str">
            <v>01220101</v>
          </cell>
          <cell r="M235" t="str">
            <v>工程转入</v>
          </cell>
          <cell r="N235" t="str">
            <v>否</v>
          </cell>
          <cell r="O235" t="str">
            <v>官清畈北</v>
          </cell>
          <cell r="P235" t="str">
            <v>33078201000486</v>
          </cell>
          <cell r="Q235" t="str">
            <v>2V500Ah不含GPS防盗模块（组）</v>
          </cell>
          <cell r="R235" t="str">
            <v>组</v>
          </cell>
          <cell r="S235">
            <v>1</v>
          </cell>
          <cell r="T235">
            <v>20160730</v>
          </cell>
          <cell r="U235">
            <v>72</v>
          </cell>
          <cell r="V235">
            <v>0</v>
          </cell>
          <cell r="W235">
            <v>12451.76</v>
          </cell>
          <cell r="X235">
            <v>12078.21</v>
          </cell>
          <cell r="Y235">
            <v>373.55</v>
          </cell>
        </row>
        <row r="236">
          <cell r="A236" t="str">
            <v>330700122662</v>
          </cell>
          <cell r="B236" t="str">
            <v>2024B1</v>
          </cell>
          <cell r="C236" t="str">
            <v>义乌</v>
          </cell>
          <cell r="D236" t="str">
            <v>蓄电池组</v>
          </cell>
          <cell r="E236" t="str">
            <v>电池</v>
          </cell>
          <cell r="F236" t="str">
            <v>500A</v>
          </cell>
          <cell r="G236" t="str">
            <v>3月20号之前</v>
          </cell>
          <cell r="H236" t="str">
            <v>是</v>
          </cell>
          <cell r="I236" t="str">
            <v>对应处置</v>
          </cell>
          <cell r="J236">
            <v>20240329</v>
          </cell>
        </row>
        <row r="236">
          <cell r="L236" t="str">
            <v>01220101</v>
          </cell>
          <cell r="M236" t="str">
            <v>存量收购</v>
          </cell>
          <cell r="N236" t="str">
            <v>否</v>
          </cell>
          <cell r="O236" t="str">
            <v>义乌官清畈二</v>
          </cell>
          <cell r="P236" t="str">
            <v>330782908000000787</v>
          </cell>
          <cell r="Q236" t="str">
            <v>48V-500AH</v>
          </cell>
          <cell r="R236" t="str">
            <v>组</v>
          </cell>
          <cell r="S236">
            <v>1</v>
          </cell>
          <cell r="T236">
            <v>20151031</v>
          </cell>
          <cell r="U236">
            <v>36</v>
          </cell>
          <cell r="V236">
            <v>0</v>
          </cell>
          <cell r="W236">
            <v>9132.15</v>
          </cell>
          <cell r="X236">
            <v>8858.19</v>
          </cell>
          <cell r="Y236">
            <v>273.96</v>
          </cell>
        </row>
        <row r="237">
          <cell r="A237" t="str">
            <v>330700159762</v>
          </cell>
          <cell r="B237" t="str">
            <v>2024B1</v>
          </cell>
          <cell r="C237" t="str">
            <v>义乌</v>
          </cell>
          <cell r="D237" t="str">
            <v>蓄电池组</v>
          </cell>
          <cell r="E237" t="str">
            <v>电池</v>
          </cell>
          <cell r="F237" t="str">
            <v>500A</v>
          </cell>
          <cell r="G237" t="str">
            <v>3月20号之前</v>
          </cell>
          <cell r="H237" t="str">
            <v>是</v>
          </cell>
          <cell r="I237" t="str">
            <v>对应处置</v>
          </cell>
          <cell r="J237">
            <v>20240329</v>
          </cell>
        </row>
        <row r="237">
          <cell r="L237" t="str">
            <v>01220101</v>
          </cell>
          <cell r="M237" t="str">
            <v>存量收购</v>
          </cell>
          <cell r="N237" t="str">
            <v>否</v>
          </cell>
          <cell r="O237" t="str">
            <v>义乌何宅</v>
          </cell>
          <cell r="P237" t="str">
            <v>330782908000000411</v>
          </cell>
          <cell r="Q237" t="str">
            <v>48V-500AH</v>
          </cell>
          <cell r="R237" t="str">
            <v>组</v>
          </cell>
          <cell r="S237">
            <v>1</v>
          </cell>
          <cell r="T237">
            <v>20151031</v>
          </cell>
          <cell r="U237">
            <v>6</v>
          </cell>
          <cell r="V237">
            <v>0</v>
          </cell>
          <cell r="W237">
            <v>2046.8</v>
          </cell>
          <cell r="X237">
            <v>1985.4</v>
          </cell>
          <cell r="Y237">
            <v>61.4</v>
          </cell>
        </row>
        <row r="238">
          <cell r="A238" t="str">
            <v>330700167504</v>
          </cell>
          <cell r="B238" t="str">
            <v>2024B1</v>
          </cell>
          <cell r="C238" t="str">
            <v>义乌</v>
          </cell>
          <cell r="D238" t="str">
            <v>蓄电池</v>
          </cell>
          <cell r="E238" t="str">
            <v>电池</v>
          </cell>
          <cell r="F238" t="str">
            <v>500A</v>
          </cell>
          <cell r="G238" t="str">
            <v>3月20号之前</v>
          </cell>
          <cell r="H238" t="str">
            <v>是</v>
          </cell>
          <cell r="I238" t="str">
            <v>对应处置</v>
          </cell>
          <cell r="J238">
            <v>20240329</v>
          </cell>
        </row>
        <row r="238">
          <cell r="L238" t="str">
            <v>01220101</v>
          </cell>
          <cell r="M238" t="str">
            <v>存量收购</v>
          </cell>
          <cell r="N238" t="str">
            <v>否</v>
          </cell>
          <cell r="O238" t="str">
            <v>义乌后乐工业区二</v>
          </cell>
          <cell r="P238" t="str">
            <v>330782908000000417</v>
          </cell>
          <cell r="Q238" t="str">
            <v>48V-500AH</v>
          </cell>
          <cell r="R238" t="str">
            <v>组</v>
          </cell>
          <cell r="S238">
            <v>1</v>
          </cell>
          <cell r="T238">
            <v>20151031</v>
          </cell>
          <cell r="U238">
            <v>45</v>
          </cell>
          <cell r="V238">
            <v>0</v>
          </cell>
          <cell r="W238">
            <v>11391.13</v>
          </cell>
          <cell r="X238">
            <v>11049.4</v>
          </cell>
          <cell r="Y238">
            <v>341.73</v>
          </cell>
        </row>
        <row r="239">
          <cell r="A239" t="str">
            <v>330700145835</v>
          </cell>
          <cell r="B239" t="str">
            <v>2024B1</v>
          </cell>
          <cell r="C239" t="str">
            <v>义乌</v>
          </cell>
          <cell r="D239" t="str">
            <v>蓄电池组</v>
          </cell>
          <cell r="E239" t="str">
            <v>电池</v>
          </cell>
          <cell r="F239" t="str">
            <v>500A</v>
          </cell>
          <cell r="G239" t="str">
            <v>3月20号之前</v>
          </cell>
          <cell r="H239" t="str">
            <v>是</v>
          </cell>
          <cell r="I239" t="str">
            <v>对应处置</v>
          </cell>
          <cell r="J239">
            <v>20240329</v>
          </cell>
        </row>
        <row r="239">
          <cell r="L239" t="str">
            <v>01220101</v>
          </cell>
          <cell r="M239" t="str">
            <v>存量收购</v>
          </cell>
          <cell r="N239" t="str">
            <v>否</v>
          </cell>
          <cell r="O239" t="str">
            <v>义乌后田畈</v>
          </cell>
          <cell r="P239" t="str">
            <v>33078201000604</v>
          </cell>
          <cell r="Q239" t="str">
            <v>48V-500AH</v>
          </cell>
          <cell r="R239" t="str">
            <v>组</v>
          </cell>
          <cell r="S239">
            <v>1</v>
          </cell>
          <cell r="T239">
            <v>20151031</v>
          </cell>
          <cell r="U239">
            <v>50</v>
          </cell>
          <cell r="V239">
            <v>0</v>
          </cell>
          <cell r="W239">
            <v>11561.96</v>
          </cell>
          <cell r="X239">
            <v>11215.1</v>
          </cell>
          <cell r="Y239">
            <v>346.86</v>
          </cell>
        </row>
        <row r="240">
          <cell r="A240" t="str">
            <v>330700301841</v>
          </cell>
          <cell r="B240" t="str">
            <v>2024B1</v>
          </cell>
          <cell r="C240" t="str">
            <v>义乌</v>
          </cell>
          <cell r="D240" t="str">
            <v>蓄电池</v>
          </cell>
          <cell r="E240" t="str">
            <v>电池</v>
          </cell>
          <cell r="F240" t="str">
            <v>500A</v>
          </cell>
          <cell r="G240" t="str">
            <v>3月20号之前</v>
          </cell>
          <cell r="H240" t="str">
            <v>是</v>
          </cell>
          <cell r="I240" t="str">
            <v>对应处置</v>
          </cell>
          <cell r="J240">
            <v>20240329</v>
          </cell>
        </row>
        <row r="240">
          <cell r="L240" t="str">
            <v>01220101</v>
          </cell>
          <cell r="M240" t="str">
            <v>存量收购</v>
          </cell>
          <cell r="N240" t="str">
            <v>否</v>
          </cell>
          <cell r="O240" t="str">
            <v>义乌后宅马交塘电信站</v>
          </cell>
          <cell r="P240" t="str">
            <v>330782700000113114</v>
          </cell>
          <cell r="Q240" t="str">
            <v>500AH-48V</v>
          </cell>
          <cell r="R240" t="str">
            <v>V×AH-组</v>
          </cell>
          <cell r="S240">
            <v>1</v>
          </cell>
          <cell r="T240">
            <v>20151031</v>
          </cell>
          <cell r="U240">
            <v>72</v>
          </cell>
          <cell r="V240">
            <v>0</v>
          </cell>
          <cell r="W240">
            <v>16820.5</v>
          </cell>
          <cell r="X240">
            <v>16315.88</v>
          </cell>
          <cell r="Y240">
            <v>504.62</v>
          </cell>
        </row>
        <row r="241">
          <cell r="A241" t="str">
            <v>330700120008</v>
          </cell>
          <cell r="B241" t="str">
            <v>2024B1</v>
          </cell>
          <cell r="C241" t="str">
            <v>义乌</v>
          </cell>
          <cell r="D241" t="str">
            <v>蓄电池</v>
          </cell>
          <cell r="E241" t="str">
            <v>电池</v>
          </cell>
          <cell r="F241" t="str">
            <v>500A</v>
          </cell>
          <cell r="G241" t="str">
            <v>3月20号之前</v>
          </cell>
          <cell r="H241" t="str">
            <v>是</v>
          </cell>
          <cell r="I241" t="str">
            <v>对应处置</v>
          </cell>
          <cell r="J241">
            <v>20240329</v>
          </cell>
        </row>
        <row r="241">
          <cell r="L241" t="str">
            <v>01220101</v>
          </cell>
          <cell r="M241" t="str">
            <v>存量收购</v>
          </cell>
          <cell r="N241" t="str">
            <v>否</v>
          </cell>
          <cell r="O241" t="str">
            <v>义乌建设新村三</v>
          </cell>
          <cell r="P241" t="str">
            <v>330782908000001073</v>
          </cell>
          <cell r="Q241" t="str">
            <v>48V-500AH</v>
          </cell>
          <cell r="R241" t="str">
            <v>组</v>
          </cell>
          <cell r="S241">
            <v>1</v>
          </cell>
          <cell r="T241">
            <v>20151031</v>
          </cell>
          <cell r="U241">
            <v>9</v>
          </cell>
          <cell r="V241">
            <v>0</v>
          </cell>
          <cell r="W241">
            <v>2478.77</v>
          </cell>
          <cell r="X241">
            <v>2404.41</v>
          </cell>
          <cell r="Y241">
            <v>74.36</v>
          </cell>
        </row>
        <row r="242">
          <cell r="A242" t="str">
            <v>330700100096</v>
          </cell>
          <cell r="B242" t="str">
            <v>2024B1</v>
          </cell>
          <cell r="C242" t="str">
            <v>义乌</v>
          </cell>
          <cell r="D242" t="str">
            <v>蓄电池</v>
          </cell>
          <cell r="E242" t="str">
            <v>电池</v>
          </cell>
          <cell r="F242" t="str">
            <v>500A</v>
          </cell>
          <cell r="G242" t="str">
            <v>3月20号之前</v>
          </cell>
          <cell r="H242" t="str">
            <v>是</v>
          </cell>
          <cell r="I242" t="str">
            <v>对应处置</v>
          </cell>
          <cell r="J242">
            <v>20240329</v>
          </cell>
        </row>
        <row r="242">
          <cell r="L242" t="str">
            <v>01220101</v>
          </cell>
          <cell r="M242" t="str">
            <v>存量收购</v>
          </cell>
          <cell r="N242" t="str">
            <v>否</v>
          </cell>
          <cell r="O242" t="str">
            <v>义乌金哥集团</v>
          </cell>
          <cell r="P242" t="str">
            <v>330782908000001282</v>
          </cell>
          <cell r="Q242" t="str">
            <v>48V-500AH</v>
          </cell>
          <cell r="R242" t="str">
            <v>组</v>
          </cell>
          <cell r="S242">
            <v>1</v>
          </cell>
          <cell r="T242">
            <v>20151031</v>
          </cell>
          <cell r="U242">
            <v>6</v>
          </cell>
          <cell r="V242">
            <v>0</v>
          </cell>
          <cell r="W242">
            <v>2046.8</v>
          </cell>
          <cell r="X242">
            <v>1985.4</v>
          </cell>
          <cell r="Y242">
            <v>61.4</v>
          </cell>
        </row>
        <row r="243">
          <cell r="A243" t="str">
            <v>330700145844</v>
          </cell>
          <cell r="B243" t="str">
            <v>2024B1</v>
          </cell>
          <cell r="C243" t="str">
            <v>义乌</v>
          </cell>
          <cell r="D243" t="str">
            <v>蓄电池组</v>
          </cell>
          <cell r="E243" t="str">
            <v>电池</v>
          </cell>
          <cell r="F243" t="str">
            <v>500A</v>
          </cell>
          <cell r="G243" t="str">
            <v>3月20号之前</v>
          </cell>
          <cell r="H243" t="str">
            <v>是</v>
          </cell>
          <cell r="I243" t="str">
            <v>对应处置</v>
          </cell>
          <cell r="J243">
            <v>20240329</v>
          </cell>
        </row>
        <row r="243">
          <cell r="L243" t="str">
            <v>01220101</v>
          </cell>
          <cell r="M243" t="str">
            <v>存量收购</v>
          </cell>
          <cell r="N243" t="str">
            <v>否</v>
          </cell>
          <cell r="O243" t="str">
            <v>义乌金哥集团北</v>
          </cell>
          <cell r="P243" t="str">
            <v>33078201000568</v>
          </cell>
          <cell r="Q243" t="str">
            <v>48V-500AH</v>
          </cell>
          <cell r="R243" t="str">
            <v>组</v>
          </cell>
          <cell r="S243">
            <v>1</v>
          </cell>
          <cell r="T243">
            <v>20151031</v>
          </cell>
          <cell r="U243">
            <v>35</v>
          </cell>
          <cell r="V243">
            <v>0</v>
          </cell>
          <cell r="W243">
            <v>8096.47</v>
          </cell>
          <cell r="X243">
            <v>7853.58</v>
          </cell>
          <cell r="Y243">
            <v>242.89</v>
          </cell>
        </row>
        <row r="244">
          <cell r="A244" t="str">
            <v>330700100415</v>
          </cell>
          <cell r="B244" t="str">
            <v>2024B1</v>
          </cell>
          <cell r="C244" t="str">
            <v>义乌</v>
          </cell>
          <cell r="D244" t="str">
            <v>蓄电池</v>
          </cell>
          <cell r="E244" t="str">
            <v>电池</v>
          </cell>
          <cell r="F244" t="str">
            <v>500A</v>
          </cell>
          <cell r="G244" t="str">
            <v>3月20号之前</v>
          </cell>
          <cell r="H244" t="str">
            <v>是</v>
          </cell>
          <cell r="I244" t="str">
            <v>对应处置</v>
          </cell>
          <cell r="J244">
            <v>20240329</v>
          </cell>
        </row>
        <row r="244">
          <cell r="L244" t="str">
            <v>01220101</v>
          </cell>
          <cell r="M244" t="str">
            <v>存量收购</v>
          </cell>
          <cell r="N244" t="str">
            <v>否</v>
          </cell>
          <cell r="O244" t="str">
            <v>义乌黎明新村二</v>
          </cell>
          <cell r="P244" t="str">
            <v>330782908000001226</v>
          </cell>
          <cell r="Q244" t="str">
            <v>48V-500AH</v>
          </cell>
          <cell r="R244" t="str">
            <v>组</v>
          </cell>
          <cell r="S244">
            <v>1</v>
          </cell>
          <cell r="T244">
            <v>20151031</v>
          </cell>
          <cell r="U244">
            <v>6</v>
          </cell>
          <cell r="V244">
            <v>0</v>
          </cell>
          <cell r="W244">
            <v>3199.2</v>
          </cell>
          <cell r="X244">
            <v>3103.22</v>
          </cell>
          <cell r="Y244">
            <v>95.98</v>
          </cell>
        </row>
        <row r="245">
          <cell r="A245" t="str">
            <v>330700160574</v>
          </cell>
          <cell r="B245" t="str">
            <v>2024B1</v>
          </cell>
          <cell r="C245" t="str">
            <v>义乌</v>
          </cell>
          <cell r="D245" t="str">
            <v>蓄电池组</v>
          </cell>
          <cell r="E245" t="str">
            <v>电池</v>
          </cell>
          <cell r="F245" t="str">
            <v>500A</v>
          </cell>
          <cell r="G245" t="str">
            <v>3月20号之前</v>
          </cell>
          <cell r="H245" t="str">
            <v>是</v>
          </cell>
          <cell r="I245" t="str">
            <v>对应处置</v>
          </cell>
          <cell r="J245">
            <v>20240329</v>
          </cell>
        </row>
        <row r="245">
          <cell r="L245" t="str">
            <v>01220101</v>
          </cell>
          <cell r="M245" t="str">
            <v>存量收购</v>
          </cell>
          <cell r="N245" t="str">
            <v>否</v>
          </cell>
          <cell r="O245" t="str">
            <v>义乌李宅二</v>
          </cell>
          <cell r="P245" t="str">
            <v>330782908000001535</v>
          </cell>
          <cell r="Q245" t="str">
            <v>48V-500AH</v>
          </cell>
          <cell r="R245" t="str">
            <v>组</v>
          </cell>
          <cell r="S245">
            <v>1</v>
          </cell>
          <cell r="T245">
            <v>20151031</v>
          </cell>
          <cell r="U245">
            <v>38</v>
          </cell>
          <cell r="V245">
            <v>0</v>
          </cell>
          <cell r="W245">
            <v>9016.02</v>
          </cell>
          <cell r="X245">
            <v>8745.54</v>
          </cell>
          <cell r="Y245">
            <v>270.48</v>
          </cell>
        </row>
        <row r="246">
          <cell r="A246" t="str">
            <v>330700305414</v>
          </cell>
          <cell r="B246" t="str">
            <v>2024B1</v>
          </cell>
          <cell r="C246" t="str">
            <v>义乌</v>
          </cell>
          <cell r="D246" t="str">
            <v>蓄电池</v>
          </cell>
          <cell r="E246" t="str">
            <v>电池</v>
          </cell>
          <cell r="F246" t="str">
            <v>500A</v>
          </cell>
          <cell r="G246" t="str">
            <v>3月20号之前</v>
          </cell>
          <cell r="H246" t="str">
            <v>是</v>
          </cell>
          <cell r="I246" t="str">
            <v>对应处置</v>
          </cell>
          <cell r="J246">
            <v>20240329</v>
          </cell>
        </row>
        <row r="246">
          <cell r="L246" t="str">
            <v>01220101</v>
          </cell>
          <cell r="M246" t="str">
            <v>工程转入</v>
          </cell>
          <cell r="N246" t="str">
            <v>否</v>
          </cell>
          <cell r="O246" t="str">
            <v>义乌芦柴</v>
          </cell>
          <cell r="P246" t="str">
            <v>33078200000087</v>
          </cell>
          <cell r="Q246" t="str">
            <v>500AH</v>
          </cell>
          <cell r="R246" t="str">
            <v>组</v>
          </cell>
          <cell r="S246">
            <v>1</v>
          </cell>
          <cell r="T246">
            <v>20150228</v>
          </cell>
          <cell r="U246">
            <v>72</v>
          </cell>
          <cell r="V246">
            <v>0</v>
          </cell>
          <cell r="W246">
            <v>15940.6</v>
          </cell>
          <cell r="X246">
            <v>15462.38</v>
          </cell>
          <cell r="Y246">
            <v>478.22</v>
          </cell>
        </row>
        <row r="247">
          <cell r="A247" t="str">
            <v>330700301316</v>
          </cell>
          <cell r="B247" t="str">
            <v>2024B1</v>
          </cell>
          <cell r="C247" t="str">
            <v>义乌</v>
          </cell>
          <cell r="D247" t="str">
            <v>蓄电池</v>
          </cell>
          <cell r="E247" t="str">
            <v>电池</v>
          </cell>
          <cell r="F247" t="str">
            <v>200A</v>
          </cell>
          <cell r="G247" t="str">
            <v>3月20号之前</v>
          </cell>
          <cell r="H247" t="str">
            <v>是</v>
          </cell>
          <cell r="I247" t="str">
            <v>对应处置</v>
          </cell>
          <cell r="J247">
            <v>20240430</v>
          </cell>
        </row>
        <row r="247">
          <cell r="L247" t="str">
            <v>01220101</v>
          </cell>
          <cell r="M247" t="str">
            <v>存量收购</v>
          </cell>
          <cell r="N247" t="str">
            <v>否</v>
          </cell>
          <cell r="O247" t="str">
            <v>义乌芦柴北</v>
          </cell>
          <cell r="P247" t="str">
            <v>33078200000088</v>
          </cell>
          <cell r="Q247" t="str">
            <v>48V-200AH</v>
          </cell>
          <cell r="R247" t="str">
            <v>V×AH-组</v>
          </cell>
          <cell r="S247">
            <v>1</v>
          </cell>
          <cell r="T247">
            <v>20151031</v>
          </cell>
          <cell r="U247">
            <v>72</v>
          </cell>
          <cell r="V247">
            <v>0</v>
          </cell>
          <cell r="W247">
            <v>10754.92</v>
          </cell>
          <cell r="X247">
            <v>10432.27</v>
          </cell>
          <cell r="Y247">
            <v>322.65</v>
          </cell>
        </row>
        <row r="248">
          <cell r="A248" t="str">
            <v>330700311224</v>
          </cell>
          <cell r="B248" t="str">
            <v>2024B1</v>
          </cell>
          <cell r="C248" t="str">
            <v>义乌</v>
          </cell>
          <cell r="D248" t="str">
            <v>蓄电池</v>
          </cell>
          <cell r="E248" t="str">
            <v>电池</v>
          </cell>
          <cell r="F248" t="str">
            <v>500A</v>
          </cell>
          <cell r="G248" t="str">
            <v>3月20号之前</v>
          </cell>
          <cell r="H248" t="str">
            <v>是</v>
          </cell>
          <cell r="I248" t="str">
            <v>对应处置</v>
          </cell>
          <cell r="J248">
            <v>20240329</v>
          </cell>
        </row>
        <row r="248">
          <cell r="L248" t="str">
            <v>01220101</v>
          </cell>
          <cell r="M248" t="str">
            <v>工程转入</v>
          </cell>
          <cell r="N248" t="str">
            <v>否</v>
          </cell>
          <cell r="O248" t="str">
            <v>义乌乌龙殿</v>
          </cell>
          <cell r="P248" t="str">
            <v>330782010000000825</v>
          </cell>
          <cell r="Q248" t="str">
            <v>-48V/500Ah铅酸蓄电池（2V/只）</v>
          </cell>
          <cell r="R248" t="str">
            <v>组</v>
          </cell>
          <cell r="S248">
            <v>1</v>
          </cell>
          <cell r="T248">
            <v>20150730</v>
          </cell>
          <cell r="U248">
            <v>72</v>
          </cell>
          <cell r="V248">
            <v>0</v>
          </cell>
          <cell r="W248">
            <v>16340.71</v>
          </cell>
          <cell r="X248">
            <v>15850.49</v>
          </cell>
          <cell r="Y248">
            <v>490.22</v>
          </cell>
        </row>
        <row r="249">
          <cell r="A249" t="str">
            <v>330700164789</v>
          </cell>
          <cell r="B249" t="str">
            <v>2024B1</v>
          </cell>
          <cell r="C249" t="str">
            <v>永康</v>
          </cell>
          <cell r="D249" t="str">
            <v>蓄电池</v>
          </cell>
          <cell r="E249" t="str">
            <v>电池</v>
          </cell>
          <cell r="F249" t="str">
            <v>500A</v>
          </cell>
          <cell r="G249" t="str">
            <v>3月20号之前</v>
          </cell>
          <cell r="H249" t="str">
            <v>是</v>
          </cell>
          <cell r="I249" t="str">
            <v>对应处置</v>
          </cell>
          <cell r="J249">
            <v>20240229</v>
          </cell>
        </row>
        <row r="249">
          <cell r="L249" t="str">
            <v>01220101</v>
          </cell>
          <cell r="M249" t="str">
            <v>存量收购</v>
          </cell>
          <cell r="N249" t="str">
            <v>否</v>
          </cell>
          <cell r="O249" t="str">
            <v>永康油川-2</v>
          </cell>
          <cell r="P249" t="str">
            <v>330784908000001495</v>
          </cell>
          <cell r="Q249" t="str">
            <v>48V-500AH</v>
          </cell>
          <cell r="R249" t="str">
            <v>组</v>
          </cell>
          <cell r="S249">
            <v>1</v>
          </cell>
          <cell r="T249">
            <v>20151031</v>
          </cell>
          <cell r="U249">
            <v>6</v>
          </cell>
          <cell r="V249">
            <v>0</v>
          </cell>
          <cell r="W249">
            <v>2083.2</v>
          </cell>
          <cell r="X249">
            <v>2020.7</v>
          </cell>
          <cell r="Y249">
            <v>62.5</v>
          </cell>
        </row>
        <row r="250">
          <cell r="A250" t="str">
            <v>330700160776</v>
          </cell>
          <cell r="B250" t="str">
            <v>2024B1</v>
          </cell>
          <cell r="C250" t="str">
            <v>兰溪</v>
          </cell>
          <cell r="D250" t="str">
            <v>蓄电池组</v>
          </cell>
          <cell r="E250" t="str">
            <v>电池</v>
          </cell>
          <cell r="F250" t="str">
            <v>500A</v>
          </cell>
          <cell r="G250" t="str">
            <v>3月20号之前</v>
          </cell>
          <cell r="H250" t="str">
            <v>是</v>
          </cell>
          <cell r="I250" t="str">
            <v>对应处置</v>
          </cell>
          <cell r="J250">
            <v>20240327</v>
          </cell>
        </row>
        <row r="250">
          <cell r="L250" t="str">
            <v>01220101</v>
          </cell>
          <cell r="M250" t="str">
            <v>存量收购</v>
          </cell>
          <cell r="N250" t="str">
            <v>否</v>
          </cell>
          <cell r="O250" t="str">
            <v>兰溪朱家</v>
          </cell>
          <cell r="P250" t="str">
            <v>330781908000000445</v>
          </cell>
          <cell r="Q250" t="str">
            <v>48V-500AH</v>
          </cell>
          <cell r="R250" t="str">
            <v>组</v>
          </cell>
          <cell r="S250">
            <v>1</v>
          </cell>
          <cell r="T250">
            <v>20151031</v>
          </cell>
          <cell r="U250">
            <v>21</v>
          </cell>
          <cell r="V250">
            <v>0</v>
          </cell>
          <cell r="W250">
            <v>5370.33</v>
          </cell>
          <cell r="X250">
            <v>5209.22</v>
          </cell>
          <cell r="Y250">
            <v>161.11</v>
          </cell>
        </row>
        <row r="251">
          <cell r="A251" t="str">
            <v>330700301665</v>
          </cell>
          <cell r="B251" t="str">
            <v>2024B1</v>
          </cell>
          <cell r="C251" t="str">
            <v>兰溪</v>
          </cell>
          <cell r="D251" t="str">
            <v>阀控式铅酸蓄电池</v>
          </cell>
          <cell r="E251" t="str">
            <v>电池</v>
          </cell>
          <cell r="F251" t="str">
            <v>500A</v>
          </cell>
          <cell r="G251" t="str">
            <v>3月20号之前</v>
          </cell>
          <cell r="H251" t="str">
            <v>是</v>
          </cell>
          <cell r="I251" t="str">
            <v>对应处置</v>
          </cell>
          <cell r="J251">
            <v>20240327</v>
          </cell>
        </row>
        <row r="251">
          <cell r="L251" t="str">
            <v>01220101</v>
          </cell>
          <cell r="M251" t="str">
            <v>存量收购</v>
          </cell>
          <cell r="N251" t="str">
            <v>否</v>
          </cell>
          <cell r="O251" t="str">
            <v>兰溪会桥-2</v>
          </cell>
          <cell r="P251" t="str">
            <v>330781908000000996</v>
          </cell>
          <cell r="Q251" t="str">
            <v>500AH-48V</v>
          </cell>
          <cell r="R251" t="str">
            <v>V×AH-组</v>
          </cell>
          <cell r="S251">
            <v>1</v>
          </cell>
          <cell r="T251">
            <v>20151031</v>
          </cell>
          <cell r="U251">
            <v>72</v>
          </cell>
          <cell r="V251">
            <v>0</v>
          </cell>
          <cell r="W251">
            <v>16820.5</v>
          </cell>
          <cell r="X251">
            <v>16315.88</v>
          </cell>
          <cell r="Y251">
            <v>504.62</v>
          </cell>
        </row>
        <row r="252">
          <cell r="A252" t="str">
            <v>330700312169</v>
          </cell>
          <cell r="B252" t="str">
            <v>2024B1</v>
          </cell>
          <cell r="C252" t="str">
            <v>东阳</v>
          </cell>
          <cell r="D252" t="str">
            <v>蓄电池</v>
          </cell>
          <cell r="E252" t="str">
            <v>电池</v>
          </cell>
          <cell r="F252" t="str">
            <v>500A</v>
          </cell>
          <cell r="G252" t="str">
            <v>3月20号之前</v>
          </cell>
          <cell r="H252" t="str">
            <v>是</v>
          </cell>
          <cell r="I252" t="str">
            <v>对应处置</v>
          </cell>
          <cell r="J252">
            <v>20240229</v>
          </cell>
        </row>
        <row r="252">
          <cell r="L252" t="str">
            <v>01220101</v>
          </cell>
          <cell r="M252" t="str">
            <v>工程转入</v>
          </cell>
          <cell r="N252" t="str">
            <v>否</v>
          </cell>
          <cell r="O252" t="str">
            <v>东阳江北供电所</v>
          </cell>
          <cell r="P252" t="str">
            <v>330783908000000966</v>
          </cell>
          <cell r="Q252" t="str">
            <v>-48V/500Ah铅酸蓄电池（2V/只）</v>
          </cell>
          <cell r="R252" t="str">
            <v>组</v>
          </cell>
          <cell r="S252">
            <v>1</v>
          </cell>
          <cell r="T252">
            <v>20150530</v>
          </cell>
          <cell r="U252">
            <v>72</v>
          </cell>
          <cell r="V252">
            <v>0</v>
          </cell>
          <cell r="W252">
            <v>13782.84</v>
          </cell>
          <cell r="X252">
            <v>13369.35</v>
          </cell>
          <cell r="Y252">
            <v>413.49</v>
          </cell>
        </row>
        <row r="253">
          <cell r="A253" t="str">
            <v>330700106492</v>
          </cell>
          <cell r="B253" t="str">
            <v>2024B1</v>
          </cell>
          <cell r="C253" t="str">
            <v>东阳</v>
          </cell>
          <cell r="D253" t="str">
            <v>蓄电池组</v>
          </cell>
          <cell r="E253" t="str">
            <v>电池</v>
          </cell>
          <cell r="F253" t="str">
            <v>500A</v>
          </cell>
          <cell r="G253" t="str">
            <v>3月20号之前</v>
          </cell>
          <cell r="H253" t="str">
            <v>是</v>
          </cell>
          <cell r="I253" t="str">
            <v>对应处置</v>
          </cell>
          <cell r="J253">
            <v>20240229</v>
          </cell>
        </row>
        <row r="253">
          <cell r="L253" t="str">
            <v>01220101</v>
          </cell>
          <cell r="M253" t="str">
            <v>存量收购</v>
          </cell>
          <cell r="N253" t="str">
            <v>否</v>
          </cell>
          <cell r="O253" t="str">
            <v>东阳楼店</v>
          </cell>
          <cell r="P253" t="str">
            <v>330783908000000745</v>
          </cell>
          <cell r="Q253" t="str">
            <v>48V-500AH</v>
          </cell>
          <cell r="R253" t="str">
            <v>组</v>
          </cell>
          <cell r="S253">
            <v>1</v>
          </cell>
          <cell r="T253">
            <v>20151031</v>
          </cell>
          <cell r="U253">
            <v>42</v>
          </cell>
          <cell r="V253">
            <v>0</v>
          </cell>
          <cell r="W253">
            <v>10104.36</v>
          </cell>
          <cell r="X253">
            <v>9801.23</v>
          </cell>
          <cell r="Y253">
            <v>303.13</v>
          </cell>
        </row>
        <row r="254">
          <cell r="A254" t="str">
            <v>330700160564</v>
          </cell>
          <cell r="B254" t="str">
            <v>2024B1</v>
          </cell>
          <cell r="C254" t="str">
            <v>东阳</v>
          </cell>
          <cell r="D254" t="str">
            <v>蓄电池组</v>
          </cell>
          <cell r="E254" t="str">
            <v>电池</v>
          </cell>
          <cell r="F254" t="str">
            <v>500A</v>
          </cell>
          <cell r="G254" t="str">
            <v>3月20号之前</v>
          </cell>
          <cell r="H254" t="str">
            <v>是</v>
          </cell>
          <cell r="I254" t="str">
            <v>对应处置</v>
          </cell>
          <cell r="J254">
            <v>20240229</v>
          </cell>
        </row>
        <row r="254">
          <cell r="L254" t="str">
            <v>01220101</v>
          </cell>
          <cell r="M254" t="str">
            <v>存量收购</v>
          </cell>
          <cell r="N254" t="str">
            <v>否</v>
          </cell>
          <cell r="O254" t="str">
            <v>东阳小塘表</v>
          </cell>
          <cell r="P254" t="str">
            <v>330783908000001066</v>
          </cell>
          <cell r="Q254" t="str">
            <v>48V-500AH</v>
          </cell>
          <cell r="R254" t="str">
            <v>组</v>
          </cell>
          <cell r="S254">
            <v>1</v>
          </cell>
          <cell r="T254">
            <v>20151031</v>
          </cell>
          <cell r="U254">
            <v>37</v>
          </cell>
          <cell r="V254">
            <v>0</v>
          </cell>
          <cell r="W254">
            <v>8647.37</v>
          </cell>
          <cell r="X254">
            <v>8387.95</v>
          </cell>
          <cell r="Y254">
            <v>259.42</v>
          </cell>
        </row>
        <row r="255">
          <cell r="A255" t="str">
            <v>330700132125</v>
          </cell>
          <cell r="B255" t="str">
            <v>2024B1</v>
          </cell>
          <cell r="C255" t="str">
            <v>东阳</v>
          </cell>
          <cell r="D255" t="str">
            <v>蓄电池</v>
          </cell>
          <cell r="E255" t="str">
            <v>电池</v>
          </cell>
          <cell r="F255" t="str">
            <v>500A</v>
          </cell>
          <cell r="G255" t="str">
            <v>3月20号之前</v>
          </cell>
          <cell r="H255" t="str">
            <v>是</v>
          </cell>
          <cell r="I255" t="str">
            <v>对应处置</v>
          </cell>
          <cell r="J255">
            <v>20240229</v>
          </cell>
        </row>
        <row r="255">
          <cell r="L255" t="str">
            <v>01220101</v>
          </cell>
          <cell r="M255" t="str">
            <v>存量收购</v>
          </cell>
          <cell r="N255" t="str">
            <v>否</v>
          </cell>
          <cell r="O255" t="str">
            <v>东阳劳动局</v>
          </cell>
          <cell r="P255" t="str">
            <v>330783908000000551</v>
          </cell>
          <cell r="Q255" t="str">
            <v>48V-500AH</v>
          </cell>
          <cell r="R255" t="str">
            <v>组</v>
          </cell>
          <cell r="S255">
            <v>1</v>
          </cell>
          <cell r="T255">
            <v>20151031</v>
          </cell>
          <cell r="U255">
            <v>6</v>
          </cell>
          <cell r="V255">
            <v>0</v>
          </cell>
          <cell r="W255">
            <v>459.3</v>
          </cell>
          <cell r="X255">
            <v>445.52</v>
          </cell>
          <cell r="Y255">
            <v>13.78</v>
          </cell>
        </row>
        <row r="256">
          <cell r="A256" t="str">
            <v>330700343815</v>
          </cell>
          <cell r="B256" t="str">
            <v>2024B1</v>
          </cell>
          <cell r="C256" t="str">
            <v>东阳</v>
          </cell>
          <cell r="D256" t="str">
            <v>蓄电池</v>
          </cell>
          <cell r="E256" t="str">
            <v>电池</v>
          </cell>
          <cell r="F256" t="str">
            <v>200A</v>
          </cell>
          <cell r="G256" t="str">
            <v>3月20号之前</v>
          </cell>
          <cell r="H256" t="str">
            <v>是</v>
          </cell>
          <cell r="I256" t="str">
            <v>对应处置</v>
          </cell>
          <cell r="J256">
            <v>20240229</v>
          </cell>
        </row>
        <row r="256">
          <cell r="L256" t="str">
            <v>01220101</v>
          </cell>
          <cell r="M256" t="str">
            <v>工程转入</v>
          </cell>
          <cell r="N256" t="str">
            <v>否</v>
          </cell>
          <cell r="O256" t="str">
            <v>东阳白火上</v>
          </cell>
          <cell r="P256" t="str">
            <v>330783908000001013</v>
          </cell>
          <cell r="Q256" t="str">
            <v>-48V/200Ah铅酸蓄电池（12V/只，前置电池）</v>
          </cell>
          <cell r="R256" t="str">
            <v>组</v>
          </cell>
          <cell r="S256">
            <v>1</v>
          </cell>
          <cell r="T256">
            <v>20160714</v>
          </cell>
          <cell r="U256">
            <v>72</v>
          </cell>
          <cell r="V256">
            <v>0</v>
          </cell>
          <cell r="W256">
            <v>7825.45</v>
          </cell>
          <cell r="X256">
            <v>7590.69</v>
          </cell>
          <cell r="Y256">
            <v>234.76</v>
          </cell>
        </row>
        <row r="257">
          <cell r="A257" t="str">
            <v>330700340590</v>
          </cell>
          <cell r="B257" t="str">
            <v>2024B1</v>
          </cell>
          <cell r="C257" t="str">
            <v>东阳</v>
          </cell>
          <cell r="D257" t="str">
            <v>普通阀控密封铅酸蓄电池</v>
          </cell>
          <cell r="E257" t="str">
            <v>电池</v>
          </cell>
          <cell r="F257" t="str">
            <v>300A</v>
          </cell>
          <cell r="G257" t="str">
            <v>3月20号之前</v>
          </cell>
          <cell r="H257" t="str">
            <v>是</v>
          </cell>
          <cell r="I257" t="str">
            <v>对应处置</v>
          </cell>
          <cell r="J257">
            <v>20240229</v>
          </cell>
        </row>
        <row r="257">
          <cell r="L257" t="str">
            <v>01220101</v>
          </cell>
          <cell r="M257" t="str">
            <v>工程转入</v>
          </cell>
          <cell r="N257" t="str">
            <v>否</v>
          </cell>
          <cell r="O257" t="str">
            <v>东阳藕荷塘北（原林业局）</v>
          </cell>
          <cell r="P257" t="str">
            <v>330783908000000039</v>
          </cell>
          <cell r="Q257" t="str">
            <v>2V300Ah不含GPS防盗模块（组）</v>
          </cell>
          <cell r="R257" t="str">
            <v>组</v>
          </cell>
          <cell r="S257">
            <v>1</v>
          </cell>
          <cell r="T257">
            <v>20170825</v>
          </cell>
          <cell r="U257">
            <v>72</v>
          </cell>
          <cell r="V257">
            <v>0</v>
          </cell>
          <cell r="W257">
            <v>7556.9</v>
          </cell>
          <cell r="X257">
            <v>7330.19</v>
          </cell>
          <cell r="Y257">
            <v>226.71</v>
          </cell>
        </row>
        <row r="258">
          <cell r="A258" t="str">
            <v>330700100601</v>
          </cell>
          <cell r="B258" t="str">
            <v>2024B1</v>
          </cell>
          <cell r="C258" t="str">
            <v>东阳</v>
          </cell>
          <cell r="D258" t="str">
            <v>蓄电池</v>
          </cell>
          <cell r="E258" t="str">
            <v>电池</v>
          </cell>
          <cell r="F258" t="str">
            <v>500A</v>
          </cell>
          <cell r="G258" t="str">
            <v>3月20号之前</v>
          </cell>
          <cell r="H258" t="str">
            <v>是</v>
          </cell>
          <cell r="I258" t="str">
            <v>对应处置</v>
          </cell>
          <cell r="J258">
            <v>20240229</v>
          </cell>
        </row>
        <row r="258">
          <cell r="L258" t="str">
            <v>01220101</v>
          </cell>
          <cell r="M258" t="str">
            <v>存量收购</v>
          </cell>
          <cell r="N258" t="str">
            <v>否</v>
          </cell>
          <cell r="O258" t="str">
            <v>东阳下庄</v>
          </cell>
          <cell r="P258" t="str">
            <v>330783010000000522</v>
          </cell>
          <cell r="Q258" t="str">
            <v>48V-500AH</v>
          </cell>
          <cell r="R258" t="str">
            <v>组</v>
          </cell>
          <cell r="S258">
            <v>1</v>
          </cell>
          <cell r="T258">
            <v>20151031</v>
          </cell>
          <cell r="U258">
            <v>6</v>
          </cell>
          <cell r="V258">
            <v>0</v>
          </cell>
          <cell r="W258">
            <v>1956.05</v>
          </cell>
          <cell r="X258">
            <v>1897.37</v>
          </cell>
          <cell r="Y258">
            <v>58.68</v>
          </cell>
        </row>
        <row r="259">
          <cell r="A259" t="str">
            <v>330700307918</v>
          </cell>
          <cell r="B259" t="str">
            <v>2024B1</v>
          </cell>
          <cell r="C259" t="str">
            <v>东阳</v>
          </cell>
          <cell r="D259" t="str">
            <v>2V普通阀控密封铅酸蓄电池/500Ah</v>
          </cell>
          <cell r="E259" t="str">
            <v>电池</v>
          </cell>
          <cell r="F259" t="str">
            <v>500A</v>
          </cell>
          <cell r="G259" t="str">
            <v>3月20号之前</v>
          </cell>
          <cell r="H259" t="str">
            <v>是</v>
          </cell>
          <cell r="I259" t="str">
            <v>对应处置</v>
          </cell>
          <cell r="J259">
            <v>20240229</v>
          </cell>
        </row>
        <row r="259">
          <cell r="L259" t="str">
            <v>01220101</v>
          </cell>
          <cell r="M259" t="str">
            <v>工程转入</v>
          </cell>
          <cell r="N259" t="str">
            <v>否</v>
          </cell>
          <cell r="O259" t="str">
            <v>东阳笠里搬迁</v>
          </cell>
          <cell r="P259" t="str">
            <v>330783500000000119</v>
          </cell>
          <cell r="Q259" t="str">
            <v>2V普通阀控密封铅酸蓄电池/500Ah</v>
          </cell>
          <cell r="R259" t="str">
            <v>只</v>
          </cell>
          <cell r="S259">
            <v>24</v>
          </cell>
          <cell r="T259">
            <v>20160307</v>
          </cell>
          <cell r="U259">
            <v>72</v>
          </cell>
          <cell r="V259">
            <v>0</v>
          </cell>
          <cell r="W259">
            <v>14298.67</v>
          </cell>
          <cell r="X259">
            <v>13869.71</v>
          </cell>
          <cell r="Y259">
            <v>428.96</v>
          </cell>
        </row>
        <row r="260">
          <cell r="A260" t="str">
            <v>330700163760</v>
          </cell>
          <cell r="B260" t="str">
            <v>2024B1</v>
          </cell>
          <cell r="C260" t="str">
            <v>东阳</v>
          </cell>
          <cell r="D260" t="str">
            <v>蓄电池组</v>
          </cell>
          <cell r="E260" t="str">
            <v>电池</v>
          </cell>
          <cell r="F260" t="str">
            <v>500A</v>
          </cell>
          <cell r="G260" t="str">
            <v>3月20号之前</v>
          </cell>
          <cell r="H260" t="str">
            <v>是</v>
          </cell>
          <cell r="I260" t="str">
            <v>对应处置</v>
          </cell>
          <cell r="J260">
            <v>20240229</v>
          </cell>
        </row>
        <row r="260">
          <cell r="L260" t="str">
            <v>01220101</v>
          </cell>
          <cell r="M260" t="str">
            <v>存量收购</v>
          </cell>
          <cell r="N260" t="str">
            <v>否</v>
          </cell>
          <cell r="O260" t="str">
            <v>东阳水利机械厂</v>
          </cell>
          <cell r="P260" t="str">
            <v>330783908000000950</v>
          </cell>
          <cell r="Q260" t="str">
            <v>48V-500AH</v>
          </cell>
          <cell r="R260" t="str">
            <v>组</v>
          </cell>
          <cell r="S260">
            <v>1</v>
          </cell>
          <cell r="T260">
            <v>20151031</v>
          </cell>
          <cell r="U260">
            <v>48</v>
          </cell>
          <cell r="V260">
            <v>0</v>
          </cell>
          <cell r="W260">
            <v>11147.82</v>
          </cell>
          <cell r="X260">
            <v>10813.39</v>
          </cell>
          <cell r="Y260">
            <v>334.43</v>
          </cell>
        </row>
        <row r="261">
          <cell r="A261" t="str">
            <v>330700105478</v>
          </cell>
          <cell r="B261" t="str">
            <v>2024B1</v>
          </cell>
          <cell r="C261" t="str">
            <v>东阳</v>
          </cell>
          <cell r="D261" t="str">
            <v>阀控式铅酸蓄电池</v>
          </cell>
          <cell r="E261" t="str">
            <v>电池</v>
          </cell>
          <cell r="F261" t="str">
            <v>500A</v>
          </cell>
          <cell r="G261" t="str">
            <v>3月20号之前</v>
          </cell>
          <cell r="H261" t="str">
            <v>是</v>
          </cell>
          <cell r="I261" t="str">
            <v>对应处置</v>
          </cell>
          <cell r="J261">
            <v>20240229</v>
          </cell>
        </row>
        <row r="261">
          <cell r="L261" t="str">
            <v>01220101</v>
          </cell>
          <cell r="M261" t="str">
            <v>存量收购</v>
          </cell>
          <cell r="N261" t="str">
            <v>否</v>
          </cell>
          <cell r="O261" t="str">
            <v>东阳甄山路L网</v>
          </cell>
          <cell r="P261" t="str">
            <v>330783908000000386</v>
          </cell>
          <cell r="Q261" t="str">
            <v>500AH-48V</v>
          </cell>
          <cell r="R261" t="str">
            <v>个-组</v>
          </cell>
          <cell r="S261">
            <v>1</v>
          </cell>
          <cell r="T261">
            <v>20151031</v>
          </cell>
          <cell r="U261">
            <v>50</v>
          </cell>
          <cell r="V261">
            <v>0</v>
          </cell>
          <cell r="W261">
            <v>12806.37</v>
          </cell>
          <cell r="X261">
            <v>12422.18</v>
          </cell>
          <cell r="Y261">
            <v>384.19</v>
          </cell>
        </row>
        <row r="262">
          <cell r="A262" t="str">
            <v>330700315328</v>
          </cell>
          <cell r="B262" t="str">
            <v>2024B1</v>
          </cell>
          <cell r="C262" t="str">
            <v>武义</v>
          </cell>
          <cell r="D262" t="str">
            <v>2V普通阀控密封铅酸蓄电池-48V/500Ah</v>
          </cell>
          <cell r="E262" t="str">
            <v>电池</v>
          </cell>
          <cell r="F262" t="str">
            <v>500A</v>
          </cell>
          <cell r="G262" t="str">
            <v>3月20号之前</v>
          </cell>
          <cell r="H262" t="str">
            <v>是</v>
          </cell>
          <cell r="I262" t="str">
            <v>对应处置</v>
          </cell>
          <cell r="J262">
            <v>20240322</v>
          </cell>
        </row>
        <row r="262">
          <cell r="L262" t="str">
            <v>01220101</v>
          </cell>
          <cell r="M262" t="str">
            <v>工程转入</v>
          </cell>
          <cell r="N262" t="str">
            <v>否</v>
          </cell>
          <cell r="O262" t="str">
            <v>武义茭道二</v>
          </cell>
          <cell r="P262" t="str">
            <v>330723908000000548</v>
          </cell>
          <cell r="Q262" t="str">
            <v>2V普通阀控密封铅酸蓄电池-48V/500Ah</v>
          </cell>
          <cell r="R262" t="str">
            <v>组</v>
          </cell>
          <cell r="S262">
            <v>1</v>
          </cell>
          <cell r="T262">
            <v>20160628</v>
          </cell>
          <cell r="U262">
            <v>72</v>
          </cell>
          <cell r="V262">
            <v>0</v>
          </cell>
          <cell r="W262">
            <v>16281.2</v>
          </cell>
          <cell r="X262">
            <v>15792.76</v>
          </cell>
          <cell r="Y262">
            <v>488.44</v>
          </cell>
        </row>
        <row r="263">
          <cell r="A263" t="str">
            <v>330700315585</v>
          </cell>
          <cell r="B263" t="str">
            <v>2024B1</v>
          </cell>
          <cell r="C263" t="str">
            <v>武义</v>
          </cell>
          <cell r="D263" t="str">
            <v>蓄电池</v>
          </cell>
          <cell r="E263" t="str">
            <v>电池</v>
          </cell>
          <cell r="F263" t="str">
            <v>500A</v>
          </cell>
          <cell r="G263" t="str">
            <v>3月20号之前</v>
          </cell>
          <cell r="H263" t="str">
            <v>是</v>
          </cell>
          <cell r="I263" t="str">
            <v>对应处置</v>
          </cell>
          <cell r="J263">
            <v>20240322</v>
          </cell>
        </row>
        <row r="263">
          <cell r="L263" t="str">
            <v>01220101</v>
          </cell>
          <cell r="M263" t="str">
            <v>工程转入</v>
          </cell>
          <cell r="N263" t="str">
            <v>否</v>
          </cell>
          <cell r="O263" t="str">
            <v>武义汪宅</v>
          </cell>
          <cell r="P263" t="str">
            <v>33072300000197</v>
          </cell>
          <cell r="Q263" t="str">
            <v>-48V/500Ah铅酸蓄电池（2V/只）</v>
          </cell>
          <cell r="R263" t="str">
            <v>组</v>
          </cell>
          <cell r="S263">
            <v>1</v>
          </cell>
          <cell r="T263">
            <v>20150727</v>
          </cell>
          <cell r="U263">
            <v>72</v>
          </cell>
          <cell r="V263">
            <v>0</v>
          </cell>
          <cell r="W263">
            <v>18673.53</v>
          </cell>
          <cell r="X263">
            <v>18113.32</v>
          </cell>
          <cell r="Y263">
            <v>560.21</v>
          </cell>
        </row>
        <row r="264">
          <cell r="A264" t="str">
            <v>330700301004</v>
          </cell>
          <cell r="B264" t="str">
            <v>2024B1</v>
          </cell>
          <cell r="C264" t="str">
            <v>武义</v>
          </cell>
          <cell r="D264" t="str">
            <v>蓄电池</v>
          </cell>
          <cell r="E264" t="str">
            <v>电池</v>
          </cell>
          <cell r="F264" t="str">
            <v>500A</v>
          </cell>
          <cell r="G264" t="str">
            <v>3月20号之前</v>
          </cell>
          <cell r="H264" t="str">
            <v>是</v>
          </cell>
          <cell r="I264" t="str">
            <v>对应处置</v>
          </cell>
          <cell r="J264">
            <v>20240322</v>
          </cell>
        </row>
        <row r="264">
          <cell r="L264" t="str">
            <v>01220101</v>
          </cell>
          <cell r="M264" t="str">
            <v>存量收购</v>
          </cell>
          <cell r="N264" t="str">
            <v>否</v>
          </cell>
          <cell r="O264" t="str">
            <v>武义康园路</v>
          </cell>
          <cell r="P264" t="str">
            <v>33072301000270</v>
          </cell>
          <cell r="Q264" t="str">
            <v>48V-500AH</v>
          </cell>
          <cell r="R264" t="str">
            <v>V×AH-组</v>
          </cell>
          <cell r="S264">
            <v>1</v>
          </cell>
          <cell r="T264">
            <v>20151031</v>
          </cell>
          <cell r="U264">
            <v>72</v>
          </cell>
          <cell r="V264">
            <v>0</v>
          </cell>
          <cell r="W264">
            <v>10413.39</v>
          </cell>
          <cell r="X264">
            <v>10100.99</v>
          </cell>
          <cell r="Y264">
            <v>312.4</v>
          </cell>
        </row>
        <row r="265">
          <cell r="A265" t="str">
            <v>330700327202</v>
          </cell>
          <cell r="B265" t="str">
            <v>2024B1</v>
          </cell>
          <cell r="C265" t="str">
            <v>浦江</v>
          </cell>
          <cell r="D265" t="str">
            <v>蓄电池</v>
          </cell>
          <cell r="E265" t="str">
            <v>电池</v>
          </cell>
          <cell r="F265" t="str">
            <v>500A</v>
          </cell>
          <cell r="G265" t="str">
            <v>3月20号之前</v>
          </cell>
          <cell r="H265" t="str">
            <v>是</v>
          </cell>
          <cell r="I265" t="str">
            <v>对应处置</v>
          </cell>
          <cell r="J265">
            <v>20240305</v>
          </cell>
        </row>
        <row r="265">
          <cell r="L265" t="str">
            <v>01220101</v>
          </cell>
          <cell r="M265" t="str">
            <v>2016存量新增</v>
          </cell>
          <cell r="N265" t="str">
            <v>否</v>
          </cell>
          <cell r="O265" t="str">
            <v>浦江东山路</v>
          </cell>
          <cell r="P265" t="str">
            <v>330726010000000453</v>
          </cell>
          <cell r="Q265" t="str">
            <v>铅酸蓄电池.开关电源.二类.2V.500AH.密闭阀</v>
          </cell>
          <cell r="R265" t="str">
            <v>V×AH-组</v>
          </cell>
          <cell r="S265">
            <v>24</v>
          </cell>
          <cell r="T265">
            <v>20160331</v>
          </cell>
          <cell r="U265">
            <v>72</v>
          </cell>
          <cell r="V265">
            <v>0</v>
          </cell>
          <cell r="W265">
            <v>22227.51</v>
          </cell>
          <cell r="X265">
            <v>21560.68</v>
          </cell>
          <cell r="Y265">
            <v>666.83</v>
          </cell>
        </row>
        <row r="266">
          <cell r="A266" t="str">
            <v>330700343634</v>
          </cell>
          <cell r="B266" t="str">
            <v>2024B1</v>
          </cell>
          <cell r="C266" t="str">
            <v>浦江</v>
          </cell>
          <cell r="D266" t="str">
            <v>蓄电池</v>
          </cell>
          <cell r="E266" t="str">
            <v>电池</v>
          </cell>
          <cell r="F266" t="str">
            <v>200A</v>
          </cell>
          <cell r="G266" t="str">
            <v>3月20号之前</v>
          </cell>
          <cell r="H266" t="str">
            <v>是</v>
          </cell>
          <cell r="I266" t="str">
            <v>对应处置</v>
          </cell>
          <cell r="J266">
            <v>20240305</v>
          </cell>
        </row>
        <row r="266">
          <cell r="L266" t="str">
            <v>01220101</v>
          </cell>
          <cell r="M266" t="str">
            <v>工程转入</v>
          </cell>
          <cell r="N266" t="str">
            <v>否</v>
          </cell>
          <cell r="O266" t="str">
            <v>浦江岩头二-2</v>
          </cell>
          <cell r="P266" t="str">
            <v>330726908000000267</v>
          </cell>
          <cell r="Q266" t="str">
            <v>-48V/200Ah铅酸蓄电池（12V/只，前置电池）</v>
          </cell>
          <cell r="R266" t="str">
            <v>组</v>
          </cell>
          <cell r="S266">
            <v>1</v>
          </cell>
          <cell r="T266">
            <v>20160322</v>
          </cell>
          <cell r="U266">
            <v>72</v>
          </cell>
          <cell r="V266">
            <v>0</v>
          </cell>
          <cell r="W266">
            <v>7682.88</v>
          </cell>
          <cell r="X266">
            <v>7452.39</v>
          </cell>
          <cell r="Y266">
            <v>230.49</v>
          </cell>
        </row>
        <row r="267">
          <cell r="A267" t="str">
            <v>330700139287</v>
          </cell>
          <cell r="B267" t="str">
            <v>2024B1</v>
          </cell>
          <cell r="C267" t="str">
            <v>义乌</v>
          </cell>
          <cell r="D267" t="str">
            <v>蓄电池组</v>
          </cell>
          <cell r="E267" t="str">
            <v>电池</v>
          </cell>
          <cell r="F267" t="str">
            <v>100A</v>
          </cell>
          <cell r="G267" t="str">
            <v>3月20号之前</v>
          </cell>
          <cell r="H267" t="str">
            <v>是</v>
          </cell>
          <cell r="I267" t="str">
            <v>是已罚款无需处置</v>
          </cell>
        </row>
        <row r="267">
          <cell r="L267" t="str">
            <v>01220101</v>
          </cell>
          <cell r="M267" t="str">
            <v>存量收购</v>
          </cell>
          <cell r="N267" t="str">
            <v>否</v>
          </cell>
          <cell r="O267" t="str">
            <v>义乌新雅图酒店</v>
          </cell>
          <cell r="P267" t="str">
            <v>330782908000001265</v>
          </cell>
          <cell r="Q267" t="str">
            <v>48V-100AH</v>
          </cell>
          <cell r="R267" t="str">
            <v>组</v>
          </cell>
          <cell r="S267">
            <v>1</v>
          </cell>
          <cell r="T267">
            <v>20151031</v>
          </cell>
          <cell r="U267">
            <v>30</v>
          </cell>
          <cell r="V267">
            <v>0</v>
          </cell>
          <cell r="W267">
            <v>1515.29</v>
          </cell>
          <cell r="X267">
            <v>1469.83</v>
          </cell>
          <cell r="Y267">
            <v>45.46</v>
          </cell>
        </row>
        <row r="268">
          <cell r="A268" t="str">
            <v>330700312496</v>
          </cell>
          <cell r="B268" t="str">
            <v>2024B1</v>
          </cell>
          <cell r="C268" t="str">
            <v>兰溪</v>
          </cell>
          <cell r="D268" t="str">
            <v>蓄电池</v>
          </cell>
          <cell r="E268" t="str">
            <v>电池</v>
          </cell>
          <cell r="F268" t="str">
            <v>500A</v>
          </cell>
          <cell r="G268" t="str">
            <v>3月20号之前</v>
          </cell>
          <cell r="H268" t="str">
            <v>是</v>
          </cell>
          <cell r="I268" t="str">
            <v>对应处置</v>
          </cell>
          <cell r="J268">
            <v>20240327</v>
          </cell>
        </row>
        <row r="268">
          <cell r="L268" t="str">
            <v>01220101</v>
          </cell>
          <cell r="M268" t="str">
            <v>工程转入</v>
          </cell>
          <cell r="N268" t="str">
            <v>否</v>
          </cell>
          <cell r="O268" t="str">
            <v>兰溪马涧源口</v>
          </cell>
          <cell r="P268" t="str">
            <v>330781908000000806</v>
          </cell>
          <cell r="Q268" t="str">
            <v>-48V/500Ah铅酸蓄电池（2V/只）</v>
          </cell>
          <cell r="R268" t="str">
            <v>组</v>
          </cell>
          <cell r="S268">
            <v>1</v>
          </cell>
          <cell r="T268">
            <v>20150730</v>
          </cell>
          <cell r="U268">
            <v>72</v>
          </cell>
          <cell r="V268">
            <v>0</v>
          </cell>
          <cell r="W268">
            <v>15911.86</v>
          </cell>
          <cell r="X268">
            <v>15434.5</v>
          </cell>
          <cell r="Y268">
            <v>477.36</v>
          </cell>
        </row>
        <row r="269">
          <cell r="A269" t="str">
            <v>330700107282</v>
          </cell>
          <cell r="B269" t="str">
            <v>2024B1</v>
          </cell>
          <cell r="C269" t="str">
            <v>兰溪</v>
          </cell>
          <cell r="D269" t="str">
            <v>阀控式铅酸蓄电池</v>
          </cell>
          <cell r="E269" t="str">
            <v>电池</v>
          </cell>
          <cell r="F269" t="str">
            <v>300A</v>
          </cell>
          <cell r="G269" t="str">
            <v>3月20号之前</v>
          </cell>
          <cell r="H269" t="str">
            <v>是</v>
          </cell>
          <cell r="I269" t="str">
            <v>对应处置</v>
          </cell>
          <cell r="J269">
            <v>20240327</v>
          </cell>
        </row>
        <row r="269">
          <cell r="L269" t="str">
            <v>01220101</v>
          </cell>
          <cell r="M269" t="str">
            <v>存量收购</v>
          </cell>
          <cell r="N269" t="str">
            <v>否</v>
          </cell>
          <cell r="O269" t="str">
            <v>兰溪女埠后郑</v>
          </cell>
          <cell r="P269" t="str">
            <v>330781908000000852</v>
          </cell>
          <cell r="Q269" t="str">
            <v>300AH-48V</v>
          </cell>
          <cell r="R269" t="str">
            <v>个-组</v>
          </cell>
          <cell r="S269">
            <v>1</v>
          </cell>
          <cell r="T269">
            <v>20151031</v>
          </cell>
          <cell r="U269">
            <v>50</v>
          </cell>
          <cell r="V269">
            <v>0</v>
          </cell>
          <cell r="W269">
            <v>7683.82</v>
          </cell>
          <cell r="X269">
            <v>7453.31</v>
          </cell>
          <cell r="Y269">
            <v>230.51</v>
          </cell>
        </row>
        <row r="270">
          <cell r="A270" t="str">
            <v>330700124690</v>
          </cell>
          <cell r="B270" t="str">
            <v>2024B1</v>
          </cell>
          <cell r="C270" t="str">
            <v>兰溪</v>
          </cell>
          <cell r="D270" t="str">
            <v>蓄电池组</v>
          </cell>
          <cell r="E270" t="str">
            <v>电池</v>
          </cell>
          <cell r="F270" t="str">
            <v>500A</v>
          </cell>
          <cell r="G270" t="str">
            <v>3月20号之前</v>
          </cell>
          <cell r="H270" t="str">
            <v>是</v>
          </cell>
          <cell r="I270" t="str">
            <v>对应处置</v>
          </cell>
          <cell r="J270">
            <v>20240327</v>
          </cell>
        </row>
        <row r="270">
          <cell r="L270" t="str">
            <v>01220101</v>
          </cell>
          <cell r="M270" t="str">
            <v>存量收购</v>
          </cell>
          <cell r="N270" t="str">
            <v>否</v>
          </cell>
          <cell r="O270" t="str">
            <v>兰溪姚村</v>
          </cell>
          <cell r="P270" t="str">
            <v>330781908000000202</v>
          </cell>
          <cell r="Q270" t="str">
            <v>48V-500AH</v>
          </cell>
          <cell r="R270" t="str">
            <v>组</v>
          </cell>
          <cell r="S270">
            <v>1</v>
          </cell>
          <cell r="T270">
            <v>20151031</v>
          </cell>
          <cell r="U270">
            <v>43</v>
          </cell>
          <cell r="V270">
            <v>0</v>
          </cell>
          <cell r="W270">
            <v>10808.97</v>
          </cell>
          <cell r="X270">
            <v>10484.7</v>
          </cell>
          <cell r="Y270">
            <v>324.27</v>
          </cell>
        </row>
        <row r="271">
          <cell r="A271" t="str">
            <v>330700125079</v>
          </cell>
          <cell r="B271" t="str">
            <v>2024B1</v>
          </cell>
          <cell r="C271" t="str">
            <v>婺城</v>
          </cell>
          <cell r="D271" t="str">
            <v>蓄电池组</v>
          </cell>
          <cell r="E271" t="str">
            <v>电池</v>
          </cell>
          <cell r="F271" t="str">
            <v>500A</v>
          </cell>
          <cell r="G271" t="str">
            <v>3月20号之前</v>
          </cell>
          <cell r="H271" t="str">
            <v>是</v>
          </cell>
          <cell r="I271" t="str">
            <v>对应处置</v>
          </cell>
          <cell r="J271">
            <v>20240307</v>
          </cell>
        </row>
        <row r="271">
          <cell r="L271" t="str">
            <v>01220101</v>
          </cell>
          <cell r="M271" t="str">
            <v>存量收购</v>
          </cell>
          <cell r="N271" t="str">
            <v>否</v>
          </cell>
          <cell r="O271" t="str">
            <v>金华婺城小和村</v>
          </cell>
          <cell r="P271" t="str">
            <v>330702908000000923</v>
          </cell>
          <cell r="Q271" t="str">
            <v>48V-500AH</v>
          </cell>
          <cell r="R271" t="str">
            <v>组</v>
          </cell>
          <cell r="S271">
            <v>1</v>
          </cell>
          <cell r="T271">
            <v>20151031</v>
          </cell>
          <cell r="U271">
            <v>19</v>
          </cell>
          <cell r="V271">
            <v>0</v>
          </cell>
          <cell r="W271">
            <v>4824.12</v>
          </cell>
          <cell r="X271">
            <v>4679.4</v>
          </cell>
          <cell r="Y271">
            <v>144.72</v>
          </cell>
        </row>
        <row r="272">
          <cell r="A272" t="str">
            <v>330700106283</v>
          </cell>
          <cell r="B272" t="str">
            <v>2024B1</v>
          </cell>
          <cell r="C272" t="str">
            <v>婺城</v>
          </cell>
          <cell r="D272" t="str">
            <v>蓄电池组</v>
          </cell>
          <cell r="E272" t="str">
            <v>电池</v>
          </cell>
          <cell r="F272" t="str">
            <v>500A</v>
          </cell>
          <cell r="G272" t="str">
            <v>3月20号之前</v>
          </cell>
          <cell r="H272" t="str">
            <v>是</v>
          </cell>
          <cell r="I272" t="str">
            <v>对应处置</v>
          </cell>
          <cell r="J272">
            <v>20240307</v>
          </cell>
        </row>
        <row r="272">
          <cell r="L272" t="str">
            <v>01220101</v>
          </cell>
          <cell r="M272" t="str">
            <v>存量收购</v>
          </cell>
          <cell r="N272" t="str">
            <v>否</v>
          </cell>
          <cell r="O272" t="str">
            <v>婺城杨家塔</v>
          </cell>
          <cell r="P272" t="str">
            <v>33070201000225</v>
          </cell>
          <cell r="Q272" t="str">
            <v>48V-500AH</v>
          </cell>
          <cell r="R272" t="str">
            <v>组</v>
          </cell>
          <cell r="S272">
            <v>1</v>
          </cell>
          <cell r="T272">
            <v>20151031</v>
          </cell>
          <cell r="U272">
            <v>6</v>
          </cell>
          <cell r="V272">
            <v>0</v>
          </cell>
          <cell r="W272">
            <v>419.1</v>
          </cell>
          <cell r="X272">
            <v>406.53</v>
          </cell>
          <cell r="Y272">
            <v>12.57</v>
          </cell>
        </row>
        <row r="273">
          <cell r="A273" t="str">
            <v>330700175139</v>
          </cell>
          <cell r="B273" t="str">
            <v>2024B1</v>
          </cell>
          <cell r="C273" t="str">
            <v>永康</v>
          </cell>
          <cell r="D273" t="str">
            <v>蓄电池</v>
          </cell>
          <cell r="E273" t="str">
            <v>电池</v>
          </cell>
          <cell r="F273" t="str">
            <v>500A</v>
          </cell>
          <cell r="G273" t="str">
            <v>3月20号之前</v>
          </cell>
          <cell r="H273" t="str">
            <v>是</v>
          </cell>
          <cell r="I273" t="str">
            <v>对应处置</v>
          </cell>
          <cell r="J273">
            <v>20240229</v>
          </cell>
        </row>
        <row r="273">
          <cell r="L273" t="str">
            <v>01220101</v>
          </cell>
          <cell r="M273" t="str">
            <v>存量收购</v>
          </cell>
          <cell r="N273" t="str">
            <v>否</v>
          </cell>
          <cell r="O273" t="str">
            <v>永康东塔路</v>
          </cell>
          <cell r="P273" t="str">
            <v>330784908000000993</v>
          </cell>
          <cell r="Q273" t="str">
            <v>48V-500AH</v>
          </cell>
          <cell r="R273" t="str">
            <v>组</v>
          </cell>
          <cell r="S273">
            <v>1</v>
          </cell>
          <cell r="T273">
            <v>20151031</v>
          </cell>
          <cell r="U273">
            <v>6</v>
          </cell>
          <cell r="V273">
            <v>0</v>
          </cell>
          <cell r="W273">
            <v>2143.65</v>
          </cell>
          <cell r="X273">
            <v>2079.34</v>
          </cell>
          <cell r="Y273">
            <v>64.31</v>
          </cell>
        </row>
        <row r="274">
          <cell r="A274" t="str">
            <v>330700327582</v>
          </cell>
          <cell r="B274" t="str">
            <v>2024B1</v>
          </cell>
          <cell r="C274" t="str">
            <v>永康</v>
          </cell>
          <cell r="D274" t="str">
            <v>蓄电池</v>
          </cell>
          <cell r="E274" t="str">
            <v>电池</v>
          </cell>
          <cell r="F274" t="str">
            <v>500A</v>
          </cell>
          <cell r="G274" t="str">
            <v>3月20号之前</v>
          </cell>
          <cell r="H274" t="str">
            <v>是</v>
          </cell>
          <cell r="I274" t="str">
            <v>对应处置</v>
          </cell>
          <cell r="J274">
            <v>20240229</v>
          </cell>
        </row>
        <row r="274">
          <cell r="L274" t="str">
            <v>01220101</v>
          </cell>
          <cell r="M274" t="str">
            <v>2016存量新增</v>
          </cell>
          <cell r="N274" t="str">
            <v>否</v>
          </cell>
          <cell r="O274" t="str">
            <v>永康山端头</v>
          </cell>
          <cell r="P274" t="str">
            <v>330784908000000802</v>
          </cell>
          <cell r="Q274" t="str">
            <v>铅酸蓄电池.开关电源.二类.2V.500AH.密闭阀</v>
          </cell>
          <cell r="R274" t="str">
            <v>V×AH-组</v>
          </cell>
          <cell r="S274">
            <v>24</v>
          </cell>
          <cell r="T274">
            <v>20160331</v>
          </cell>
          <cell r="U274">
            <v>72</v>
          </cell>
          <cell r="V274">
            <v>0</v>
          </cell>
          <cell r="W274">
            <v>14965.96</v>
          </cell>
          <cell r="X274">
            <v>14516.98</v>
          </cell>
          <cell r="Y274">
            <v>448.98</v>
          </cell>
        </row>
        <row r="275">
          <cell r="A275" t="str">
            <v>330700306351</v>
          </cell>
          <cell r="B275" t="str">
            <v>2024B1</v>
          </cell>
          <cell r="C275" t="str">
            <v>永康</v>
          </cell>
          <cell r="D275" t="str">
            <v>2V普通阀控密封铅酸蓄电池-48V/200Ah</v>
          </cell>
          <cell r="E275" t="str">
            <v>电池</v>
          </cell>
          <cell r="F275" t="str">
            <v>200A</v>
          </cell>
          <cell r="G275" t="str">
            <v>3月20号之前</v>
          </cell>
          <cell r="H275" t="str">
            <v>是</v>
          </cell>
          <cell r="I275" t="str">
            <v>对应处置</v>
          </cell>
          <cell r="J275">
            <v>20240305</v>
          </cell>
        </row>
        <row r="275">
          <cell r="L275" t="str">
            <v>01220101</v>
          </cell>
          <cell r="M275" t="str">
            <v>工程转入</v>
          </cell>
          <cell r="N275" t="str">
            <v>否</v>
          </cell>
          <cell r="O275" t="str">
            <v>永康石宕下</v>
          </cell>
          <cell r="P275" t="str">
            <v>330784908000000458</v>
          </cell>
          <cell r="Q275" t="str">
            <v>2V普通阀控密封铅酸蓄电池-48V/200Ah</v>
          </cell>
          <cell r="R275" t="str">
            <v>组</v>
          </cell>
          <cell r="S275">
            <v>1</v>
          </cell>
          <cell r="T275">
            <v>20160125</v>
          </cell>
          <cell r="U275">
            <v>72</v>
          </cell>
          <cell r="V275">
            <v>0</v>
          </cell>
          <cell r="W275">
            <v>8797.5</v>
          </cell>
          <cell r="X275">
            <v>8533.58</v>
          </cell>
          <cell r="Y275">
            <v>263.92</v>
          </cell>
        </row>
        <row r="276">
          <cell r="A276" t="str">
            <v>330700343526</v>
          </cell>
          <cell r="B276" t="str">
            <v>2024B1</v>
          </cell>
          <cell r="C276" t="str">
            <v>永康</v>
          </cell>
          <cell r="D276" t="str">
            <v>蓄电池</v>
          </cell>
          <cell r="E276" t="str">
            <v>电池</v>
          </cell>
          <cell r="F276" t="str">
            <v>200A</v>
          </cell>
          <cell r="G276" t="str">
            <v>3月20号之前</v>
          </cell>
          <cell r="H276" t="str">
            <v>是</v>
          </cell>
          <cell r="I276" t="str">
            <v>对应处置</v>
          </cell>
          <cell r="J276">
            <v>20240305</v>
          </cell>
        </row>
        <row r="276">
          <cell r="L276" t="str">
            <v>01220101</v>
          </cell>
          <cell r="M276" t="str">
            <v>工程转入</v>
          </cell>
          <cell r="N276" t="str">
            <v>否</v>
          </cell>
          <cell r="O276" t="str">
            <v>永康武术学校</v>
          </cell>
          <cell r="P276" t="str">
            <v>330784908000000144</v>
          </cell>
          <cell r="Q276" t="str">
            <v>-48V/200Ah铅酸蓄电池（12V/只，前置电池）</v>
          </cell>
          <cell r="R276" t="str">
            <v>组</v>
          </cell>
          <cell r="S276">
            <v>1</v>
          </cell>
          <cell r="T276">
            <v>20151116</v>
          </cell>
          <cell r="U276">
            <v>72</v>
          </cell>
          <cell r="V276">
            <v>0</v>
          </cell>
          <cell r="W276">
            <v>6583</v>
          </cell>
          <cell r="X276">
            <v>6385.51</v>
          </cell>
          <cell r="Y276">
            <v>197.49</v>
          </cell>
        </row>
        <row r="277">
          <cell r="A277" t="str">
            <v>330700305902</v>
          </cell>
          <cell r="B277" t="str">
            <v>2024B1</v>
          </cell>
          <cell r="C277" t="str">
            <v>永康</v>
          </cell>
          <cell r="D277" t="str">
            <v>蓄电池</v>
          </cell>
          <cell r="E277" t="str">
            <v>电池</v>
          </cell>
          <cell r="F277" t="str">
            <v>500A</v>
          </cell>
          <cell r="G277" t="str">
            <v>3月20号之前</v>
          </cell>
          <cell r="H277" t="str">
            <v>是</v>
          </cell>
          <cell r="I277" t="str">
            <v>对应处置</v>
          </cell>
          <cell r="J277">
            <v>20240229</v>
          </cell>
        </row>
        <row r="277">
          <cell r="L277" t="str">
            <v>01220101</v>
          </cell>
          <cell r="M277" t="str">
            <v>工程转入</v>
          </cell>
          <cell r="N277" t="str">
            <v>否</v>
          </cell>
          <cell r="O277" t="str">
            <v>永康岩前二</v>
          </cell>
          <cell r="P277" t="str">
            <v>33078401000100</v>
          </cell>
          <cell r="Q277" t="str">
            <v>-48V/500Ah铅酸蓄电池（2V/只）</v>
          </cell>
          <cell r="R277" t="str">
            <v>组</v>
          </cell>
          <cell r="S277">
            <v>1</v>
          </cell>
          <cell r="T277">
            <v>20150730</v>
          </cell>
          <cell r="U277">
            <v>72</v>
          </cell>
          <cell r="V277">
            <v>0</v>
          </cell>
          <cell r="W277">
            <v>13727.29</v>
          </cell>
          <cell r="X277">
            <v>13315.47</v>
          </cell>
          <cell r="Y277">
            <v>411.82</v>
          </cell>
        </row>
        <row r="278">
          <cell r="A278" t="str">
            <v>330700154080</v>
          </cell>
          <cell r="B278" t="str">
            <v>2024B1</v>
          </cell>
          <cell r="C278" t="str">
            <v>永康</v>
          </cell>
          <cell r="D278" t="str">
            <v>蓄电池组</v>
          </cell>
          <cell r="E278" t="str">
            <v>电池</v>
          </cell>
          <cell r="F278" t="str">
            <v>200A</v>
          </cell>
          <cell r="G278" t="str">
            <v>3月20号之前</v>
          </cell>
          <cell r="H278" t="str">
            <v>是</v>
          </cell>
          <cell r="I278" t="str">
            <v>对应处置</v>
          </cell>
          <cell r="J278">
            <v>20240305</v>
          </cell>
        </row>
        <row r="278">
          <cell r="L278" t="str">
            <v>01220101</v>
          </cell>
          <cell r="M278" t="str">
            <v>存量收购</v>
          </cell>
          <cell r="N278" t="str">
            <v>否</v>
          </cell>
          <cell r="O278" t="str">
            <v>永康芝英四村</v>
          </cell>
          <cell r="P278" t="str">
            <v>330784908000001371</v>
          </cell>
          <cell r="Q278" t="str">
            <v>48V-200AH</v>
          </cell>
          <cell r="R278" t="str">
            <v>组</v>
          </cell>
          <cell r="S278">
            <v>1</v>
          </cell>
          <cell r="T278">
            <v>20151031</v>
          </cell>
          <cell r="U278">
            <v>31</v>
          </cell>
          <cell r="V278">
            <v>0</v>
          </cell>
          <cell r="W278">
            <v>12302.63</v>
          </cell>
          <cell r="X278">
            <v>11933.55</v>
          </cell>
          <cell r="Y278">
            <v>369.08</v>
          </cell>
        </row>
        <row r="279">
          <cell r="A279" t="str">
            <v>330700154212</v>
          </cell>
          <cell r="B279" t="str">
            <v>2024B1</v>
          </cell>
          <cell r="C279" t="str">
            <v>兰溪</v>
          </cell>
          <cell r="D279" t="str">
            <v>蓄电池组</v>
          </cell>
          <cell r="E279" t="str">
            <v>电池</v>
          </cell>
          <cell r="F279" t="str">
            <v>500A</v>
          </cell>
          <cell r="G279" t="str">
            <v>3月20号之前</v>
          </cell>
          <cell r="H279" t="str">
            <v>是</v>
          </cell>
          <cell r="I279" t="str">
            <v>对应处置</v>
          </cell>
          <cell r="J279">
            <v>20240327</v>
          </cell>
        </row>
        <row r="279">
          <cell r="L279" t="str">
            <v>01220101</v>
          </cell>
          <cell r="M279" t="str">
            <v>存量收购</v>
          </cell>
          <cell r="N279" t="str">
            <v>否</v>
          </cell>
          <cell r="O279" t="str">
            <v>兰溪会桥二</v>
          </cell>
          <cell r="P279" t="str">
            <v>330781908000000404</v>
          </cell>
          <cell r="Q279" t="str">
            <v>48V-500AH</v>
          </cell>
          <cell r="R279" t="str">
            <v>组</v>
          </cell>
          <cell r="S279">
            <v>1</v>
          </cell>
          <cell r="T279">
            <v>20151031</v>
          </cell>
          <cell r="U279">
            <v>13</v>
          </cell>
          <cell r="V279">
            <v>0</v>
          </cell>
          <cell r="W279">
            <v>3327.41</v>
          </cell>
          <cell r="X279">
            <v>3227.59</v>
          </cell>
          <cell r="Y279">
            <v>99.82</v>
          </cell>
        </row>
        <row r="280">
          <cell r="A280" t="str">
            <v>330700340110</v>
          </cell>
          <cell r="B280" t="str">
            <v>2024B1</v>
          </cell>
          <cell r="C280" t="str">
            <v>武义</v>
          </cell>
          <cell r="D280" t="str">
            <v>普通阀控密封铅酸蓄电池</v>
          </cell>
          <cell r="E280" t="str">
            <v>电池</v>
          </cell>
          <cell r="F280" t="str">
            <v>500A</v>
          </cell>
          <cell r="G280" t="str">
            <v>3月20号之前</v>
          </cell>
          <cell r="H280" t="str">
            <v>是</v>
          </cell>
          <cell r="I280" t="str">
            <v>对应处置</v>
          </cell>
          <cell r="J280">
            <v>20240322</v>
          </cell>
        </row>
        <row r="280">
          <cell r="L280" t="str">
            <v>01220101</v>
          </cell>
          <cell r="M280" t="str">
            <v>工程转入</v>
          </cell>
          <cell r="N280" t="str">
            <v>否</v>
          </cell>
          <cell r="O280" t="str">
            <v>武义麻篷</v>
          </cell>
          <cell r="P280" t="str">
            <v>330723908000000485</v>
          </cell>
          <cell r="Q280" t="str">
            <v>2V500Ah不含GPS防盗模块（只）</v>
          </cell>
          <cell r="R280" t="str">
            <v>组</v>
          </cell>
          <cell r="S280">
            <v>1</v>
          </cell>
          <cell r="T280">
            <v>20170819</v>
          </cell>
          <cell r="U280">
            <v>72</v>
          </cell>
          <cell r="V280">
            <v>0</v>
          </cell>
          <cell r="W280">
            <v>11068.73</v>
          </cell>
          <cell r="X280">
            <v>10736.67</v>
          </cell>
          <cell r="Y280">
            <v>332.06</v>
          </cell>
        </row>
        <row r="281">
          <cell r="A281" t="str">
            <v>330700119655</v>
          </cell>
          <cell r="B281" t="str">
            <v>2024B1</v>
          </cell>
          <cell r="C281" t="str">
            <v>武义</v>
          </cell>
          <cell r="D281" t="str">
            <v>蓄电池组</v>
          </cell>
          <cell r="E281" t="str">
            <v>电池</v>
          </cell>
          <cell r="F281" t="str">
            <v>500A</v>
          </cell>
          <cell r="G281" t="str">
            <v>3月20号之前</v>
          </cell>
          <cell r="H281" t="str">
            <v>是</v>
          </cell>
          <cell r="I281" t="str">
            <v>对应处置</v>
          </cell>
          <cell r="J281">
            <v>20240322</v>
          </cell>
        </row>
        <row r="281">
          <cell r="L281" t="str">
            <v>01220101</v>
          </cell>
          <cell r="M281" t="str">
            <v>存量收购</v>
          </cell>
          <cell r="N281" t="str">
            <v>否</v>
          </cell>
          <cell r="O281" t="str">
            <v>武义桐琴二</v>
          </cell>
          <cell r="P281" t="str">
            <v>33072301000269</v>
          </cell>
          <cell r="Q281" t="str">
            <v>48V-500AH</v>
          </cell>
          <cell r="R281" t="str">
            <v>组</v>
          </cell>
          <cell r="S281">
            <v>1</v>
          </cell>
          <cell r="T281">
            <v>20151031</v>
          </cell>
          <cell r="U281">
            <v>35</v>
          </cell>
          <cell r="V281">
            <v>0</v>
          </cell>
          <cell r="W281">
            <v>8096.47</v>
          </cell>
          <cell r="X281">
            <v>7853.58</v>
          </cell>
          <cell r="Y281">
            <v>242.89</v>
          </cell>
        </row>
        <row r="282">
          <cell r="A282" t="str">
            <v>330700160563</v>
          </cell>
          <cell r="B282" t="str">
            <v>2024B1</v>
          </cell>
          <cell r="C282" t="str">
            <v>东阳</v>
          </cell>
          <cell r="D282" t="str">
            <v>蓄电池组</v>
          </cell>
          <cell r="E282" t="str">
            <v>电池</v>
          </cell>
          <cell r="F282" t="str">
            <v>500A</v>
          </cell>
          <cell r="G282" t="str">
            <v>3月20号之前</v>
          </cell>
          <cell r="H282" t="str">
            <v>是</v>
          </cell>
          <cell r="I282" t="str">
            <v>对应处置</v>
          </cell>
          <cell r="J282">
            <v>20240229</v>
          </cell>
        </row>
        <row r="282">
          <cell r="L282" t="str">
            <v>01220101</v>
          </cell>
          <cell r="M282" t="str">
            <v>存量收购</v>
          </cell>
          <cell r="N282" t="str">
            <v>否</v>
          </cell>
          <cell r="O282" t="str">
            <v>东阳六石金盆</v>
          </cell>
          <cell r="P282" t="str">
            <v>330783908000001393</v>
          </cell>
          <cell r="Q282" t="str">
            <v>48V-500AH</v>
          </cell>
          <cell r="R282" t="str">
            <v>组</v>
          </cell>
          <cell r="S282">
            <v>1</v>
          </cell>
          <cell r="T282">
            <v>20151031</v>
          </cell>
          <cell r="U282">
            <v>37</v>
          </cell>
          <cell r="V282">
            <v>0</v>
          </cell>
          <cell r="W282">
            <v>8647.37</v>
          </cell>
          <cell r="X282">
            <v>8387.95</v>
          </cell>
          <cell r="Y282">
            <v>259.42</v>
          </cell>
        </row>
        <row r="283">
          <cell r="A283" t="str">
            <v>330700162760</v>
          </cell>
          <cell r="B283" t="str">
            <v>2024B1</v>
          </cell>
          <cell r="C283" t="str">
            <v>东阳</v>
          </cell>
          <cell r="D283" t="str">
            <v>蓄电池组</v>
          </cell>
          <cell r="E283" t="str">
            <v>电池</v>
          </cell>
          <cell r="F283" t="str">
            <v>200A</v>
          </cell>
          <cell r="G283" t="str">
            <v>3月20号之前</v>
          </cell>
          <cell r="H283" t="str">
            <v>是</v>
          </cell>
          <cell r="I283" t="str">
            <v>对应处置</v>
          </cell>
          <cell r="J283">
            <v>20240229</v>
          </cell>
        </row>
        <row r="283">
          <cell r="L283" t="str">
            <v>01220101</v>
          </cell>
          <cell r="M283" t="str">
            <v>存量收购</v>
          </cell>
          <cell r="N283" t="str">
            <v>否</v>
          </cell>
          <cell r="O283" t="str">
            <v>东阳横店北楼</v>
          </cell>
          <cell r="P283" t="str">
            <v>330783908000000948</v>
          </cell>
          <cell r="Q283" t="str">
            <v>48V-200AH</v>
          </cell>
          <cell r="R283" t="str">
            <v>组</v>
          </cell>
          <cell r="S283">
            <v>1</v>
          </cell>
          <cell r="T283">
            <v>20151031</v>
          </cell>
          <cell r="U283">
            <v>34</v>
          </cell>
          <cell r="V283">
            <v>0</v>
          </cell>
          <cell r="W283">
            <v>3183.57</v>
          </cell>
          <cell r="X283">
            <v>3088.06</v>
          </cell>
          <cell r="Y283">
            <v>95.51</v>
          </cell>
        </row>
        <row r="284">
          <cell r="A284" t="str">
            <v>330700343632</v>
          </cell>
          <cell r="B284" t="str">
            <v>2024B1</v>
          </cell>
          <cell r="C284" t="str">
            <v>浦江</v>
          </cell>
          <cell r="D284" t="str">
            <v>蓄电池</v>
          </cell>
          <cell r="E284" t="str">
            <v>电池</v>
          </cell>
          <cell r="F284" t="str">
            <v>200A</v>
          </cell>
          <cell r="G284" t="str">
            <v>3月20号之前</v>
          </cell>
          <cell r="H284" t="str">
            <v>是</v>
          </cell>
          <cell r="I284" t="str">
            <v>对应处置</v>
          </cell>
          <cell r="J284">
            <v>20240322</v>
          </cell>
        </row>
        <row r="284">
          <cell r="L284" t="str">
            <v>01220101</v>
          </cell>
          <cell r="M284" t="str">
            <v>工程转入</v>
          </cell>
          <cell r="N284" t="str">
            <v>否</v>
          </cell>
          <cell r="O284" t="str">
            <v>浦江造纸厂</v>
          </cell>
          <cell r="P284" t="str">
            <v>330726908000000268</v>
          </cell>
          <cell r="Q284" t="str">
            <v>-48V/200Ah铅酸蓄电池（12V/只，前置电池）</v>
          </cell>
          <cell r="R284" t="str">
            <v>组</v>
          </cell>
          <cell r="S284">
            <v>1</v>
          </cell>
          <cell r="T284">
            <v>20160322</v>
          </cell>
          <cell r="U284">
            <v>72</v>
          </cell>
          <cell r="V284">
            <v>0</v>
          </cell>
          <cell r="W284">
            <v>7663.92</v>
          </cell>
          <cell r="X284">
            <v>7434</v>
          </cell>
          <cell r="Y284">
            <v>229.92</v>
          </cell>
        </row>
        <row r="285">
          <cell r="A285" t="str">
            <v>330700164761</v>
          </cell>
          <cell r="B285" t="str">
            <v>2024B1</v>
          </cell>
          <cell r="C285" t="str">
            <v>浦江</v>
          </cell>
          <cell r="D285" t="str">
            <v>蓄电池</v>
          </cell>
          <cell r="E285" t="str">
            <v>电池</v>
          </cell>
          <cell r="F285" t="str">
            <v>300A</v>
          </cell>
          <cell r="G285" t="str">
            <v>3月20号之前</v>
          </cell>
          <cell r="H285" t="str">
            <v>是</v>
          </cell>
          <cell r="I285" t="str">
            <v>对应处置</v>
          </cell>
          <cell r="J285">
            <v>20240322</v>
          </cell>
        </row>
        <row r="285">
          <cell r="L285" t="str">
            <v>01220101</v>
          </cell>
          <cell r="M285" t="str">
            <v>存量收购</v>
          </cell>
          <cell r="N285" t="str">
            <v>否</v>
          </cell>
          <cell r="O285" t="str">
            <v>浦江乌浆口-2</v>
          </cell>
          <cell r="P285" t="str">
            <v>330726908000000823</v>
          </cell>
          <cell r="Q285" t="str">
            <v>48V-300AH</v>
          </cell>
          <cell r="R285" t="str">
            <v>组</v>
          </cell>
          <cell r="S285">
            <v>1</v>
          </cell>
          <cell r="T285">
            <v>20151031</v>
          </cell>
          <cell r="U285">
            <v>6</v>
          </cell>
          <cell r="V285">
            <v>0</v>
          </cell>
          <cell r="W285">
            <v>1174.85</v>
          </cell>
          <cell r="X285">
            <v>1139.6</v>
          </cell>
          <cell r="Y285">
            <v>35.25</v>
          </cell>
        </row>
        <row r="286">
          <cell r="A286" t="str">
            <v>330700301083</v>
          </cell>
          <cell r="B286" t="str">
            <v>2024B1</v>
          </cell>
          <cell r="C286" t="str">
            <v>浦江</v>
          </cell>
          <cell r="D286" t="str">
            <v>蓄电池</v>
          </cell>
          <cell r="E286" t="str">
            <v>电池</v>
          </cell>
          <cell r="F286" t="str">
            <v>500A</v>
          </cell>
          <cell r="G286" t="str">
            <v>3月20号之前</v>
          </cell>
          <cell r="H286" t="str">
            <v>是</v>
          </cell>
          <cell r="I286" t="str">
            <v>对应处置</v>
          </cell>
          <cell r="J286">
            <v>20240305</v>
          </cell>
        </row>
        <row r="286">
          <cell r="L286" t="str">
            <v>01220101</v>
          </cell>
          <cell r="M286" t="str">
            <v>存量收购</v>
          </cell>
          <cell r="N286" t="str">
            <v>否</v>
          </cell>
          <cell r="O286" t="str">
            <v>浦江虞宅新村</v>
          </cell>
          <cell r="P286" t="str">
            <v>33072601000407</v>
          </cell>
          <cell r="Q286" t="str">
            <v>48V-500AH</v>
          </cell>
          <cell r="R286" t="str">
            <v>V×AH-组</v>
          </cell>
          <cell r="S286">
            <v>1</v>
          </cell>
          <cell r="T286">
            <v>20151031</v>
          </cell>
          <cell r="U286">
            <v>72</v>
          </cell>
          <cell r="V286">
            <v>0</v>
          </cell>
          <cell r="W286">
            <v>10399.19</v>
          </cell>
          <cell r="X286">
            <v>10087.21</v>
          </cell>
          <cell r="Y286">
            <v>311.98</v>
          </cell>
        </row>
        <row r="287">
          <cell r="A287" t="str">
            <v>330700327116</v>
          </cell>
          <cell r="B287" t="str">
            <v>2024B1</v>
          </cell>
          <cell r="C287" t="str">
            <v>婺城</v>
          </cell>
          <cell r="D287" t="str">
            <v>蓄电池</v>
          </cell>
          <cell r="E287" t="str">
            <v>电池</v>
          </cell>
          <cell r="F287" t="str">
            <v>500A</v>
          </cell>
          <cell r="G287" t="str">
            <v>3月20号之前</v>
          </cell>
          <cell r="H287" t="str">
            <v>是</v>
          </cell>
          <cell r="I287" t="str">
            <v>对应处置</v>
          </cell>
          <cell r="J287">
            <v>20240307</v>
          </cell>
        </row>
        <row r="287">
          <cell r="L287" t="str">
            <v>01220101</v>
          </cell>
          <cell r="M287" t="str">
            <v>2016存量新增</v>
          </cell>
          <cell r="N287" t="str">
            <v>否</v>
          </cell>
          <cell r="O287" t="str">
            <v>金华婺城龙口</v>
          </cell>
          <cell r="P287" t="str">
            <v>330702908000001103</v>
          </cell>
          <cell r="Q287" t="str">
            <v>铅酸蓄电池.开关电源.二类.2V.500AH.密闭阀</v>
          </cell>
          <cell r="R287" t="str">
            <v>V×AH-组</v>
          </cell>
          <cell r="S287">
            <v>24</v>
          </cell>
          <cell r="T287">
            <v>20160331</v>
          </cell>
          <cell r="U287">
            <v>72</v>
          </cell>
          <cell r="V287">
            <v>0</v>
          </cell>
          <cell r="W287">
            <v>11458.61</v>
          </cell>
          <cell r="X287">
            <v>11114.85</v>
          </cell>
          <cell r="Y287">
            <v>343.76</v>
          </cell>
        </row>
        <row r="288">
          <cell r="A288" t="str">
            <v>330700305805</v>
          </cell>
          <cell r="B288" t="str">
            <v>2024B1</v>
          </cell>
          <cell r="C288" t="str">
            <v>婺城</v>
          </cell>
          <cell r="D288" t="str">
            <v>蓄电池</v>
          </cell>
          <cell r="E288" t="str">
            <v>电池</v>
          </cell>
          <cell r="F288" t="str">
            <v>500A</v>
          </cell>
          <cell r="G288" t="str">
            <v>3月20号之前</v>
          </cell>
          <cell r="H288" t="str">
            <v>是</v>
          </cell>
          <cell r="I288" t="str">
            <v>对应处置</v>
          </cell>
          <cell r="J288">
            <v>20240307</v>
          </cell>
        </row>
        <row r="288">
          <cell r="L288" t="str">
            <v>01220101</v>
          </cell>
          <cell r="M288" t="str">
            <v>工程转入</v>
          </cell>
          <cell r="N288" t="str">
            <v>否</v>
          </cell>
          <cell r="O288" t="str">
            <v>金华婺城杨塘下</v>
          </cell>
          <cell r="P288" t="str">
            <v>330702908000000916</v>
          </cell>
          <cell r="Q288" t="str">
            <v>-48V/500Ah铅酸蓄电池（2V/只）</v>
          </cell>
          <cell r="R288" t="str">
            <v>组</v>
          </cell>
          <cell r="S288">
            <v>1</v>
          </cell>
          <cell r="T288">
            <v>20150530</v>
          </cell>
          <cell r="U288">
            <v>72</v>
          </cell>
          <cell r="V288">
            <v>0</v>
          </cell>
          <cell r="W288">
            <v>15165.53</v>
          </cell>
          <cell r="X288">
            <v>14710.56</v>
          </cell>
          <cell r="Y288">
            <v>454.97</v>
          </cell>
        </row>
        <row r="289">
          <cell r="A289" t="str">
            <v>330700157050</v>
          </cell>
          <cell r="B289" t="str">
            <v>2024B1</v>
          </cell>
          <cell r="C289" t="str">
            <v>东阳</v>
          </cell>
          <cell r="D289" t="str">
            <v>开关电源</v>
          </cell>
          <cell r="E289" t="str">
            <v>开关电源</v>
          </cell>
        </row>
        <row r="289">
          <cell r="G289" t="str">
            <v>3月20号之前</v>
          </cell>
          <cell r="H289" t="str">
            <v>是</v>
          </cell>
          <cell r="I289" t="str">
            <v>对应处置</v>
          </cell>
          <cell r="J289">
            <v>20240301</v>
          </cell>
        </row>
        <row r="289">
          <cell r="L289" t="str">
            <v>01220501</v>
          </cell>
          <cell r="M289" t="str">
            <v>存量收购</v>
          </cell>
          <cell r="N289" t="str">
            <v>否</v>
          </cell>
          <cell r="O289" t="str">
            <v>东阳马宅月溪</v>
          </cell>
          <cell r="P289" t="str">
            <v>330783908000000853</v>
          </cell>
          <cell r="Q289" t="str">
            <v>48V-300A(30A模块)-240</v>
          </cell>
          <cell r="R289" t="str">
            <v>个</v>
          </cell>
          <cell r="S289">
            <v>1</v>
          </cell>
          <cell r="T289">
            <v>20151031</v>
          </cell>
          <cell r="U289">
            <v>51</v>
          </cell>
          <cell r="V289">
            <v>0</v>
          </cell>
          <cell r="W289">
            <v>6397.34</v>
          </cell>
          <cell r="X289">
            <v>6205.42</v>
          </cell>
          <cell r="Y289">
            <v>191.92</v>
          </cell>
        </row>
        <row r="290">
          <cell r="A290" t="str">
            <v>330700153074</v>
          </cell>
          <cell r="B290" t="str">
            <v>2024B1</v>
          </cell>
          <cell r="C290" t="str">
            <v>东阳</v>
          </cell>
          <cell r="D290" t="str">
            <v>开关电源</v>
          </cell>
          <cell r="E290" t="str">
            <v>开关电源</v>
          </cell>
        </row>
        <row r="290">
          <cell r="G290" t="str">
            <v>3月20号之前</v>
          </cell>
          <cell r="H290" t="str">
            <v>是</v>
          </cell>
          <cell r="I290" t="str">
            <v>对应处置</v>
          </cell>
          <cell r="J290">
            <v>20240301</v>
          </cell>
        </row>
        <row r="290">
          <cell r="L290" t="str">
            <v>01220501</v>
          </cell>
          <cell r="M290" t="str">
            <v>存量收购</v>
          </cell>
          <cell r="N290" t="str">
            <v>否</v>
          </cell>
          <cell r="O290" t="str">
            <v>东阳八达-3</v>
          </cell>
          <cell r="P290" t="str">
            <v>330783908000001356</v>
          </cell>
          <cell r="Q290" t="str">
            <v>48V-300A(30A模块)-60</v>
          </cell>
          <cell r="R290" t="str">
            <v>架</v>
          </cell>
          <cell r="S290">
            <v>1</v>
          </cell>
          <cell r="T290">
            <v>20151031</v>
          </cell>
          <cell r="U290">
            <v>6</v>
          </cell>
          <cell r="V290">
            <v>0</v>
          </cell>
          <cell r="W290">
            <v>1848.28</v>
          </cell>
          <cell r="X290">
            <v>1792.83</v>
          </cell>
          <cell r="Y290">
            <v>55.45</v>
          </cell>
        </row>
        <row r="291">
          <cell r="A291" t="str">
            <v>330700163250</v>
          </cell>
          <cell r="B291" t="str">
            <v>2024B1</v>
          </cell>
          <cell r="C291" t="str">
            <v>东阳</v>
          </cell>
          <cell r="D291" t="str">
            <v>开关电源</v>
          </cell>
          <cell r="E291" t="str">
            <v>开关电源</v>
          </cell>
        </row>
        <row r="291">
          <cell r="G291" t="str">
            <v>3月20号之前</v>
          </cell>
          <cell r="H291" t="str">
            <v>是</v>
          </cell>
          <cell r="I291" t="str">
            <v>对应处置</v>
          </cell>
          <cell r="J291">
            <v>20240301</v>
          </cell>
        </row>
        <row r="291">
          <cell r="L291" t="str">
            <v>01220501</v>
          </cell>
          <cell r="M291" t="str">
            <v>存量收购</v>
          </cell>
          <cell r="N291" t="str">
            <v>否</v>
          </cell>
          <cell r="O291" t="str">
            <v>东阳秦王宫-2</v>
          </cell>
          <cell r="P291" t="str">
            <v>330783908000001455</v>
          </cell>
          <cell r="Q291" t="str">
            <v>48V-300A(30A模块)-150</v>
          </cell>
          <cell r="R291" t="str">
            <v>个</v>
          </cell>
          <cell r="S291">
            <v>1</v>
          </cell>
          <cell r="T291">
            <v>20151031</v>
          </cell>
          <cell r="U291">
            <v>6</v>
          </cell>
          <cell r="V291">
            <v>0</v>
          </cell>
          <cell r="W291">
            <v>4378.76</v>
          </cell>
          <cell r="X291">
            <v>4247.4</v>
          </cell>
          <cell r="Y291">
            <v>131.36</v>
          </cell>
        </row>
        <row r="292">
          <cell r="A292" t="str">
            <v>330700146297</v>
          </cell>
          <cell r="B292" t="str">
            <v>2024B1</v>
          </cell>
          <cell r="C292" t="str">
            <v>东阳</v>
          </cell>
          <cell r="D292" t="str">
            <v>开关电源</v>
          </cell>
          <cell r="E292" t="str">
            <v>开关电源</v>
          </cell>
        </row>
        <row r="292">
          <cell r="G292" t="str">
            <v>3月20号之前</v>
          </cell>
          <cell r="H292" t="str">
            <v>是</v>
          </cell>
          <cell r="I292" t="str">
            <v>对应处置</v>
          </cell>
          <cell r="J292">
            <v>20240301</v>
          </cell>
        </row>
        <row r="292">
          <cell r="L292" t="str">
            <v>01220501</v>
          </cell>
          <cell r="M292" t="str">
            <v>存量收购</v>
          </cell>
          <cell r="N292" t="str">
            <v>否</v>
          </cell>
          <cell r="O292" t="str">
            <v>东阳广州街</v>
          </cell>
          <cell r="P292" t="str">
            <v>330783908000001456</v>
          </cell>
          <cell r="Q292" t="str">
            <v>48V-600A(50A模块)-150</v>
          </cell>
          <cell r="R292" t="str">
            <v>套</v>
          </cell>
          <cell r="S292">
            <v>1</v>
          </cell>
          <cell r="T292">
            <v>20151031</v>
          </cell>
          <cell r="U292">
            <v>6</v>
          </cell>
          <cell r="V292">
            <v>0</v>
          </cell>
          <cell r="W292">
            <v>1907.65</v>
          </cell>
          <cell r="X292">
            <v>1850.42</v>
          </cell>
          <cell r="Y292">
            <v>57.23</v>
          </cell>
        </row>
        <row r="293">
          <cell r="A293" t="str">
            <v>330700154420</v>
          </cell>
          <cell r="B293" t="str">
            <v>2024B1</v>
          </cell>
          <cell r="C293" t="str">
            <v>东阳</v>
          </cell>
          <cell r="D293" t="str">
            <v>开关电源</v>
          </cell>
          <cell r="E293" t="str">
            <v>开关电源</v>
          </cell>
        </row>
        <row r="293">
          <cell r="G293" t="str">
            <v>3月20号之前</v>
          </cell>
          <cell r="H293" t="str">
            <v>是</v>
          </cell>
          <cell r="I293" t="str">
            <v>对应处置</v>
          </cell>
          <cell r="J293">
            <v>20240301</v>
          </cell>
        </row>
        <row r="293">
          <cell r="L293" t="str">
            <v>01220501</v>
          </cell>
          <cell r="M293" t="str">
            <v>存量收购</v>
          </cell>
          <cell r="N293" t="str">
            <v>否</v>
          </cell>
          <cell r="O293" t="str">
            <v>东阳联盟</v>
          </cell>
          <cell r="P293" t="str">
            <v>330783908000000724</v>
          </cell>
          <cell r="Q293" t="str">
            <v>48V-300A(30A模块)-60</v>
          </cell>
          <cell r="R293" t="str">
            <v>个</v>
          </cell>
          <cell r="S293">
            <v>1</v>
          </cell>
          <cell r="T293">
            <v>20151031</v>
          </cell>
          <cell r="U293">
            <v>6</v>
          </cell>
          <cell r="V293">
            <v>0</v>
          </cell>
          <cell r="W293">
            <v>3298.94</v>
          </cell>
          <cell r="X293">
            <v>3199.97</v>
          </cell>
          <cell r="Y293">
            <v>98.97</v>
          </cell>
        </row>
        <row r="294">
          <cell r="A294" t="str">
            <v>330700144643</v>
          </cell>
          <cell r="B294" t="str">
            <v>2024B1</v>
          </cell>
          <cell r="C294" t="str">
            <v>东阳</v>
          </cell>
          <cell r="D294" t="str">
            <v>开关电源</v>
          </cell>
          <cell r="E294" t="str">
            <v>开关电源</v>
          </cell>
        </row>
        <row r="294">
          <cell r="G294" t="str">
            <v>3月20号之前</v>
          </cell>
          <cell r="H294" t="str">
            <v>是</v>
          </cell>
          <cell r="I294" t="str">
            <v>对应处置</v>
          </cell>
          <cell r="J294">
            <v>20240301</v>
          </cell>
        </row>
        <row r="294">
          <cell r="L294" t="str">
            <v>01220501</v>
          </cell>
          <cell r="M294" t="str">
            <v>存量收购</v>
          </cell>
          <cell r="N294" t="str">
            <v>否</v>
          </cell>
          <cell r="O294" t="str">
            <v>东阳兴盛路</v>
          </cell>
          <cell r="P294" t="str">
            <v>330783908000001183</v>
          </cell>
          <cell r="Q294" t="str">
            <v>48V-300A(30A模块)-210</v>
          </cell>
          <cell r="R294" t="str">
            <v>个</v>
          </cell>
          <cell r="S294">
            <v>1</v>
          </cell>
          <cell r="T294">
            <v>20151031</v>
          </cell>
          <cell r="U294">
            <v>6</v>
          </cell>
          <cell r="V294">
            <v>0</v>
          </cell>
          <cell r="W294">
            <v>4624.87</v>
          </cell>
          <cell r="X294">
            <v>4486.12</v>
          </cell>
          <cell r="Y294">
            <v>138.75</v>
          </cell>
        </row>
        <row r="295">
          <cell r="A295" t="str">
            <v>330700159359</v>
          </cell>
          <cell r="B295" t="str">
            <v>2024B1</v>
          </cell>
          <cell r="C295" t="str">
            <v>东阳</v>
          </cell>
          <cell r="D295" t="str">
            <v>开关电源</v>
          </cell>
          <cell r="E295" t="str">
            <v>开关电源</v>
          </cell>
        </row>
        <row r="295">
          <cell r="G295" t="str">
            <v>3月20号之前</v>
          </cell>
          <cell r="H295" t="str">
            <v>是</v>
          </cell>
          <cell r="I295" t="str">
            <v>对应处置</v>
          </cell>
          <cell r="J295">
            <v>20240301</v>
          </cell>
        </row>
        <row r="295">
          <cell r="L295" t="str">
            <v>01220501</v>
          </cell>
          <cell r="M295" t="str">
            <v>存量收购</v>
          </cell>
          <cell r="N295" t="str">
            <v>否</v>
          </cell>
          <cell r="O295" t="str">
            <v>东阳西山</v>
          </cell>
          <cell r="P295" t="str">
            <v>330783908000000781</v>
          </cell>
          <cell r="Q295" t="str">
            <v>48V-600A(50A模块)-100</v>
          </cell>
          <cell r="R295" t="str">
            <v>个</v>
          </cell>
          <cell r="S295">
            <v>1</v>
          </cell>
          <cell r="T295">
            <v>20151031</v>
          </cell>
          <cell r="U295">
            <v>6</v>
          </cell>
          <cell r="V295">
            <v>0</v>
          </cell>
          <cell r="W295">
            <v>4616.53</v>
          </cell>
          <cell r="X295">
            <v>4478.03</v>
          </cell>
          <cell r="Y295">
            <v>138.5</v>
          </cell>
        </row>
        <row r="296">
          <cell r="A296" t="str">
            <v>330700163047</v>
          </cell>
          <cell r="B296" t="str">
            <v>2024B1</v>
          </cell>
          <cell r="C296" t="str">
            <v>东阳</v>
          </cell>
          <cell r="D296" t="str">
            <v>开关电源</v>
          </cell>
          <cell r="E296" t="str">
            <v>开关电源</v>
          </cell>
        </row>
        <row r="296">
          <cell r="G296" t="str">
            <v>3月20号之前</v>
          </cell>
          <cell r="H296" t="str">
            <v>是</v>
          </cell>
          <cell r="I296" t="str">
            <v>对应处置</v>
          </cell>
          <cell r="J296">
            <v>20240403</v>
          </cell>
        </row>
        <row r="296">
          <cell r="L296" t="str">
            <v>01220501</v>
          </cell>
          <cell r="M296" t="str">
            <v>存量收购</v>
          </cell>
          <cell r="N296" t="str">
            <v>否</v>
          </cell>
          <cell r="O296" t="str">
            <v>东阳南市路西</v>
          </cell>
          <cell r="P296" t="str">
            <v>330783908000000099</v>
          </cell>
          <cell r="Q296" t="str">
            <v>48V-600A(50A模块)-150</v>
          </cell>
          <cell r="R296" t="str">
            <v>套</v>
          </cell>
          <cell r="S296">
            <v>1</v>
          </cell>
          <cell r="T296">
            <v>20151031</v>
          </cell>
          <cell r="U296">
            <v>6</v>
          </cell>
          <cell r="V296">
            <v>0</v>
          </cell>
          <cell r="W296">
            <v>1157.21</v>
          </cell>
          <cell r="X296">
            <v>1122.49</v>
          </cell>
          <cell r="Y296">
            <v>34.72</v>
          </cell>
        </row>
        <row r="297">
          <cell r="A297" t="str">
            <v>330700102938</v>
          </cell>
          <cell r="B297" t="str">
            <v>2024B1</v>
          </cell>
          <cell r="C297" t="str">
            <v>东阳</v>
          </cell>
          <cell r="D297" t="str">
            <v>开关电源</v>
          </cell>
          <cell r="E297" t="str">
            <v>开关电源</v>
          </cell>
        </row>
        <row r="297">
          <cell r="G297" t="str">
            <v>3月20号之前</v>
          </cell>
          <cell r="H297" t="str">
            <v>是</v>
          </cell>
          <cell r="I297" t="str">
            <v>对应处置</v>
          </cell>
          <cell r="J297">
            <v>20240301</v>
          </cell>
        </row>
        <row r="297">
          <cell r="L297" t="str">
            <v>01220501</v>
          </cell>
          <cell r="M297" t="str">
            <v>存量收购</v>
          </cell>
          <cell r="N297" t="str">
            <v>否</v>
          </cell>
          <cell r="O297" t="str">
            <v>东阳上徐施</v>
          </cell>
          <cell r="P297" t="str">
            <v>330783908000001447</v>
          </cell>
          <cell r="Q297" t="str">
            <v>48V-300A(30A模块)-120</v>
          </cell>
          <cell r="R297" t="str">
            <v>个</v>
          </cell>
          <cell r="S297">
            <v>1</v>
          </cell>
          <cell r="T297">
            <v>20151031</v>
          </cell>
          <cell r="U297">
            <v>6</v>
          </cell>
          <cell r="V297">
            <v>0</v>
          </cell>
          <cell r="W297">
            <v>5153.17</v>
          </cell>
          <cell r="X297">
            <v>4998.57</v>
          </cell>
          <cell r="Y297">
            <v>154.6</v>
          </cell>
        </row>
        <row r="298">
          <cell r="A298" t="str">
            <v>330700106057</v>
          </cell>
          <cell r="B298" t="str">
            <v>2024B1</v>
          </cell>
          <cell r="C298" t="str">
            <v>婺城</v>
          </cell>
          <cell r="D298" t="str">
            <v>开关电源</v>
          </cell>
          <cell r="E298" t="str">
            <v>开关电源</v>
          </cell>
        </row>
        <row r="298">
          <cell r="G298" t="str">
            <v>3月20号之前</v>
          </cell>
          <cell r="H298" t="str">
            <v>是</v>
          </cell>
          <cell r="I298" t="str">
            <v>对应处置</v>
          </cell>
          <cell r="J298">
            <v>20240403</v>
          </cell>
        </row>
        <row r="298">
          <cell r="L298" t="str">
            <v>01220501</v>
          </cell>
          <cell r="M298" t="str">
            <v>存量收购</v>
          </cell>
          <cell r="N298" t="str">
            <v>否</v>
          </cell>
          <cell r="O298" t="str">
            <v>金华婺城山下村</v>
          </cell>
          <cell r="P298" t="str">
            <v>330702908000001468</v>
          </cell>
          <cell r="Q298" t="str">
            <v>48V-300A(30A模块)-60</v>
          </cell>
          <cell r="R298" t="str">
            <v>个</v>
          </cell>
          <cell r="S298">
            <v>1</v>
          </cell>
          <cell r="T298">
            <v>20151031</v>
          </cell>
          <cell r="U298">
            <v>6</v>
          </cell>
          <cell r="V298">
            <v>0</v>
          </cell>
          <cell r="W298">
            <v>4227.27</v>
          </cell>
          <cell r="X298">
            <v>4100.45</v>
          </cell>
          <cell r="Y298">
            <v>126.82</v>
          </cell>
        </row>
        <row r="299">
          <cell r="A299" t="str">
            <v>330700100853</v>
          </cell>
          <cell r="B299" t="str">
            <v>2024B1</v>
          </cell>
          <cell r="C299" t="str">
            <v>婺城</v>
          </cell>
          <cell r="D299" t="str">
            <v>开关电源</v>
          </cell>
          <cell r="E299" t="str">
            <v>开关电源</v>
          </cell>
        </row>
        <row r="299">
          <cell r="G299" t="str">
            <v>3月20号之前</v>
          </cell>
          <cell r="H299" t="str">
            <v>是</v>
          </cell>
          <cell r="I299" t="str">
            <v>对应处置</v>
          </cell>
          <cell r="J299">
            <v>20240403</v>
          </cell>
        </row>
        <row r="299">
          <cell r="L299" t="str">
            <v>01220501</v>
          </cell>
          <cell r="M299" t="str">
            <v>存量收购</v>
          </cell>
          <cell r="N299" t="str">
            <v>否</v>
          </cell>
          <cell r="O299" t="str">
            <v>金华婺城厚大</v>
          </cell>
          <cell r="P299" t="str">
            <v>330702908000001302</v>
          </cell>
          <cell r="Q299" t="str">
            <v>48V-300A(30A模块)-90</v>
          </cell>
          <cell r="R299" t="str">
            <v>架</v>
          </cell>
          <cell r="S299">
            <v>1</v>
          </cell>
          <cell r="T299">
            <v>20151031</v>
          </cell>
          <cell r="U299">
            <v>6</v>
          </cell>
          <cell r="V299">
            <v>0</v>
          </cell>
          <cell r="W299">
            <v>1998.25</v>
          </cell>
          <cell r="X299">
            <v>1938.3</v>
          </cell>
          <cell r="Y299">
            <v>59.95</v>
          </cell>
        </row>
        <row r="300">
          <cell r="A300" t="str">
            <v>330700156163</v>
          </cell>
          <cell r="B300" t="str">
            <v>2024B1</v>
          </cell>
          <cell r="C300" t="str">
            <v>武义</v>
          </cell>
          <cell r="D300" t="str">
            <v>开关电源</v>
          </cell>
          <cell r="E300" t="str">
            <v>开关电源</v>
          </cell>
        </row>
        <row r="300">
          <cell r="G300" t="str">
            <v>3月20号之前</v>
          </cell>
          <cell r="H300" t="str">
            <v>是</v>
          </cell>
          <cell r="I300" t="str">
            <v>对应处置</v>
          </cell>
          <cell r="J300">
            <v>20240510</v>
          </cell>
        </row>
        <row r="300">
          <cell r="L300" t="str">
            <v>01220501</v>
          </cell>
          <cell r="M300" t="str">
            <v>存量收购</v>
          </cell>
          <cell r="N300" t="str">
            <v>否</v>
          </cell>
          <cell r="O300" t="str">
            <v>熟溪抱弄口</v>
          </cell>
          <cell r="P300" t="str">
            <v>330723908000000310</v>
          </cell>
          <cell r="Q300" t="str">
            <v>48V-300A(30A模块)-240</v>
          </cell>
          <cell r="R300" t="str">
            <v>个</v>
          </cell>
          <cell r="S300">
            <v>1</v>
          </cell>
          <cell r="T300">
            <v>20151031</v>
          </cell>
          <cell r="U300">
            <v>10</v>
          </cell>
          <cell r="V300">
            <v>0</v>
          </cell>
          <cell r="W300">
            <v>6581.2</v>
          </cell>
          <cell r="X300">
            <v>6383.76</v>
          </cell>
          <cell r="Y300">
            <v>197.44</v>
          </cell>
        </row>
        <row r="301">
          <cell r="A301" t="str">
            <v>330700135567</v>
          </cell>
          <cell r="B301" t="str">
            <v>2024B1</v>
          </cell>
          <cell r="C301" t="str">
            <v>武义</v>
          </cell>
          <cell r="D301" t="str">
            <v>开关电源</v>
          </cell>
          <cell r="E301" t="str">
            <v>开关电源</v>
          </cell>
        </row>
        <row r="301">
          <cell r="G301" t="str">
            <v>3月20号之前</v>
          </cell>
          <cell r="H301" t="str">
            <v>是</v>
          </cell>
          <cell r="I301" t="str">
            <v>对应处置</v>
          </cell>
          <cell r="J301">
            <v>20240510</v>
          </cell>
        </row>
        <row r="301">
          <cell r="L301" t="str">
            <v>01220501</v>
          </cell>
          <cell r="M301" t="str">
            <v>存量收购</v>
          </cell>
          <cell r="N301" t="str">
            <v>否</v>
          </cell>
          <cell r="O301" t="str">
            <v>武义双路亭小区-2</v>
          </cell>
          <cell r="P301" t="str">
            <v>330723908000000241</v>
          </cell>
          <cell r="Q301" t="str">
            <v>48V-300A(50A模块)-150A</v>
          </cell>
          <cell r="R301" t="str">
            <v>套</v>
          </cell>
          <cell r="S301">
            <v>1</v>
          </cell>
          <cell r="T301">
            <v>20151031</v>
          </cell>
          <cell r="U301">
            <v>32</v>
          </cell>
          <cell r="V301">
            <v>0</v>
          </cell>
          <cell r="W301">
            <v>3494.13</v>
          </cell>
          <cell r="X301">
            <v>3389.31</v>
          </cell>
          <cell r="Y301">
            <v>104.82</v>
          </cell>
        </row>
        <row r="302">
          <cell r="A302" t="str">
            <v>330700150406</v>
          </cell>
          <cell r="B302" t="str">
            <v>2024B1</v>
          </cell>
          <cell r="C302" t="str">
            <v>武义</v>
          </cell>
          <cell r="D302" t="str">
            <v>开关电源</v>
          </cell>
          <cell r="E302" t="str">
            <v>开关电源</v>
          </cell>
        </row>
        <row r="302">
          <cell r="G302" t="str">
            <v>3月20号之前</v>
          </cell>
          <cell r="H302" t="str">
            <v>是</v>
          </cell>
          <cell r="I302" t="str">
            <v>对应处置</v>
          </cell>
          <cell r="J302">
            <v>20240510</v>
          </cell>
        </row>
        <row r="302">
          <cell r="L302" t="str">
            <v>01220501</v>
          </cell>
          <cell r="M302" t="str">
            <v>存量收购</v>
          </cell>
          <cell r="N302" t="str">
            <v>否</v>
          </cell>
          <cell r="O302" t="str">
            <v>武义余山头</v>
          </cell>
          <cell r="P302" t="str">
            <v>330723908000000481</v>
          </cell>
          <cell r="Q302" t="str">
            <v>48V-300A(30A模块)-120</v>
          </cell>
          <cell r="R302" t="str">
            <v>个</v>
          </cell>
          <cell r="S302">
            <v>1</v>
          </cell>
          <cell r="T302">
            <v>20151031</v>
          </cell>
          <cell r="U302">
            <v>38</v>
          </cell>
          <cell r="V302">
            <v>0</v>
          </cell>
          <cell r="W302">
            <v>11557.25</v>
          </cell>
          <cell r="X302">
            <v>11210.53</v>
          </cell>
          <cell r="Y302">
            <v>346.72</v>
          </cell>
        </row>
        <row r="303">
          <cell r="A303" t="str">
            <v>330700126161</v>
          </cell>
          <cell r="B303" t="str">
            <v>2024B1</v>
          </cell>
          <cell r="C303" t="str">
            <v>武义</v>
          </cell>
          <cell r="D303" t="str">
            <v>开关电源</v>
          </cell>
          <cell r="E303" t="str">
            <v>开关电源</v>
          </cell>
        </row>
        <row r="303">
          <cell r="G303" t="str">
            <v>3月20号之前</v>
          </cell>
          <cell r="H303" t="str">
            <v>是</v>
          </cell>
          <cell r="I303" t="str">
            <v>对应处置</v>
          </cell>
          <cell r="J303">
            <v>20240510</v>
          </cell>
        </row>
        <row r="303">
          <cell r="L303" t="str">
            <v>01220501</v>
          </cell>
          <cell r="M303" t="str">
            <v>存量收购</v>
          </cell>
          <cell r="N303" t="str">
            <v>否</v>
          </cell>
          <cell r="O303" t="str">
            <v>武义涟钢</v>
          </cell>
          <cell r="P303" t="str">
            <v>330723908000000838</v>
          </cell>
          <cell r="Q303" t="str">
            <v>48V-300A(30A模块)-60</v>
          </cell>
          <cell r="R303" t="str">
            <v>个</v>
          </cell>
          <cell r="S303">
            <v>1</v>
          </cell>
          <cell r="T303">
            <v>20151031</v>
          </cell>
          <cell r="U303">
            <v>6</v>
          </cell>
          <cell r="V303">
            <v>0</v>
          </cell>
          <cell r="W303">
            <v>4706.21</v>
          </cell>
          <cell r="X303">
            <v>4565.02</v>
          </cell>
          <cell r="Y303">
            <v>141.19</v>
          </cell>
        </row>
        <row r="304">
          <cell r="A304" t="str">
            <v>330700102888</v>
          </cell>
          <cell r="B304" t="str">
            <v>2024B1</v>
          </cell>
          <cell r="C304" t="str">
            <v>武义</v>
          </cell>
          <cell r="D304" t="str">
            <v>开关电源</v>
          </cell>
          <cell r="E304" t="str">
            <v>开关电源</v>
          </cell>
        </row>
        <row r="304">
          <cell r="G304" t="str">
            <v>3月20号之前</v>
          </cell>
          <cell r="H304" t="str">
            <v>是</v>
          </cell>
          <cell r="I304" t="str">
            <v>对应处置</v>
          </cell>
          <cell r="J304">
            <v>20240510</v>
          </cell>
        </row>
        <row r="304">
          <cell r="L304" t="str">
            <v>01220501</v>
          </cell>
          <cell r="M304" t="str">
            <v>存量收购</v>
          </cell>
          <cell r="N304" t="str">
            <v>否</v>
          </cell>
          <cell r="O304" t="str">
            <v>武义王宅寿仙谷</v>
          </cell>
          <cell r="P304" t="str">
            <v>330723908000000252</v>
          </cell>
          <cell r="Q304" t="str">
            <v>48V-300A(50A模块)-200A</v>
          </cell>
          <cell r="R304" t="str">
            <v>套</v>
          </cell>
          <cell r="S304">
            <v>1</v>
          </cell>
          <cell r="T304">
            <v>20151031</v>
          </cell>
          <cell r="U304">
            <v>6</v>
          </cell>
          <cell r="V304">
            <v>0</v>
          </cell>
          <cell r="W304">
            <v>689.86</v>
          </cell>
          <cell r="X304">
            <v>669.16</v>
          </cell>
          <cell r="Y304">
            <v>20.7</v>
          </cell>
        </row>
        <row r="305">
          <cell r="A305" t="str">
            <v>330700129250</v>
          </cell>
          <cell r="B305" t="str">
            <v>2024B1</v>
          </cell>
          <cell r="C305" t="str">
            <v>金东</v>
          </cell>
          <cell r="D305" t="str">
            <v>开关电源</v>
          </cell>
          <cell r="E305" t="str">
            <v>开关电源</v>
          </cell>
        </row>
        <row r="305">
          <cell r="G305" t="str">
            <v>3月20号之前</v>
          </cell>
          <cell r="H305" t="str">
            <v>是</v>
          </cell>
          <cell r="I305" t="str">
            <v>对应处置</v>
          </cell>
          <cell r="J305">
            <v>20240403</v>
          </cell>
        </row>
        <row r="305">
          <cell r="L305" t="str">
            <v>01220501</v>
          </cell>
          <cell r="M305" t="str">
            <v>存量收购</v>
          </cell>
          <cell r="N305" t="str">
            <v>否</v>
          </cell>
          <cell r="O305" t="str">
            <v>金华金东东塘</v>
          </cell>
          <cell r="P305" t="str">
            <v>330703908000000348</v>
          </cell>
          <cell r="Q305" t="str">
            <v>48V-600A(50A模块)-250</v>
          </cell>
          <cell r="R305" t="str">
            <v>个</v>
          </cell>
          <cell r="S305">
            <v>1</v>
          </cell>
          <cell r="T305">
            <v>20151031</v>
          </cell>
          <cell r="U305">
            <v>49</v>
          </cell>
          <cell r="V305">
            <v>0</v>
          </cell>
          <cell r="W305">
            <v>7330.82</v>
          </cell>
          <cell r="X305">
            <v>7110.9</v>
          </cell>
          <cell r="Y305">
            <v>219.92</v>
          </cell>
        </row>
        <row r="306">
          <cell r="A306" t="str">
            <v>330700139328</v>
          </cell>
          <cell r="B306" t="str">
            <v>2024B1</v>
          </cell>
          <cell r="C306" t="str">
            <v>永康</v>
          </cell>
          <cell r="D306" t="str">
            <v>开关电源</v>
          </cell>
          <cell r="E306" t="str">
            <v>开关电源</v>
          </cell>
        </row>
        <row r="306">
          <cell r="G306" t="str">
            <v>3月20号之前</v>
          </cell>
          <cell r="H306" t="str">
            <v>是</v>
          </cell>
          <cell r="I306" t="str">
            <v>对应处置</v>
          </cell>
          <cell r="J306">
            <v>20240403</v>
          </cell>
        </row>
        <row r="306">
          <cell r="L306" t="str">
            <v>01220501</v>
          </cell>
          <cell r="M306" t="str">
            <v>存量收购</v>
          </cell>
          <cell r="N306" t="str">
            <v>否</v>
          </cell>
          <cell r="O306" t="str">
            <v>永康东城城塘</v>
          </cell>
          <cell r="P306" t="str">
            <v>330784908000001305</v>
          </cell>
          <cell r="Q306" t="str">
            <v>48V-300A(50A模块)150A</v>
          </cell>
          <cell r="R306" t="str">
            <v>套</v>
          </cell>
          <cell r="S306">
            <v>1</v>
          </cell>
          <cell r="T306">
            <v>20151031</v>
          </cell>
          <cell r="U306">
            <v>26</v>
          </cell>
          <cell r="V306">
            <v>0</v>
          </cell>
          <cell r="W306">
            <v>5689.69</v>
          </cell>
          <cell r="X306">
            <v>5519</v>
          </cell>
          <cell r="Y306">
            <v>170.69</v>
          </cell>
        </row>
        <row r="307">
          <cell r="A307" t="str">
            <v>330700303130</v>
          </cell>
          <cell r="B307" t="str">
            <v>2024B1</v>
          </cell>
          <cell r="C307" t="str">
            <v>永康</v>
          </cell>
          <cell r="D307" t="str">
            <v>开关电源</v>
          </cell>
          <cell r="E307" t="str">
            <v>开关电源</v>
          </cell>
        </row>
        <row r="307">
          <cell r="G307" t="str">
            <v>3月20号之前</v>
          </cell>
          <cell r="H307" t="str">
            <v>是</v>
          </cell>
          <cell r="I307" t="str">
            <v>对应处置</v>
          </cell>
          <cell r="J307">
            <v>20240403</v>
          </cell>
        </row>
        <row r="307">
          <cell r="L307" t="str">
            <v>01220501</v>
          </cell>
          <cell r="M307" t="str">
            <v>存量收购</v>
          </cell>
          <cell r="N307" t="str">
            <v>否</v>
          </cell>
          <cell r="O307" t="str">
            <v>永康古山溪干村</v>
          </cell>
          <cell r="P307" t="str">
            <v>330784908000000956</v>
          </cell>
          <cell r="Q307" t="str">
            <v>PS48300-3B-2900</v>
          </cell>
          <cell r="R307" t="str">
            <v>个</v>
          </cell>
          <cell r="S307">
            <v>1</v>
          </cell>
          <cell r="T307">
            <v>20151031</v>
          </cell>
          <cell r="U307">
            <v>72</v>
          </cell>
          <cell r="V307">
            <v>0</v>
          </cell>
          <cell r="W307">
            <v>7155.6</v>
          </cell>
          <cell r="X307">
            <v>6940.93</v>
          </cell>
          <cell r="Y307">
            <v>214.67</v>
          </cell>
        </row>
        <row r="308">
          <cell r="A308" t="str">
            <v>330700155911</v>
          </cell>
          <cell r="B308" t="str">
            <v>2024B1</v>
          </cell>
          <cell r="C308" t="str">
            <v>永康</v>
          </cell>
          <cell r="D308" t="str">
            <v>开关电源</v>
          </cell>
          <cell r="E308" t="str">
            <v>开关电源</v>
          </cell>
        </row>
        <row r="308">
          <cell r="G308" t="str">
            <v>3月20号之前</v>
          </cell>
          <cell r="H308" t="str">
            <v>是</v>
          </cell>
          <cell r="I308" t="str">
            <v>对应处置</v>
          </cell>
          <cell r="J308">
            <v>20240403</v>
          </cell>
        </row>
        <row r="308">
          <cell r="L308" t="str">
            <v>01220501</v>
          </cell>
          <cell r="M308" t="str">
            <v>存量收购</v>
          </cell>
          <cell r="N308" t="str">
            <v>否</v>
          </cell>
          <cell r="O308" t="str">
            <v>永康金江龙</v>
          </cell>
          <cell r="P308" t="str">
            <v>330784908000000907</v>
          </cell>
          <cell r="Q308" t="str">
            <v>48V-300A(30A模块)-60</v>
          </cell>
          <cell r="R308" t="str">
            <v>个</v>
          </cell>
          <cell r="S308">
            <v>1</v>
          </cell>
          <cell r="T308">
            <v>20151031</v>
          </cell>
          <cell r="U308">
            <v>6</v>
          </cell>
          <cell r="V308">
            <v>0</v>
          </cell>
          <cell r="W308">
            <v>3376.34</v>
          </cell>
          <cell r="X308">
            <v>3275.05</v>
          </cell>
          <cell r="Y308">
            <v>101.29</v>
          </cell>
        </row>
        <row r="309">
          <cell r="A309" t="str">
            <v>330700157465</v>
          </cell>
          <cell r="B309" t="str">
            <v>2024B1</v>
          </cell>
          <cell r="C309" t="str">
            <v>永康</v>
          </cell>
          <cell r="D309" t="str">
            <v>开关电源</v>
          </cell>
          <cell r="E309" t="str">
            <v>开关电源</v>
          </cell>
        </row>
        <row r="309">
          <cell r="G309" t="str">
            <v>3月20号之前</v>
          </cell>
          <cell r="H309" t="str">
            <v>是</v>
          </cell>
          <cell r="I309" t="str">
            <v>对应处置</v>
          </cell>
          <cell r="J309">
            <v>20240403</v>
          </cell>
        </row>
        <row r="309">
          <cell r="L309" t="str">
            <v>01220501</v>
          </cell>
          <cell r="M309" t="str">
            <v>存量收购</v>
          </cell>
          <cell r="N309" t="str">
            <v>否</v>
          </cell>
          <cell r="O309" t="str">
            <v>永康强盛工具厂</v>
          </cell>
          <cell r="P309" t="str">
            <v>330784908000001404</v>
          </cell>
          <cell r="Q309" t="str">
            <v>48V-600A(50A模块)-150</v>
          </cell>
          <cell r="R309" t="str">
            <v>套</v>
          </cell>
          <cell r="S309">
            <v>1</v>
          </cell>
          <cell r="T309">
            <v>20151031</v>
          </cell>
          <cell r="U309">
            <v>6</v>
          </cell>
          <cell r="V309">
            <v>0</v>
          </cell>
          <cell r="W309">
            <v>1244.4</v>
          </cell>
          <cell r="X309">
            <v>1207.07</v>
          </cell>
          <cell r="Y309">
            <v>37.33</v>
          </cell>
        </row>
        <row r="310">
          <cell r="A310" t="str">
            <v>330700140927</v>
          </cell>
          <cell r="B310" t="str">
            <v>2024B1</v>
          </cell>
          <cell r="C310" t="str">
            <v>永康</v>
          </cell>
          <cell r="D310" t="str">
            <v>开关电源</v>
          </cell>
          <cell r="E310" t="str">
            <v>开关电源</v>
          </cell>
        </row>
        <row r="310">
          <cell r="G310" t="str">
            <v>3月20号之前</v>
          </cell>
          <cell r="H310" t="str">
            <v>是</v>
          </cell>
          <cell r="I310" t="str">
            <v>对应处置</v>
          </cell>
          <cell r="J310">
            <v>20240403</v>
          </cell>
        </row>
        <row r="310">
          <cell r="L310" t="str">
            <v>01220501</v>
          </cell>
          <cell r="M310" t="str">
            <v>存量收购</v>
          </cell>
          <cell r="N310" t="str">
            <v>否</v>
          </cell>
          <cell r="O310" t="str">
            <v>永康山西</v>
          </cell>
          <cell r="P310" t="str">
            <v>330784908000001471</v>
          </cell>
          <cell r="Q310" t="str">
            <v>48V-600A(50A模块)-100</v>
          </cell>
          <cell r="R310" t="str">
            <v>套</v>
          </cell>
          <cell r="S310">
            <v>1</v>
          </cell>
          <cell r="T310">
            <v>20151031</v>
          </cell>
          <cell r="U310">
            <v>6</v>
          </cell>
          <cell r="V310">
            <v>0</v>
          </cell>
          <cell r="W310">
            <v>3619.34</v>
          </cell>
          <cell r="X310">
            <v>3510.76</v>
          </cell>
          <cell r="Y310">
            <v>108.58</v>
          </cell>
        </row>
        <row r="311">
          <cell r="A311" t="str">
            <v>330700175155</v>
          </cell>
          <cell r="B311" t="str">
            <v>2024B1</v>
          </cell>
          <cell r="C311" t="str">
            <v>永康</v>
          </cell>
          <cell r="D311" t="str">
            <v>开关电源</v>
          </cell>
          <cell r="E311" t="str">
            <v>开关电源</v>
          </cell>
        </row>
        <row r="311">
          <cell r="G311" t="str">
            <v>3月20号之前</v>
          </cell>
          <cell r="H311" t="str">
            <v>是</v>
          </cell>
          <cell r="I311" t="str">
            <v>对应处置</v>
          </cell>
          <cell r="J311">
            <v>20240403</v>
          </cell>
        </row>
        <row r="311">
          <cell r="L311" t="str">
            <v>01220501</v>
          </cell>
          <cell r="M311" t="str">
            <v>存量收购</v>
          </cell>
          <cell r="N311" t="str">
            <v>否</v>
          </cell>
          <cell r="O311" t="str">
            <v>永康上胡</v>
          </cell>
          <cell r="P311" t="str">
            <v>330784908000000307</v>
          </cell>
          <cell r="Q311" t="str">
            <v>48V-300A(30A模块)-120</v>
          </cell>
          <cell r="R311" t="str">
            <v>个</v>
          </cell>
          <cell r="S311">
            <v>1</v>
          </cell>
          <cell r="T311">
            <v>20151031</v>
          </cell>
          <cell r="U311">
            <v>6</v>
          </cell>
          <cell r="V311">
            <v>0</v>
          </cell>
          <cell r="W311">
            <v>4263.61</v>
          </cell>
          <cell r="X311">
            <v>4135.7</v>
          </cell>
          <cell r="Y311">
            <v>127.91</v>
          </cell>
        </row>
        <row r="312">
          <cell r="A312" t="str">
            <v>330700160449</v>
          </cell>
          <cell r="B312" t="str">
            <v>2024B1</v>
          </cell>
          <cell r="C312" t="str">
            <v>永康</v>
          </cell>
          <cell r="D312" t="str">
            <v>开关电源</v>
          </cell>
          <cell r="E312" t="str">
            <v>开关电源</v>
          </cell>
        </row>
        <row r="312">
          <cell r="G312" t="str">
            <v>3月20号之前</v>
          </cell>
          <cell r="H312" t="str">
            <v>是</v>
          </cell>
          <cell r="I312" t="str">
            <v>对应处置</v>
          </cell>
          <cell r="J312">
            <v>20240403</v>
          </cell>
        </row>
        <row r="312">
          <cell r="L312" t="str">
            <v>01220501</v>
          </cell>
          <cell r="M312" t="str">
            <v>存量收购</v>
          </cell>
          <cell r="N312" t="str">
            <v>否</v>
          </cell>
          <cell r="O312" t="str">
            <v>永康西城翁埠二</v>
          </cell>
          <cell r="P312" t="str">
            <v>330784908000000203</v>
          </cell>
          <cell r="Q312" t="str">
            <v>48V-300A(30A模块)-90</v>
          </cell>
          <cell r="R312" t="str">
            <v>个</v>
          </cell>
          <cell r="S312">
            <v>1</v>
          </cell>
          <cell r="T312">
            <v>20151031</v>
          </cell>
          <cell r="U312">
            <v>60</v>
          </cell>
          <cell r="V312">
            <v>0</v>
          </cell>
          <cell r="W312">
            <v>12330.63</v>
          </cell>
          <cell r="X312">
            <v>11960.71</v>
          </cell>
          <cell r="Y312">
            <v>369.92</v>
          </cell>
        </row>
        <row r="313">
          <cell r="A313" t="str">
            <v>330700139322</v>
          </cell>
          <cell r="B313" t="str">
            <v>2024B1</v>
          </cell>
          <cell r="C313" t="str">
            <v>永康</v>
          </cell>
          <cell r="D313" t="str">
            <v>开关电源</v>
          </cell>
          <cell r="E313" t="str">
            <v>开关电源</v>
          </cell>
        </row>
        <row r="313">
          <cell r="G313" t="str">
            <v>3月20号之前</v>
          </cell>
          <cell r="H313" t="str">
            <v>是</v>
          </cell>
          <cell r="I313" t="str">
            <v>对应处置</v>
          </cell>
          <cell r="J313">
            <v>20240403</v>
          </cell>
        </row>
        <row r="313">
          <cell r="L313" t="str">
            <v>01220501</v>
          </cell>
          <cell r="M313" t="str">
            <v>存量收购</v>
          </cell>
          <cell r="N313" t="str">
            <v>否</v>
          </cell>
          <cell r="O313" t="str">
            <v>永康芝英天河铜业</v>
          </cell>
          <cell r="P313" t="str">
            <v>330784908000001043</v>
          </cell>
          <cell r="Q313" t="str">
            <v>48V-300A(50A模块)150A</v>
          </cell>
          <cell r="R313" t="str">
            <v>套</v>
          </cell>
          <cell r="S313">
            <v>1</v>
          </cell>
          <cell r="T313">
            <v>20151031</v>
          </cell>
          <cell r="U313">
            <v>6</v>
          </cell>
          <cell r="V313">
            <v>0</v>
          </cell>
          <cell r="W313">
            <v>607.86</v>
          </cell>
          <cell r="X313">
            <v>589.62</v>
          </cell>
          <cell r="Y313">
            <v>18.24</v>
          </cell>
        </row>
        <row r="314">
          <cell r="A314" t="str">
            <v>330700134987</v>
          </cell>
          <cell r="B314" t="str">
            <v>2024B1</v>
          </cell>
          <cell r="C314" t="str">
            <v>兰溪</v>
          </cell>
          <cell r="D314" t="str">
            <v>开关电源</v>
          </cell>
          <cell r="E314" t="str">
            <v>开关电源</v>
          </cell>
        </row>
        <row r="314">
          <cell r="G314" t="str">
            <v>3月20号之前</v>
          </cell>
          <cell r="H314" t="str">
            <v>是</v>
          </cell>
          <cell r="I314" t="str">
            <v>对应处置</v>
          </cell>
          <cell r="J314">
            <v>20240613</v>
          </cell>
        </row>
        <row r="314">
          <cell r="L314" t="str">
            <v>01220501</v>
          </cell>
          <cell r="M314" t="str">
            <v>存量收购</v>
          </cell>
          <cell r="N314" t="str">
            <v>否</v>
          </cell>
          <cell r="O314" t="str">
            <v>兰溪会桥-2</v>
          </cell>
          <cell r="P314" t="str">
            <v>330781908000000996</v>
          </cell>
          <cell r="Q314" t="str">
            <v>48V-600A(50A模块)-150</v>
          </cell>
          <cell r="R314" t="str">
            <v>套</v>
          </cell>
          <cell r="S314">
            <v>1</v>
          </cell>
          <cell r="T314">
            <v>20151031</v>
          </cell>
          <cell r="U314">
            <v>38</v>
          </cell>
          <cell r="V314">
            <v>0</v>
          </cell>
          <cell r="W314">
            <v>7009.84</v>
          </cell>
          <cell r="X314">
            <v>6799.54</v>
          </cell>
          <cell r="Y314">
            <v>210.3</v>
          </cell>
        </row>
        <row r="315">
          <cell r="A315" t="str">
            <v>330700327137</v>
          </cell>
          <cell r="B315" t="str">
            <v>2024B1</v>
          </cell>
          <cell r="C315" t="str">
            <v>武义</v>
          </cell>
          <cell r="D315" t="str">
            <v>组合式开关电源</v>
          </cell>
          <cell r="E315" t="str">
            <v>开关电源</v>
          </cell>
        </row>
        <row r="315">
          <cell r="G315" t="str">
            <v>3月20号之前</v>
          </cell>
          <cell r="H315" t="str">
            <v>是</v>
          </cell>
          <cell r="I315" t="str">
            <v>对应处置</v>
          </cell>
          <cell r="J315">
            <v>20240510</v>
          </cell>
        </row>
        <row r="315">
          <cell r="L315" t="str">
            <v>01220501</v>
          </cell>
          <cell r="M315" t="str">
            <v>2016存量新增</v>
          </cell>
          <cell r="N315" t="str">
            <v>否</v>
          </cell>
          <cell r="O315" t="str">
            <v>武义实验中学-3</v>
          </cell>
          <cell r="P315" t="str">
            <v>330723908000000126</v>
          </cell>
          <cell r="Q315" t="str">
            <v>整流模块.嵌入式.三相.48V.室内.APR48-3G</v>
          </cell>
          <cell r="R315" t="str">
            <v>个</v>
          </cell>
          <cell r="S315">
            <v>1</v>
          </cell>
          <cell r="T315">
            <v>20160331</v>
          </cell>
          <cell r="U315">
            <v>72</v>
          </cell>
          <cell r="V315">
            <v>0</v>
          </cell>
          <cell r="W315">
            <v>636.99</v>
          </cell>
          <cell r="X315">
            <v>617.88</v>
          </cell>
          <cell r="Y315">
            <v>19.11</v>
          </cell>
        </row>
        <row r="316">
          <cell r="A316" t="str">
            <v>330700170388</v>
          </cell>
          <cell r="B316" t="str">
            <v>2024B1</v>
          </cell>
          <cell r="C316" t="str">
            <v>武义</v>
          </cell>
          <cell r="D316" t="str">
            <v>开关电源</v>
          </cell>
          <cell r="E316" t="str">
            <v>开关电源</v>
          </cell>
        </row>
        <row r="316">
          <cell r="G316" t="str">
            <v>3月20号之前</v>
          </cell>
          <cell r="H316" t="str">
            <v>是</v>
          </cell>
          <cell r="I316" t="str">
            <v>对应处置</v>
          </cell>
          <cell r="J316">
            <v>20240510</v>
          </cell>
        </row>
        <row r="316">
          <cell r="L316" t="str">
            <v>01220501</v>
          </cell>
          <cell r="M316" t="str">
            <v>存量收购</v>
          </cell>
          <cell r="N316" t="str">
            <v>否</v>
          </cell>
          <cell r="O316" t="str">
            <v>武义上江</v>
          </cell>
          <cell r="P316" t="str">
            <v>330723908000000649</v>
          </cell>
          <cell r="Q316" t="str">
            <v>48V-300A(30A模块)-90</v>
          </cell>
          <cell r="R316" t="str">
            <v>个</v>
          </cell>
          <cell r="S316">
            <v>1</v>
          </cell>
          <cell r="T316">
            <v>20151031</v>
          </cell>
          <cell r="U316">
            <v>6</v>
          </cell>
          <cell r="V316">
            <v>0</v>
          </cell>
          <cell r="W316">
            <v>4411.68</v>
          </cell>
          <cell r="X316">
            <v>4279.33</v>
          </cell>
          <cell r="Y316">
            <v>132.35</v>
          </cell>
        </row>
        <row r="317">
          <cell r="A317" t="str">
            <v>330700147157</v>
          </cell>
          <cell r="B317" t="str">
            <v>2024B1</v>
          </cell>
          <cell r="C317" t="str">
            <v>武义</v>
          </cell>
          <cell r="D317" t="str">
            <v>开关电源</v>
          </cell>
          <cell r="E317" t="str">
            <v>开关电源</v>
          </cell>
        </row>
        <row r="317">
          <cell r="G317" t="str">
            <v>3月20号之前</v>
          </cell>
          <cell r="H317" t="str">
            <v>是</v>
          </cell>
          <cell r="I317" t="str">
            <v>对应处置</v>
          </cell>
          <cell r="J317">
            <v>20240510</v>
          </cell>
        </row>
        <row r="317">
          <cell r="L317" t="str">
            <v>01220501</v>
          </cell>
          <cell r="M317" t="str">
            <v>存量收购</v>
          </cell>
          <cell r="N317" t="str">
            <v>否</v>
          </cell>
          <cell r="O317" t="str">
            <v>武义华塘</v>
          </cell>
          <cell r="P317" t="str">
            <v>330723908000000646</v>
          </cell>
          <cell r="Q317" t="str">
            <v>48V-300A(30A模块)-120</v>
          </cell>
          <cell r="R317" t="str">
            <v>个</v>
          </cell>
          <cell r="S317">
            <v>1</v>
          </cell>
          <cell r="T317">
            <v>20151031</v>
          </cell>
          <cell r="U317">
            <v>6</v>
          </cell>
          <cell r="V317">
            <v>0</v>
          </cell>
          <cell r="W317">
            <v>2874.11</v>
          </cell>
          <cell r="X317">
            <v>2787.89</v>
          </cell>
          <cell r="Y317">
            <v>86.22</v>
          </cell>
        </row>
        <row r="318">
          <cell r="A318" t="str">
            <v>330700129197</v>
          </cell>
          <cell r="B318" t="str">
            <v>2024B1</v>
          </cell>
          <cell r="C318" t="str">
            <v>武义</v>
          </cell>
          <cell r="D318" t="str">
            <v>开关电源</v>
          </cell>
          <cell r="E318" t="str">
            <v>开关电源</v>
          </cell>
        </row>
        <row r="318">
          <cell r="G318" t="str">
            <v>3月20号之前</v>
          </cell>
          <cell r="H318" t="str">
            <v>是</v>
          </cell>
          <cell r="I318" t="str">
            <v>对应处置</v>
          </cell>
          <cell r="J318">
            <v>20240510</v>
          </cell>
        </row>
        <row r="318">
          <cell r="L318" t="str">
            <v>01220501</v>
          </cell>
          <cell r="M318" t="str">
            <v>存量收购</v>
          </cell>
          <cell r="N318" t="str">
            <v>否</v>
          </cell>
          <cell r="O318" t="str">
            <v>武义大红岩</v>
          </cell>
          <cell r="P318" t="str">
            <v>330723908000000768</v>
          </cell>
          <cell r="Q318" t="str">
            <v>48V-300A(30A模块)-90</v>
          </cell>
          <cell r="R318" t="str">
            <v>个</v>
          </cell>
          <cell r="S318">
            <v>1</v>
          </cell>
          <cell r="T318">
            <v>20151031</v>
          </cell>
          <cell r="U318">
            <v>6</v>
          </cell>
          <cell r="V318">
            <v>0</v>
          </cell>
          <cell r="W318">
            <v>4924.82</v>
          </cell>
          <cell r="X318">
            <v>4777.08</v>
          </cell>
          <cell r="Y318">
            <v>147.74</v>
          </cell>
        </row>
        <row r="319">
          <cell r="A319" t="str">
            <v>330700141429</v>
          </cell>
          <cell r="B319" t="str">
            <v>2024B1</v>
          </cell>
          <cell r="C319" t="str">
            <v>武义</v>
          </cell>
          <cell r="D319" t="str">
            <v>开关电源</v>
          </cell>
          <cell r="E319" t="str">
            <v>开关电源</v>
          </cell>
        </row>
        <row r="319">
          <cell r="G319" t="str">
            <v>3月20号之前</v>
          </cell>
          <cell r="H319" t="str">
            <v>是</v>
          </cell>
          <cell r="I319" t="str">
            <v>对应处置</v>
          </cell>
          <cell r="J319">
            <v>20240510</v>
          </cell>
        </row>
        <row r="319">
          <cell r="L319" t="str">
            <v>01220501</v>
          </cell>
          <cell r="M319" t="str">
            <v>存量收购</v>
          </cell>
          <cell r="N319" t="str">
            <v>否</v>
          </cell>
          <cell r="O319" t="str">
            <v>武义双溪口</v>
          </cell>
          <cell r="P319" t="str">
            <v>330723908000000645</v>
          </cell>
          <cell r="Q319" t="str">
            <v>48V-600A(50A模块)-100</v>
          </cell>
          <cell r="R319" t="str">
            <v>个</v>
          </cell>
          <cell r="S319">
            <v>1</v>
          </cell>
          <cell r="T319">
            <v>20151031</v>
          </cell>
          <cell r="U319">
            <v>6</v>
          </cell>
          <cell r="V319">
            <v>0</v>
          </cell>
          <cell r="W319">
            <v>4497.41</v>
          </cell>
          <cell r="X319">
            <v>4362.49</v>
          </cell>
          <cell r="Y319">
            <v>134.92</v>
          </cell>
        </row>
        <row r="320">
          <cell r="A320" t="str">
            <v>330700126876</v>
          </cell>
          <cell r="B320" t="str">
            <v>2024B1</v>
          </cell>
          <cell r="C320" t="str">
            <v>武义</v>
          </cell>
          <cell r="D320" t="str">
            <v>开关电源</v>
          </cell>
          <cell r="E320" t="str">
            <v>开关电源</v>
          </cell>
        </row>
        <row r="320">
          <cell r="G320" t="str">
            <v>3月20号之前</v>
          </cell>
          <cell r="H320" t="str">
            <v>是</v>
          </cell>
          <cell r="I320" t="str">
            <v>对应处置</v>
          </cell>
          <cell r="J320">
            <v>20240510</v>
          </cell>
        </row>
        <row r="320">
          <cell r="L320" t="str">
            <v>01220501</v>
          </cell>
          <cell r="M320" t="str">
            <v>存量收购</v>
          </cell>
          <cell r="N320" t="str">
            <v>否</v>
          </cell>
          <cell r="O320" t="str">
            <v>熟溪水碓后</v>
          </cell>
          <cell r="P320" t="str">
            <v>330723908000000385</v>
          </cell>
          <cell r="Q320" t="str">
            <v>48V-600A(50A模块)-150</v>
          </cell>
          <cell r="R320" t="str">
            <v>个</v>
          </cell>
          <cell r="S320">
            <v>1</v>
          </cell>
          <cell r="T320">
            <v>20151031</v>
          </cell>
          <cell r="U320">
            <v>24</v>
          </cell>
          <cell r="V320">
            <v>0</v>
          </cell>
          <cell r="W320">
            <v>2514.97</v>
          </cell>
          <cell r="X320">
            <v>2439.52</v>
          </cell>
          <cell r="Y320">
            <v>75.45</v>
          </cell>
        </row>
        <row r="321">
          <cell r="A321" t="str">
            <v>330700153596</v>
          </cell>
          <cell r="B321" t="str">
            <v>2024B1</v>
          </cell>
          <cell r="C321" t="str">
            <v>武义</v>
          </cell>
          <cell r="D321" t="str">
            <v>开关电源</v>
          </cell>
          <cell r="E321" t="str">
            <v>开关电源</v>
          </cell>
        </row>
        <row r="321">
          <cell r="G321" t="str">
            <v>3月20号之前</v>
          </cell>
          <cell r="H321" t="str">
            <v>是</v>
          </cell>
          <cell r="I321" t="str">
            <v>对应处置</v>
          </cell>
          <cell r="J321">
            <v>20240510</v>
          </cell>
        </row>
        <row r="321">
          <cell r="L321" t="str">
            <v>01220501</v>
          </cell>
          <cell r="M321" t="str">
            <v>存量收购</v>
          </cell>
          <cell r="N321" t="str">
            <v>否</v>
          </cell>
          <cell r="O321" t="str">
            <v>武义凤凰山工业区</v>
          </cell>
          <cell r="P321" t="str">
            <v>330723908000000849</v>
          </cell>
          <cell r="Q321" t="str">
            <v>48V-600A(50A模块)-350</v>
          </cell>
          <cell r="R321" t="str">
            <v>个</v>
          </cell>
          <cell r="S321">
            <v>1</v>
          </cell>
          <cell r="T321">
            <v>20151031</v>
          </cell>
          <cell r="U321">
            <v>17</v>
          </cell>
          <cell r="V321">
            <v>0</v>
          </cell>
          <cell r="W321">
            <v>1898.17</v>
          </cell>
          <cell r="X321">
            <v>1841.22</v>
          </cell>
          <cell r="Y321">
            <v>56.95</v>
          </cell>
        </row>
        <row r="322">
          <cell r="A322" t="str">
            <v>330700116011</v>
          </cell>
          <cell r="B322" t="str">
            <v>2024B1</v>
          </cell>
          <cell r="C322" t="str">
            <v>永康</v>
          </cell>
          <cell r="D322" t="str">
            <v>开关电源</v>
          </cell>
          <cell r="E322" t="str">
            <v>开关电源</v>
          </cell>
        </row>
        <row r="322">
          <cell r="G322" t="str">
            <v>3月20号之前</v>
          </cell>
          <cell r="H322" t="str">
            <v>是</v>
          </cell>
          <cell r="I322" t="str">
            <v>对应处置</v>
          </cell>
          <cell r="J322">
            <v>20240403</v>
          </cell>
        </row>
        <row r="322">
          <cell r="L322" t="str">
            <v>01220501</v>
          </cell>
          <cell r="M322" t="str">
            <v>存量收购</v>
          </cell>
          <cell r="N322" t="str">
            <v>否</v>
          </cell>
          <cell r="O322" t="str">
            <v>永康东库2</v>
          </cell>
          <cell r="P322" t="str">
            <v>330784908000001524</v>
          </cell>
          <cell r="Q322" t="str">
            <v>48V-600A(50A模块)-150</v>
          </cell>
          <cell r="R322" t="str">
            <v>套</v>
          </cell>
          <cell r="S322">
            <v>1</v>
          </cell>
          <cell r="T322">
            <v>20151031</v>
          </cell>
          <cell r="U322">
            <v>6</v>
          </cell>
          <cell r="V322">
            <v>0</v>
          </cell>
          <cell r="W322">
            <v>1320.55</v>
          </cell>
          <cell r="X322">
            <v>1280.93</v>
          </cell>
          <cell r="Y322">
            <v>39.62</v>
          </cell>
        </row>
        <row r="323">
          <cell r="A323" t="str">
            <v>330700175146</v>
          </cell>
          <cell r="B323" t="str">
            <v>2024B1</v>
          </cell>
          <cell r="C323" t="str">
            <v>东阳</v>
          </cell>
          <cell r="D323" t="str">
            <v>开关电源</v>
          </cell>
          <cell r="E323" t="str">
            <v>开关电源</v>
          </cell>
        </row>
        <row r="323">
          <cell r="G323" t="str">
            <v>3月20号之前</v>
          </cell>
          <cell r="H323" t="str">
            <v>是</v>
          </cell>
          <cell r="I323" t="str">
            <v>对应处置</v>
          </cell>
          <cell r="J323">
            <v>20240301</v>
          </cell>
        </row>
        <row r="323">
          <cell r="L323" t="str">
            <v>01220501</v>
          </cell>
          <cell r="M323" t="str">
            <v>存量收购</v>
          </cell>
          <cell r="N323" t="str">
            <v>否</v>
          </cell>
          <cell r="O323" t="str">
            <v>东阳旧下陈</v>
          </cell>
          <cell r="P323" t="str">
            <v>330783908000000913</v>
          </cell>
          <cell r="Q323" t="str">
            <v>48V-300A(30A模块)-90</v>
          </cell>
          <cell r="R323" t="str">
            <v>个</v>
          </cell>
          <cell r="S323">
            <v>1</v>
          </cell>
          <cell r="T323">
            <v>20151031</v>
          </cell>
          <cell r="U323">
            <v>6</v>
          </cell>
          <cell r="V323">
            <v>0</v>
          </cell>
          <cell r="W323">
            <v>4078.81</v>
          </cell>
          <cell r="X323">
            <v>3956.45</v>
          </cell>
          <cell r="Y323">
            <v>122.36</v>
          </cell>
        </row>
        <row r="324">
          <cell r="A324" t="str">
            <v>330700301466</v>
          </cell>
          <cell r="B324" t="str">
            <v>2024B1</v>
          </cell>
          <cell r="C324" t="str">
            <v>东阳</v>
          </cell>
          <cell r="D324" t="str">
            <v>开关电源</v>
          </cell>
          <cell r="E324" t="str">
            <v>开关电源</v>
          </cell>
        </row>
        <row r="324">
          <cell r="G324" t="str">
            <v>3月20号之前</v>
          </cell>
          <cell r="H324" t="str">
            <v>是</v>
          </cell>
          <cell r="I324" t="str">
            <v>对应处置</v>
          </cell>
          <cell r="J324">
            <v>20240301</v>
          </cell>
        </row>
        <row r="324">
          <cell r="L324" t="str">
            <v>01220501</v>
          </cell>
          <cell r="M324" t="str">
            <v>存量收购</v>
          </cell>
          <cell r="N324" t="str">
            <v>否</v>
          </cell>
          <cell r="O324" t="str">
            <v>东阳市卫校搬迁</v>
          </cell>
          <cell r="P324" t="str">
            <v>330783500000000220</v>
          </cell>
          <cell r="Q324" t="str">
            <v>48V-300A(30A模块)-60</v>
          </cell>
          <cell r="R324" t="str">
            <v>个</v>
          </cell>
          <cell r="S324">
            <v>1</v>
          </cell>
          <cell r="T324">
            <v>20151031</v>
          </cell>
          <cell r="U324">
            <v>72</v>
          </cell>
          <cell r="V324">
            <v>0</v>
          </cell>
          <cell r="W324">
            <v>14044.09</v>
          </cell>
          <cell r="X324">
            <v>13622.77</v>
          </cell>
          <cell r="Y324">
            <v>421.32</v>
          </cell>
        </row>
        <row r="325">
          <cell r="A325" t="str">
            <v>330700302986</v>
          </cell>
          <cell r="B325" t="str">
            <v>2024B1</v>
          </cell>
          <cell r="C325" t="str">
            <v>东阳</v>
          </cell>
          <cell r="D325" t="str">
            <v>开关电源</v>
          </cell>
          <cell r="E325" t="str">
            <v>开关电源</v>
          </cell>
        </row>
        <row r="325">
          <cell r="G325" t="str">
            <v>3月20号之前</v>
          </cell>
          <cell r="H325" t="str">
            <v>是</v>
          </cell>
          <cell r="I325" t="str">
            <v>对应处置</v>
          </cell>
          <cell r="J325">
            <v>20240301</v>
          </cell>
        </row>
        <row r="325">
          <cell r="L325" t="str">
            <v>01220501</v>
          </cell>
          <cell r="M325" t="str">
            <v>存量收购</v>
          </cell>
          <cell r="N325" t="str">
            <v>否</v>
          </cell>
          <cell r="O325" t="str">
            <v>东阳佐村塔沟</v>
          </cell>
          <cell r="P325" t="str">
            <v>330783908000000330</v>
          </cell>
          <cell r="Q325" t="str">
            <v>48V-300A(30A模块)-60</v>
          </cell>
          <cell r="R325" t="str">
            <v>个</v>
          </cell>
          <cell r="S325">
            <v>1</v>
          </cell>
          <cell r="T325">
            <v>20151031</v>
          </cell>
          <cell r="U325">
            <v>72</v>
          </cell>
          <cell r="V325">
            <v>0</v>
          </cell>
          <cell r="W325">
            <v>9320.51</v>
          </cell>
          <cell r="X325">
            <v>9040.89</v>
          </cell>
          <cell r="Y325">
            <v>279.62</v>
          </cell>
        </row>
        <row r="326">
          <cell r="A326" t="str">
            <v>330700116692</v>
          </cell>
          <cell r="B326" t="str">
            <v>2024B1</v>
          </cell>
          <cell r="C326" t="str">
            <v>东阳</v>
          </cell>
          <cell r="D326" t="str">
            <v>开关电源</v>
          </cell>
          <cell r="E326" t="str">
            <v>开关电源</v>
          </cell>
        </row>
        <row r="326">
          <cell r="G326" t="str">
            <v>3月20号之前</v>
          </cell>
          <cell r="H326" t="str">
            <v>是</v>
          </cell>
          <cell r="I326" t="str">
            <v>对应处置</v>
          </cell>
          <cell r="J326">
            <v>20240301</v>
          </cell>
        </row>
        <row r="326">
          <cell r="L326" t="str">
            <v>01220501</v>
          </cell>
          <cell r="M326" t="str">
            <v>存量收购</v>
          </cell>
          <cell r="N326" t="str">
            <v>否</v>
          </cell>
          <cell r="O326" t="str">
            <v>东阳江北工业区二</v>
          </cell>
          <cell r="P326" t="str">
            <v>330783908000001059</v>
          </cell>
          <cell r="Q326" t="str">
            <v>48V-600A(60A模块)-180</v>
          </cell>
          <cell r="R326" t="str">
            <v>个</v>
          </cell>
          <cell r="S326">
            <v>1</v>
          </cell>
          <cell r="T326">
            <v>20151031</v>
          </cell>
          <cell r="U326">
            <v>48</v>
          </cell>
          <cell r="V326">
            <v>0</v>
          </cell>
          <cell r="W326">
            <v>6519.18</v>
          </cell>
          <cell r="X326">
            <v>6323.6</v>
          </cell>
          <cell r="Y326">
            <v>195.58</v>
          </cell>
        </row>
        <row r="327">
          <cell r="A327" t="str">
            <v>330700161550</v>
          </cell>
          <cell r="B327" t="str">
            <v>2024B1</v>
          </cell>
          <cell r="C327" t="str">
            <v>东阳</v>
          </cell>
          <cell r="D327" t="str">
            <v>开关电源</v>
          </cell>
          <cell r="E327" t="str">
            <v>开关电源</v>
          </cell>
        </row>
        <row r="327">
          <cell r="G327" t="str">
            <v>3月20号之前</v>
          </cell>
          <cell r="H327" t="str">
            <v>是</v>
          </cell>
          <cell r="I327" t="str">
            <v>对应处置</v>
          </cell>
          <cell r="J327">
            <v>20240301</v>
          </cell>
        </row>
        <row r="327">
          <cell r="L327" t="str">
            <v>01220501</v>
          </cell>
          <cell r="M327" t="str">
            <v>存量收购</v>
          </cell>
          <cell r="N327" t="str">
            <v>否</v>
          </cell>
          <cell r="O327" t="str">
            <v>东阳海天国际大酒店</v>
          </cell>
          <cell r="P327" t="str">
            <v>330783908000000140</v>
          </cell>
          <cell r="Q327" t="str">
            <v>48V-150A(30A模块)-60</v>
          </cell>
          <cell r="R327" t="str">
            <v>套</v>
          </cell>
          <cell r="S327">
            <v>1</v>
          </cell>
          <cell r="T327">
            <v>20151031</v>
          </cell>
          <cell r="U327">
            <v>29</v>
          </cell>
          <cell r="V327">
            <v>0</v>
          </cell>
          <cell r="W327">
            <v>5890.9</v>
          </cell>
          <cell r="X327">
            <v>5714.17</v>
          </cell>
          <cell r="Y327">
            <v>176.73</v>
          </cell>
        </row>
        <row r="328">
          <cell r="A328" t="str">
            <v>330700116660</v>
          </cell>
          <cell r="B328" t="str">
            <v>2024B1</v>
          </cell>
          <cell r="C328" t="str">
            <v>武义</v>
          </cell>
          <cell r="D328" t="str">
            <v>开关电源</v>
          </cell>
          <cell r="E328" t="str">
            <v>开关电源</v>
          </cell>
        </row>
        <row r="328">
          <cell r="G328" t="str">
            <v>5月20号之前</v>
          </cell>
          <cell r="H328" t="str">
            <v>是</v>
          </cell>
          <cell r="I328" t="str">
            <v>对应处置</v>
          </cell>
          <cell r="J328">
            <v>20240628</v>
          </cell>
        </row>
        <row r="328">
          <cell r="L328" t="str">
            <v>01220501</v>
          </cell>
          <cell r="M328" t="str">
            <v>存量收购</v>
          </cell>
          <cell r="N328" t="str">
            <v>否</v>
          </cell>
          <cell r="O328" t="str">
            <v>武义赵宅</v>
          </cell>
          <cell r="P328" t="str">
            <v>330723908000000807</v>
          </cell>
          <cell r="Q328" t="str">
            <v>48V-300A(30A模块)-210</v>
          </cell>
          <cell r="R328" t="str">
            <v>个</v>
          </cell>
          <cell r="S328">
            <v>1</v>
          </cell>
          <cell r="T328">
            <v>20151031</v>
          </cell>
          <cell r="U328">
            <v>17</v>
          </cell>
          <cell r="V328">
            <v>0</v>
          </cell>
          <cell r="W328">
            <v>2067.41</v>
          </cell>
          <cell r="X328">
            <v>2005.39</v>
          </cell>
          <cell r="Y328">
            <v>62.02</v>
          </cell>
        </row>
        <row r="329">
          <cell r="A329" t="str">
            <v>330700109137</v>
          </cell>
          <cell r="B329" t="str">
            <v>2024B1</v>
          </cell>
          <cell r="C329" t="str">
            <v>兰溪</v>
          </cell>
          <cell r="D329" t="str">
            <v>开关电源</v>
          </cell>
          <cell r="E329" t="str">
            <v>开关电源</v>
          </cell>
        </row>
        <row r="329">
          <cell r="G329" t="str">
            <v>3月20号之前</v>
          </cell>
          <cell r="H329" t="str">
            <v>是</v>
          </cell>
          <cell r="I329" t="str">
            <v>对应处置</v>
          </cell>
          <cell r="J329">
            <v>20240613</v>
          </cell>
        </row>
        <row r="329">
          <cell r="L329" t="str">
            <v>01220501</v>
          </cell>
          <cell r="M329" t="str">
            <v>存量收购</v>
          </cell>
          <cell r="N329" t="str">
            <v>否</v>
          </cell>
          <cell r="O329" t="str">
            <v>兰溪梅江岭脚</v>
          </cell>
          <cell r="P329" t="str">
            <v>330781908000000844</v>
          </cell>
          <cell r="Q329" t="str">
            <v>48V-300A(50A模块)-150A</v>
          </cell>
          <cell r="R329" t="str">
            <v>套</v>
          </cell>
          <cell r="S329">
            <v>1</v>
          </cell>
          <cell r="T329">
            <v>20151031</v>
          </cell>
          <cell r="U329">
            <v>37</v>
          </cell>
          <cell r="V329">
            <v>0</v>
          </cell>
          <cell r="W329">
            <v>4093.77</v>
          </cell>
          <cell r="X329">
            <v>3970.96</v>
          </cell>
          <cell r="Y329">
            <v>122.81</v>
          </cell>
        </row>
        <row r="330">
          <cell r="A330" t="str">
            <v>330700134382</v>
          </cell>
          <cell r="B330" t="str">
            <v>2024B1</v>
          </cell>
          <cell r="C330" t="str">
            <v>武义</v>
          </cell>
          <cell r="D330" t="str">
            <v>开关电源</v>
          </cell>
          <cell r="E330" t="str">
            <v>开关电源</v>
          </cell>
        </row>
        <row r="330">
          <cell r="G330" t="str">
            <v>5月20号之前</v>
          </cell>
          <cell r="H330" t="str">
            <v>是</v>
          </cell>
          <cell r="I330" t="str">
            <v>对应处置</v>
          </cell>
          <cell r="J330">
            <v>20240628</v>
          </cell>
        </row>
        <row r="330">
          <cell r="L330" t="str">
            <v>01220501</v>
          </cell>
          <cell r="M330" t="str">
            <v>存量收购</v>
          </cell>
          <cell r="N330" t="str">
            <v>否</v>
          </cell>
          <cell r="O330" t="str">
            <v>武义深塘工业区-2</v>
          </cell>
          <cell r="P330" t="str">
            <v>330723908000000498</v>
          </cell>
          <cell r="Q330" t="str">
            <v>48V-300A(50A模块)-150A</v>
          </cell>
          <cell r="R330" t="str">
            <v>套</v>
          </cell>
          <cell r="S330">
            <v>1</v>
          </cell>
          <cell r="T330">
            <v>20151031</v>
          </cell>
          <cell r="U330">
            <v>14</v>
          </cell>
          <cell r="V330">
            <v>0</v>
          </cell>
          <cell r="W330">
            <v>1632.68</v>
          </cell>
          <cell r="X330">
            <v>1583.7</v>
          </cell>
          <cell r="Y330">
            <v>48.98</v>
          </cell>
        </row>
        <row r="331">
          <cell r="A331" t="str">
            <v>330700141431</v>
          </cell>
          <cell r="B331" t="str">
            <v>2024B1</v>
          </cell>
          <cell r="C331" t="str">
            <v>武义</v>
          </cell>
          <cell r="D331" t="str">
            <v>开关电源</v>
          </cell>
          <cell r="E331" t="str">
            <v>开关电源</v>
          </cell>
        </row>
        <row r="331">
          <cell r="G331" t="str">
            <v>5月20号之前</v>
          </cell>
          <cell r="H331" t="str">
            <v>是</v>
          </cell>
          <cell r="I331" t="str">
            <v>对应处置</v>
          </cell>
          <cell r="J331">
            <v>20240628</v>
          </cell>
        </row>
        <row r="331">
          <cell r="L331" t="str">
            <v>01220501</v>
          </cell>
          <cell r="M331" t="str">
            <v>存量收购</v>
          </cell>
          <cell r="N331" t="str">
            <v>否</v>
          </cell>
          <cell r="O331" t="str">
            <v>武义子坑</v>
          </cell>
          <cell r="P331" t="str">
            <v>330723908000000535</v>
          </cell>
          <cell r="Q331" t="str">
            <v>48V-600A(50A模块)-100</v>
          </cell>
          <cell r="R331" t="str">
            <v>个</v>
          </cell>
          <cell r="S331">
            <v>1</v>
          </cell>
          <cell r="T331">
            <v>20151031</v>
          </cell>
          <cell r="U331">
            <v>6</v>
          </cell>
          <cell r="V331">
            <v>0</v>
          </cell>
          <cell r="W331">
            <v>4497.41</v>
          </cell>
          <cell r="X331">
            <v>4362.49</v>
          </cell>
          <cell r="Y331">
            <v>134.92</v>
          </cell>
        </row>
        <row r="332">
          <cell r="A332" t="str">
            <v>330700162606</v>
          </cell>
          <cell r="B332" t="str">
            <v>2024B1</v>
          </cell>
          <cell r="C332" t="str">
            <v>武义</v>
          </cell>
          <cell r="D332" t="str">
            <v>开关电源</v>
          </cell>
          <cell r="E332" t="str">
            <v>开关电源</v>
          </cell>
        </row>
        <row r="332">
          <cell r="G332" t="str">
            <v>5月20号之前</v>
          </cell>
          <cell r="H332" t="str">
            <v>是</v>
          </cell>
          <cell r="I332" t="str">
            <v>对应处置</v>
          </cell>
          <cell r="J332">
            <v>20240628</v>
          </cell>
        </row>
        <row r="332">
          <cell r="L332" t="str">
            <v>01220501</v>
          </cell>
          <cell r="M332" t="str">
            <v>存量收购</v>
          </cell>
          <cell r="N332" t="str">
            <v>否</v>
          </cell>
          <cell r="O332" t="str">
            <v>武义履坦坛头</v>
          </cell>
          <cell r="P332" t="str">
            <v>330723908000000378</v>
          </cell>
          <cell r="Q332" t="str">
            <v>DXH06-48XS-40D</v>
          </cell>
          <cell r="R332" t="str">
            <v>套</v>
          </cell>
          <cell r="S332">
            <v>1</v>
          </cell>
          <cell r="T332">
            <v>20151031</v>
          </cell>
          <cell r="U332">
            <v>35</v>
          </cell>
          <cell r="V332">
            <v>0</v>
          </cell>
          <cell r="W332">
            <v>2126.94</v>
          </cell>
          <cell r="X332">
            <v>2063.13</v>
          </cell>
          <cell r="Y332">
            <v>63.81</v>
          </cell>
        </row>
        <row r="333">
          <cell r="A333" t="str">
            <v>330700112862</v>
          </cell>
          <cell r="B333" t="str">
            <v>2024B1</v>
          </cell>
          <cell r="C333" t="str">
            <v>永康</v>
          </cell>
          <cell r="D333" t="str">
            <v>专用空调</v>
          </cell>
          <cell r="E333" t="str">
            <v>空调</v>
          </cell>
        </row>
        <row r="333">
          <cell r="G333" t="str">
            <v>3月20号之前</v>
          </cell>
          <cell r="H333" t="str">
            <v>是</v>
          </cell>
          <cell r="I333" t="str">
            <v>对应处置</v>
          </cell>
          <cell r="J333">
            <v>20240403</v>
          </cell>
        </row>
        <row r="333">
          <cell r="L333" t="str">
            <v>01230104</v>
          </cell>
          <cell r="M333" t="str">
            <v>存量收购</v>
          </cell>
          <cell r="N333" t="str">
            <v>否</v>
          </cell>
          <cell r="O333" t="str">
            <v>永康兰街</v>
          </cell>
          <cell r="P333" t="str">
            <v>330784908000000291</v>
          </cell>
          <cell r="Q333" t="str">
            <v>LF75WGT</v>
          </cell>
          <cell r="R333" t="str">
            <v>台</v>
          </cell>
          <cell r="S333">
            <v>1</v>
          </cell>
          <cell r="T333">
            <v>20151031</v>
          </cell>
          <cell r="U333">
            <v>51</v>
          </cell>
          <cell r="V333">
            <v>0</v>
          </cell>
          <cell r="W333">
            <v>4970</v>
          </cell>
          <cell r="X333">
            <v>4820.9</v>
          </cell>
          <cell r="Y333">
            <v>149.1</v>
          </cell>
        </row>
        <row r="334">
          <cell r="A334" t="str">
            <v>330700133654</v>
          </cell>
          <cell r="B334" t="str">
            <v>2024B1</v>
          </cell>
          <cell r="C334" t="str">
            <v>永康</v>
          </cell>
          <cell r="D334" t="str">
            <v>专用空调</v>
          </cell>
          <cell r="E334" t="str">
            <v>空调</v>
          </cell>
        </row>
        <row r="334">
          <cell r="G334" t="str">
            <v>3月20号之前</v>
          </cell>
          <cell r="H334" t="str">
            <v>是</v>
          </cell>
          <cell r="I334" t="str">
            <v>对应处置</v>
          </cell>
          <cell r="J334">
            <v>20240403</v>
          </cell>
        </row>
        <row r="334">
          <cell r="L334" t="str">
            <v>01230104</v>
          </cell>
          <cell r="M334" t="str">
            <v>存量收购</v>
          </cell>
          <cell r="N334" t="str">
            <v>否</v>
          </cell>
          <cell r="O334" t="str">
            <v>永康五金中路搬迁D</v>
          </cell>
          <cell r="P334" t="str">
            <v>330784908000000201</v>
          </cell>
          <cell r="Q334" t="str">
            <v>KF-72LW-HV10S(5)</v>
          </cell>
          <cell r="R334" t="str">
            <v>台</v>
          </cell>
          <cell r="S334">
            <v>1</v>
          </cell>
          <cell r="T334">
            <v>20151031</v>
          </cell>
          <cell r="U334">
            <v>6</v>
          </cell>
          <cell r="V334">
            <v>0</v>
          </cell>
          <cell r="W334">
            <v>273.15</v>
          </cell>
          <cell r="X334">
            <v>264.96</v>
          </cell>
          <cell r="Y334">
            <v>8.19</v>
          </cell>
        </row>
        <row r="335">
          <cell r="A335" t="str">
            <v>330700121454</v>
          </cell>
          <cell r="B335" t="str">
            <v>2024B1</v>
          </cell>
          <cell r="C335" t="str">
            <v>永康</v>
          </cell>
          <cell r="D335" t="str">
            <v>专用空调</v>
          </cell>
          <cell r="E335" t="str">
            <v>空调</v>
          </cell>
        </row>
        <row r="335">
          <cell r="G335" t="str">
            <v>3月20号之前</v>
          </cell>
          <cell r="H335" t="str">
            <v>是</v>
          </cell>
          <cell r="I335" t="str">
            <v>对应处置</v>
          </cell>
          <cell r="J335">
            <v>20240403</v>
          </cell>
        </row>
        <row r="335">
          <cell r="L335" t="str">
            <v>01230104</v>
          </cell>
          <cell r="M335" t="str">
            <v>存量收购</v>
          </cell>
          <cell r="N335" t="str">
            <v>否</v>
          </cell>
          <cell r="O335" t="str">
            <v>永康世雅小学</v>
          </cell>
          <cell r="P335" t="str">
            <v>330784908000000187</v>
          </cell>
          <cell r="Q335" t="str">
            <v>SPW-V253DHL5</v>
          </cell>
          <cell r="R335" t="str">
            <v>台</v>
          </cell>
          <cell r="S335">
            <v>1</v>
          </cell>
          <cell r="T335">
            <v>20151031</v>
          </cell>
          <cell r="U335">
            <v>6</v>
          </cell>
          <cell r="V335">
            <v>0</v>
          </cell>
          <cell r="W335">
            <v>257.5</v>
          </cell>
          <cell r="X335">
            <v>249.77</v>
          </cell>
          <cell r="Y335">
            <v>7.73</v>
          </cell>
        </row>
        <row r="336">
          <cell r="A336" t="str">
            <v>330700302985</v>
          </cell>
          <cell r="B336" t="str">
            <v>2024B1</v>
          </cell>
          <cell r="C336" t="str">
            <v>永康</v>
          </cell>
          <cell r="D336" t="str">
            <v>专用空调</v>
          </cell>
          <cell r="E336" t="str">
            <v>空调</v>
          </cell>
        </row>
        <row r="336">
          <cell r="G336" t="str">
            <v>3月20号之前</v>
          </cell>
          <cell r="H336" t="str">
            <v>是</v>
          </cell>
          <cell r="I336" t="str">
            <v>对应处置</v>
          </cell>
          <cell r="J336">
            <v>20240403</v>
          </cell>
        </row>
        <row r="336">
          <cell r="L336" t="str">
            <v>01230104</v>
          </cell>
          <cell r="M336" t="str">
            <v>存量收购</v>
          </cell>
          <cell r="N336" t="str">
            <v>否</v>
          </cell>
          <cell r="O336" t="str">
            <v>永康雪塘</v>
          </cell>
          <cell r="P336" t="str">
            <v>33078401000268</v>
          </cell>
          <cell r="Q336" t="str">
            <v>基站单冷三相空调.7KWW.柜式.380V.定频.无.</v>
          </cell>
          <cell r="R336" t="str">
            <v>个</v>
          </cell>
          <cell r="S336">
            <v>1</v>
          </cell>
          <cell r="T336">
            <v>20151031</v>
          </cell>
          <cell r="U336">
            <v>72</v>
          </cell>
          <cell r="V336">
            <v>0</v>
          </cell>
          <cell r="W336">
            <v>7057.43</v>
          </cell>
          <cell r="X336">
            <v>6845.71</v>
          </cell>
          <cell r="Y336">
            <v>211.72</v>
          </cell>
        </row>
        <row r="337">
          <cell r="A337" t="str">
            <v>330700151173</v>
          </cell>
          <cell r="B337" t="str">
            <v>2024B1</v>
          </cell>
          <cell r="C337" t="str">
            <v>婺城</v>
          </cell>
          <cell r="D337" t="str">
            <v>专用空调</v>
          </cell>
          <cell r="E337" t="str">
            <v>空调</v>
          </cell>
        </row>
        <row r="337">
          <cell r="G337" t="str">
            <v>3月20号之前</v>
          </cell>
          <cell r="H337" t="str">
            <v>是</v>
          </cell>
          <cell r="I337" t="str">
            <v>对应处置</v>
          </cell>
          <cell r="J337">
            <v>20240403</v>
          </cell>
        </row>
        <row r="337">
          <cell r="L337" t="str">
            <v>01230104</v>
          </cell>
          <cell r="M337" t="str">
            <v>存量收购</v>
          </cell>
          <cell r="N337" t="str">
            <v>否</v>
          </cell>
          <cell r="O337" t="str">
            <v>婺城郑宅东</v>
          </cell>
          <cell r="P337" t="str">
            <v>33070201000182</v>
          </cell>
          <cell r="Q337" t="str">
            <v>KF-72LW-SN-JZ1(R2)</v>
          </cell>
          <cell r="R337" t="str">
            <v>个</v>
          </cell>
          <cell r="S337">
            <v>1</v>
          </cell>
          <cell r="T337">
            <v>20151031</v>
          </cell>
          <cell r="U337">
            <v>6</v>
          </cell>
          <cell r="V337">
            <v>0</v>
          </cell>
          <cell r="W337">
            <v>292.5</v>
          </cell>
          <cell r="X337">
            <v>283.72</v>
          </cell>
          <cell r="Y337">
            <v>8.78</v>
          </cell>
        </row>
        <row r="338">
          <cell r="A338" t="str">
            <v>330700143492</v>
          </cell>
          <cell r="B338" t="str">
            <v>2024B1</v>
          </cell>
          <cell r="C338" t="str">
            <v>东阳</v>
          </cell>
          <cell r="D338" t="str">
            <v>专用空调</v>
          </cell>
          <cell r="E338" t="str">
            <v>空调</v>
          </cell>
        </row>
        <row r="338">
          <cell r="G338" t="str">
            <v>3月20号之前</v>
          </cell>
          <cell r="H338" t="str">
            <v>是</v>
          </cell>
          <cell r="I338" t="str">
            <v>对应处置</v>
          </cell>
          <cell r="J338">
            <v>20240301</v>
          </cell>
        </row>
        <row r="338">
          <cell r="L338" t="str">
            <v>01230104</v>
          </cell>
          <cell r="M338" t="str">
            <v>存量收购</v>
          </cell>
          <cell r="N338" t="str">
            <v>否</v>
          </cell>
          <cell r="O338" t="str">
            <v>东阳葛塘</v>
          </cell>
          <cell r="P338" t="str">
            <v>330783908000001342</v>
          </cell>
          <cell r="Q338" t="str">
            <v>KF-72L-JHS(2)</v>
          </cell>
          <cell r="R338" t="str">
            <v>个</v>
          </cell>
          <cell r="S338">
            <v>1</v>
          </cell>
          <cell r="T338">
            <v>20151031</v>
          </cell>
          <cell r="U338">
            <v>21</v>
          </cell>
          <cell r="V338">
            <v>0</v>
          </cell>
          <cell r="W338">
            <v>2010</v>
          </cell>
          <cell r="X338">
            <v>1949.7</v>
          </cell>
          <cell r="Y338">
            <v>60.3</v>
          </cell>
        </row>
        <row r="339">
          <cell r="A339" t="str">
            <v>330700156565</v>
          </cell>
          <cell r="B339" t="str">
            <v>2024B1</v>
          </cell>
          <cell r="C339" t="str">
            <v>东阳</v>
          </cell>
          <cell r="D339" t="str">
            <v>专用空调</v>
          </cell>
          <cell r="E339" t="str">
            <v>空调</v>
          </cell>
        </row>
        <row r="339">
          <cell r="G339" t="str">
            <v>3月20号之前</v>
          </cell>
          <cell r="H339" t="str">
            <v>是</v>
          </cell>
          <cell r="I339" t="str">
            <v>对应处置</v>
          </cell>
          <cell r="J339">
            <v>20240301</v>
          </cell>
        </row>
        <row r="339">
          <cell r="L339" t="str">
            <v>01230102</v>
          </cell>
          <cell r="M339" t="str">
            <v>存量收购</v>
          </cell>
          <cell r="N339" t="str">
            <v>否</v>
          </cell>
          <cell r="O339" t="str">
            <v>东阳怀鲁岭头</v>
          </cell>
          <cell r="P339" t="str">
            <v>330783908000000523</v>
          </cell>
          <cell r="Q339" t="str">
            <v>LF75WGT-LFC75WCT</v>
          </cell>
          <cell r="R339" t="str">
            <v>台</v>
          </cell>
          <cell r="S339">
            <v>1</v>
          </cell>
          <cell r="T339">
            <v>20151031</v>
          </cell>
          <cell r="U339">
            <v>26</v>
          </cell>
          <cell r="V339">
            <v>0</v>
          </cell>
          <cell r="W339">
            <v>4665.85</v>
          </cell>
          <cell r="X339">
            <v>4525.87</v>
          </cell>
          <cell r="Y339">
            <v>139.98</v>
          </cell>
        </row>
        <row r="340">
          <cell r="A340" t="str">
            <v>330700168948</v>
          </cell>
          <cell r="B340" t="str">
            <v>2024B1</v>
          </cell>
          <cell r="C340" t="str">
            <v>东阳</v>
          </cell>
          <cell r="D340" t="str">
            <v>专用空调</v>
          </cell>
          <cell r="E340" t="str">
            <v>空调</v>
          </cell>
        </row>
        <row r="340">
          <cell r="G340" t="str">
            <v>3月20号之前</v>
          </cell>
          <cell r="H340" t="str">
            <v>是</v>
          </cell>
          <cell r="I340" t="str">
            <v>对应处置</v>
          </cell>
          <cell r="J340">
            <v>20240301</v>
          </cell>
        </row>
        <row r="340">
          <cell r="L340" t="str">
            <v>01230104</v>
          </cell>
          <cell r="M340" t="str">
            <v>存量收购</v>
          </cell>
          <cell r="N340" t="str">
            <v>否</v>
          </cell>
          <cell r="O340" t="str">
            <v>东阳王家</v>
          </cell>
          <cell r="P340" t="str">
            <v>330783908000000750</v>
          </cell>
          <cell r="Q340" t="str">
            <v>LF75WGT-三菱重工海尔</v>
          </cell>
          <cell r="R340" t="str">
            <v>台</v>
          </cell>
          <cell r="S340">
            <v>1</v>
          </cell>
          <cell r="T340">
            <v>20151031</v>
          </cell>
          <cell r="U340">
            <v>6</v>
          </cell>
          <cell r="V340">
            <v>0</v>
          </cell>
          <cell r="W340">
            <v>231.75</v>
          </cell>
          <cell r="X340">
            <v>224.8</v>
          </cell>
          <cell r="Y340">
            <v>6.95</v>
          </cell>
        </row>
        <row r="341">
          <cell r="A341" t="str">
            <v>330700134538</v>
          </cell>
          <cell r="B341" t="str">
            <v>2024B1</v>
          </cell>
          <cell r="C341" t="str">
            <v>东阳</v>
          </cell>
          <cell r="D341" t="str">
            <v>专用空调</v>
          </cell>
          <cell r="E341" t="str">
            <v>空调</v>
          </cell>
        </row>
        <row r="341">
          <cell r="G341" t="str">
            <v>3月20号之前</v>
          </cell>
          <cell r="H341" t="str">
            <v>是</v>
          </cell>
          <cell r="I341" t="str">
            <v>对应处置</v>
          </cell>
          <cell r="J341">
            <v>20240301</v>
          </cell>
        </row>
        <row r="341">
          <cell r="L341" t="str">
            <v>01230104</v>
          </cell>
          <cell r="M341" t="str">
            <v>存量收购</v>
          </cell>
          <cell r="N341" t="str">
            <v>否</v>
          </cell>
          <cell r="O341" t="str">
            <v>东阳单良</v>
          </cell>
          <cell r="P341" t="str">
            <v>330783908000000893</v>
          </cell>
          <cell r="Q341" t="str">
            <v>CS-C2717FWY2</v>
          </cell>
          <cell r="R341" t="str">
            <v>台</v>
          </cell>
          <cell r="S341">
            <v>1</v>
          </cell>
          <cell r="T341">
            <v>20151031</v>
          </cell>
          <cell r="U341">
            <v>29</v>
          </cell>
          <cell r="V341">
            <v>0</v>
          </cell>
          <cell r="W341">
            <v>2883.66</v>
          </cell>
          <cell r="X341">
            <v>2797.15</v>
          </cell>
          <cell r="Y341">
            <v>86.51</v>
          </cell>
        </row>
        <row r="342">
          <cell r="A342" t="str">
            <v>330700152039</v>
          </cell>
          <cell r="B342" t="str">
            <v>2024B1</v>
          </cell>
          <cell r="C342" t="str">
            <v>东阳</v>
          </cell>
          <cell r="D342" t="str">
            <v>专用空调</v>
          </cell>
          <cell r="E342" t="str">
            <v>空调</v>
          </cell>
        </row>
        <row r="342">
          <cell r="G342" t="str">
            <v>3月20号之前</v>
          </cell>
          <cell r="H342" t="str">
            <v>是</v>
          </cell>
          <cell r="I342" t="str">
            <v>对应处置</v>
          </cell>
          <cell r="J342">
            <v>20240301</v>
          </cell>
        </row>
        <row r="342">
          <cell r="L342" t="str">
            <v>01230104</v>
          </cell>
          <cell r="M342" t="str">
            <v>存量收购</v>
          </cell>
          <cell r="N342" t="str">
            <v>否</v>
          </cell>
          <cell r="O342" t="str">
            <v>东阳华侨宾馆</v>
          </cell>
          <cell r="P342" t="str">
            <v>330783908000000953</v>
          </cell>
          <cell r="Q342" t="str">
            <v>SPW-V253DHL5</v>
          </cell>
          <cell r="R342" t="str">
            <v>台</v>
          </cell>
          <cell r="S342">
            <v>1</v>
          </cell>
          <cell r="T342">
            <v>20151031</v>
          </cell>
          <cell r="U342">
            <v>6</v>
          </cell>
          <cell r="V342">
            <v>0</v>
          </cell>
          <cell r="W342">
            <v>231.75</v>
          </cell>
          <cell r="X342">
            <v>224.8</v>
          </cell>
          <cell r="Y342">
            <v>6.95</v>
          </cell>
        </row>
        <row r="343">
          <cell r="A343" t="str">
            <v>330700143628</v>
          </cell>
          <cell r="B343" t="str">
            <v>2024B1</v>
          </cell>
          <cell r="C343" t="str">
            <v>东阳</v>
          </cell>
          <cell r="D343" t="str">
            <v>专用空调</v>
          </cell>
          <cell r="E343" t="str">
            <v>空调</v>
          </cell>
        </row>
        <row r="343">
          <cell r="G343" t="str">
            <v>3月20号之前</v>
          </cell>
          <cell r="H343" t="str">
            <v>是</v>
          </cell>
          <cell r="I343" t="str">
            <v>对应处置</v>
          </cell>
          <cell r="J343">
            <v>20240301</v>
          </cell>
        </row>
        <row r="343">
          <cell r="L343" t="str">
            <v>01230104</v>
          </cell>
          <cell r="M343" t="str">
            <v>存量收购</v>
          </cell>
          <cell r="N343" t="str">
            <v>否</v>
          </cell>
          <cell r="O343" t="str">
            <v>东阳名都华庭</v>
          </cell>
          <cell r="P343" t="str">
            <v>330783908000001446</v>
          </cell>
          <cell r="Q343" t="str">
            <v>KF-120LW-JHS(2)</v>
          </cell>
          <cell r="R343" t="str">
            <v>台</v>
          </cell>
          <cell r="S343">
            <v>1</v>
          </cell>
          <cell r="T343">
            <v>20151031</v>
          </cell>
          <cell r="U343">
            <v>6</v>
          </cell>
          <cell r="V343">
            <v>0</v>
          </cell>
          <cell r="W343">
            <v>1638</v>
          </cell>
          <cell r="X343">
            <v>1588.86</v>
          </cell>
          <cell r="Y343">
            <v>49.14</v>
          </cell>
        </row>
        <row r="344">
          <cell r="A344" t="str">
            <v>330700157684</v>
          </cell>
          <cell r="B344" t="str">
            <v>2024B1</v>
          </cell>
          <cell r="C344" t="str">
            <v>东阳</v>
          </cell>
          <cell r="D344" t="str">
            <v>专用空调</v>
          </cell>
          <cell r="E344" t="str">
            <v>空调</v>
          </cell>
        </row>
        <row r="344">
          <cell r="G344" t="str">
            <v>3月20号之前</v>
          </cell>
          <cell r="H344" t="str">
            <v>是</v>
          </cell>
          <cell r="I344" t="str">
            <v>对应处置</v>
          </cell>
          <cell r="J344">
            <v>20240301</v>
          </cell>
        </row>
        <row r="344">
          <cell r="L344" t="str">
            <v>01230104</v>
          </cell>
          <cell r="M344" t="str">
            <v>存量收购</v>
          </cell>
          <cell r="N344" t="str">
            <v>否</v>
          </cell>
          <cell r="O344" t="str">
            <v>东阳东磁路</v>
          </cell>
          <cell r="P344" t="str">
            <v>330783908000001122</v>
          </cell>
          <cell r="Q344" t="str">
            <v>KF-72LW-17Y2</v>
          </cell>
          <cell r="R344" t="str">
            <v>台</v>
          </cell>
          <cell r="S344">
            <v>1</v>
          </cell>
          <cell r="T344">
            <v>20151031</v>
          </cell>
          <cell r="U344">
            <v>29</v>
          </cell>
          <cell r="V344">
            <v>0</v>
          </cell>
          <cell r="W344">
            <v>2760.07</v>
          </cell>
          <cell r="X344">
            <v>2677.27</v>
          </cell>
          <cell r="Y344">
            <v>82.8</v>
          </cell>
        </row>
        <row r="345">
          <cell r="A345" t="str">
            <v>330700123992</v>
          </cell>
          <cell r="B345" t="str">
            <v>2024B1</v>
          </cell>
          <cell r="C345" t="str">
            <v>东阳</v>
          </cell>
          <cell r="D345" t="str">
            <v>专用空调</v>
          </cell>
          <cell r="E345" t="str">
            <v>空调</v>
          </cell>
        </row>
        <row r="345">
          <cell r="G345" t="str">
            <v>3月20号之前</v>
          </cell>
          <cell r="H345" t="str">
            <v>是</v>
          </cell>
          <cell r="I345" t="str">
            <v>对应处置</v>
          </cell>
          <cell r="J345">
            <v>20240301</v>
          </cell>
        </row>
        <row r="345">
          <cell r="L345" t="str">
            <v>01230104</v>
          </cell>
          <cell r="M345" t="str">
            <v>存量收购</v>
          </cell>
          <cell r="N345" t="str">
            <v>否</v>
          </cell>
          <cell r="O345" t="str">
            <v>东阳黄田畈镇</v>
          </cell>
          <cell r="P345" t="str">
            <v>330783908000000458</v>
          </cell>
          <cell r="Q345" t="str">
            <v>KF-72LW-JH1SN(R2)</v>
          </cell>
          <cell r="R345" t="str">
            <v>台</v>
          </cell>
          <cell r="S345">
            <v>1</v>
          </cell>
          <cell r="T345">
            <v>20151031</v>
          </cell>
          <cell r="U345">
            <v>50</v>
          </cell>
          <cell r="V345">
            <v>0</v>
          </cell>
          <cell r="W345">
            <v>4685.68</v>
          </cell>
          <cell r="X345">
            <v>4545.11</v>
          </cell>
          <cell r="Y345">
            <v>140.57</v>
          </cell>
        </row>
        <row r="346">
          <cell r="A346" t="str">
            <v>330700143463</v>
          </cell>
          <cell r="B346" t="str">
            <v>2024B1</v>
          </cell>
          <cell r="C346" t="str">
            <v>东阳</v>
          </cell>
          <cell r="D346" t="str">
            <v>专用空调</v>
          </cell>
          <cell r="E346" t="str">
            <v>空调</v>
          </cell>
        </row>
        <row r="346">
          <cell r="G346" t="str">
            <v>3月20号之前</v>
          </cell>
          <cell r="H346" t="str">
            <v>是</v>
          </cell>
          <cell r="I346" t="str">
            <v>对应处置</v>
          </cell>
          <cell r="J346">
            <v>20240301</v>
          </cell>
        </row>
        <row r="346">
          <cell r="L346" t="str">
            <v>01230104</v>
          </cell>
          <cell r="M346" t="str">
            <v>存量收购</v>
          </cell>
          <cell r="N346" t="str">
            <v>否</v>
          </cell>
          <cell r="O346" t="str">
            <v>东阳岭脚-2</v>
          </cell>
          <cell r="P346" t="str">
            <v>330783908000001185</v>
          </cell>
          <cell r="Q346" t="str">
            <v>KF-50GW-JHS(2)</v>
          </cell>
          <cell r="R346" t="str">
            <v>台</v>
          </cell>
          <cell r="S346">
            <v>1</v>
          </cell>
          <cell r="T346">
            <v>20151031</v>
          </cell>
          <cell r="U346">
            <v>53</v>
          </cell>
          <cell r="V346">
            <v>0</v>
          </cell>
          <cell r="W346">
            <v>3105.42</v>
          </cell>
          <cell r="X346">
            <v>3012.26</v>
          </cell>
          <cell r="Y346">
            <v>93.16</v>
          </cell>
        </row>
        <row r="347">
          <cell r="A347" t="str">
            <v>330700174677</v>
          </cell>
          <cell r="B347" t="str">
            <v>2024B1</v>
          </cell>
          <cell r="C347" t="str">
            <v>东阳</v>
          </cell>
          <cell r="D347" t="str">
            <v>专用空调</v>
          </cell>
          <cell r="E347" t="str">
            <v>空调</v>
          </cell>
        </row>
        <row r="347">
          <cell r="G347" t="str">
            <v>3月20号之前</v>
          </cell>
          <cell r="H347" t="str">
            <v>是</v>
          </cell>
          <cell r="I347" t="str">
            <v>对应处置</v>
          </cell>
          <cell r="J347">
            <v>20240301</v>
          </cell>
        </row>
        <row r="347">
          <cell r="L347" t="str">
            <v>01230104</v>
          </cell>
          <cell r="M347" t="str">
            <v>存量收购</v>
          </cell>
          <cell r="N347" t="str">
            <v>否</v>
          </cell>
          <cell r="O347" t="str">
            <v>东阳马祖</v>
          </cell>
          <cell r="P347" t="str">
            <v>330783908000001207</v>
          </cell>
          <cell r="Q347" t="str">
            <v>KF-72LW-JHS(2)(华凌）</v>
          </cell>
          <cell r="R347" t="str">
            <v>台</v>
          </cell>
          <cell r="S347">
            <v>1</v>
          </cell>
          <cell r="T347">
            <v>20151031</v>
          </cell>
          <cell r="U347">
            <v>53</v>
          </cell>
          <cell r="V347">
            <v>0</v>
          </cell>
          <cell r="W347">
            <v>6872.88</v>
          </cell>
          <cell r="X347">
            <v>6666.69</v>
          </cell>
          <cell r="Y347">
            <v>206.19</v>
          </cell>
        </row>
        <row r="348">
          <cell r="A348" t="str">
            <v>330700152894</v>
          </cell>
          <cell r="B348" t="str">
            <v>2024B1</v>
          </cell>
          <cell r="C348" t="str">
            <v>东阳</v>
          </cell>
          <cell r="D348" t="str">
            <v>专用空调</v>
          </cell>
          <cell r="E348" t="str">
            <v>空调</v>
          </cell>
        </row>
        <row r="348">
          <cell r="G348" t="str">
            <v>3月20号之前</v>
          </cell>
          <cell r="H348" t="str">
            <v>是</v>
          </cell>
          <cell r="I348" t="str">
            <v>对应处置</v>
          </cell>
          <cell r="J348">
            <v>20240301</v>
          </cell>
        </row>
        <row r="348">
          <cell r="L348" t="str">
            <v>01230104</v>
          </cell>
          <cell r="M348" t="str">
            <v>存量收购</v>
          </cell>
          <cell r="N348" t="str">
            <v>否</v>
          </cell>
          <cell r="O348" t="str">
            <v>东阳千祥-3</v>
          </cell>
          <cell r="P348" t="str">
            <v>330783908000001033</v>
          </cell>
          <cell r="Q348" t="str">
            <v>KF-72L-17Y2</v>
          </cell>
          <cell r="R348" t="str">
            <v>台</v>
          </cell>
          <cell r="S348">
            <v>1</v>
          </cell>
          <cell r="T348">
            <v>20151031</v>
          </cell>
          <cell r="U348">
            <v>6</v>
          </cell>
          <cell r="V348">
            <v>0</v>
          </cell>
          <cell r="W348">
            <v>103</v>
          </cell>
          <cell r="X348">
            <v>99.91</v>
          </cell>
          <cell r="Y348">
            <v>3.09</v>
          </cell>
        </row>
        <row r="349">
          <cell r="A349" t="str">
            <v>330700169028</v>
          </cell>
          <cell r="B349" t="str">
            <v>2024B1</v>
          </cell>
          <cell r="C349" t="str">
            <v>东阳</v>
          </cell>
          <cell r="D349" t="str">
            <v>专用空调</v>
          </cell>
          <cell r="E349" t="str">
            <v>空调</v>
          </cell>
        </row>
        <row r="349">
          <cell r="G349" t="str">
            <v>3月20号之前</v>
          </cell>
          <cell r="H349" t="str">
            <v>是</v>
          </cell>
          <cell r="I349" t="str">
            <v>对应处置</v>
          </cell>
          <cell r="J349">
            <v>20240301</v>
          </cell>
        </row>
        <row r="349">
          <cell r="L349" t="str">
            <v>01230104</v>
          </cell>
          <cell r="M349" t="str">
            <v>存量收购</v>
          </cell>
          <cell r="N349" t="str">
            <v>否</v>
          </cell>
          <cell r="O349" t="str">
            <v>东阳前山何</v>
          </cell>
          <cell r="P349" t="str">
            <v>330783908000000803</v>
          </cell>
          <cell r="Q349" t="str">
            <v>KF-72LW-JH1SN{R2}华凌</v>
          </cell>
          <cell r="R349" t="str">
            <v>台</v>
          </cell>
          <cell r="S349">
            <v>1</v>
          </cell>
          <cell r="T349">
            <v>20151031</v>
          </cell>
          <cell r="U349">
            <v>56</v>
          </cell>
          <cell r="V349">
            <v>0</v>
          </cell>
          <cell r="W349">
            <v>5222.06</v>
          </cell>
          <cell r="X349">
            <v>5065.4</v>
          </cell>
          <cell r="Y349">
            <v>156.66</v>
          </cell>
        </row>
        <row r="350">
          <cell r="A350" t="str">
            <v>330700158290</v>
          </cell>
          <cell r="B350" t="str">
            <v>2024B1</v>
          </cell>
          <cell r="C350" t="str">
            <v>东阳</v>
          </cell>
          <cell r="D350" t="str">
            <v>专用空调</v>
          </cell>
          <cell r="E350" t="str">
            <v>空调</v>
          </cell>
        </row>
        <row r="350">
          <cell r="G350" t="str">
            <v>3月20号之前</v>
          </cell>
          <cell r="H350" t="str">
            <v>是</v>
          </cell>
          <cell r="I350" t="str">
            <v>对应处置</v>
          </cell>
          <cell r="J350">
            <v>20240301</v>
          </cell>
        </row>
        <row r="350">
          <cell r="L350" t="str">
            <v>01230104</v>
          </cell>
          <cell r="M350" t="str">
            <v>存量收购</v>
          </cell>
          <cell r="N350" t="str">
            <v>否</v>
          </cell>
          <cell r="O350" t="str">
            <v>东阳上甘棠</v>
          </cell>
          <cell r="P350" t="str">
            <v>330783908000000985</v>
          </cell>
          <cell r="Q350" t="str">
            <v>KF-72L-JHS(2)</v>
          </cell>
          <cell r="R350" t="str">
            <v>个</v>
          </cell>
          <cell r="S350">
            <v>1</v>
          </cell>
          <cell r="T350">
            <v>20151031</v>
          </cell>
          <cell r="U350">
            <v>6</v>
          </cell>
          <cell r="V350">
            <v>0</v>
          </cell>
          <cell r="W350">
            <v>103</v>
          </cell>
          <cell r="X350">
            <v>99.91</v>
          </cell>
          <cell r="Y350">
            <v>3.09</v>
          </cell>
        </row>
        <row r="351">
          <cell r="A351" t="str">
            <v>330700122459</v>
          </cell>
          <cell r="B351" t="str">
            <v>2024B1</v>
          </cell>
          <cell r="C351" t="str">
            <v>东阳</v>
          </cell>
          <cell r="D351" t="str">
            <v>专用空调</v>
          </cell>
          <cell r="E351" t="str">
            <v>空调</v>
          </cell>
        </row>
        <row r="351">
          <cell r="G351" t="str">
            <v>3月20号之前</v>
          </cell>
          <cell r="H351" t="str">
            <v>是</v>
          </cell>
          <cell r="I351" t="str">
            <v>对应处置</v>
          </cell>
          <cell r="J351">
            <v>20240301</v>
          </cell>
        </row>
        <row r="351">
          <cell r="L351" t="str">
            <v>01230104</v>
          </cell>
          <cell r="M351" t="str">
            <v>存量收购</v>
          </cell>
          <cell r="N351" t="str">
            <v>否</v>
          </cell>
          <cell r="O351" t="str">
            <v>东阳万盛街</v>
          </cell>
          <cell r="P351" t="str">
            <v>330783908000001405</v>
          </cell>
          <cell r="Q351" t="str">
            <v>SPW-V253DHL5</v>
          </cell>
          <cell r="R351" t="str">
            <v>台</v>
          </cell>
          <cell r="S351">
            <v>1</v>
          </cell>
          <cell r="T351">
            <v>20151031</v>
          </cell>
          <cell r="U351">
            <v>6</v>
          </cell>
          <cell r="V351">
            <v>0</v>
          </cell>
          <cell r="W351">
            <v>231.75</v>
          </cell>
          <cell r="X351">
            <v>224.8</v>
          </cell>
          <cell r="Y351">
            <v>6.95</v>
          </cell>
        </row>
        <row r="352">
          <cell r="A352" t="str">
            <v>330700152338</v>
          </cell>
          <cell r="B352" t="str">
            <v>2024B1</v>
          </cell>
          <cell r="C352" t="str">
            <v>东阳</v>
          </cell>
          <cell r="D352" t="str">
            <v>专用空调</v>
          </cell>
          <cell r="E352" t="str">
            <v>空调</v>
          </cell>
        </row>
        <row r="352">
          <cell r="G352" t="str">
            <v>3月20号之前</v>
          </cell>
          <cell r="H352" t="str">
            <v>是</v>
          </cell>
          <cell r="I352" t="str">
            <v>对应处置</v>
          </cell>
          <cell r="J352">
            <v>20240301</v>
          </cell>
        </row>
        <row r="352">
          <cell r="L352" t="str">
            <v>01230102</v>
          </cell>
          <cell r="M352" t="str">
            <v>存量收购</v>
          </cell>
          <cell r="N352" t="str">
            <v>否</v>
          </cell>
          <cell r="O352" t="str">
            <v>东阳徐宅-3</v>
          </cell>
          <cell r="P352" t="str">
            <v>330783908000000028</v>
          </cell>
          <cell r="Q352" t="str">
            <v>FVY71DQV203</v>
          </cell>
          <cell r="R352" t="str">
            <v>台</v>
          </cell>
          <cell r="S352">
            <v>1</v>
          </cell>
          <cell r="T352">
            <v>20151031</v>
          </cell>
          <cell r="U352">
            <v>6</v>
          </cell>
          <cell r="V352">
            <v>0</v>
          </cell>
          <cell r="W352">
            <v>898.28</v>
          </cell>
          <cell r="X352">
            <v>871.33</v>
          </cell>
          <cell r="Y352">
            <v>26.95</v>
          </cell>
        </row>
        <row r="353">
          <cell r="A353" t="str">
            <v>330700302671</v>
          </cell>
          <cell r="B353" t="str">
            <v>2024B1</v>
          </cell>
          <cell r="C353" t="str">
            <v>东阳</v>
          </cell>
          <cell r="D353" t="str">
            <v>专用空调</v>
          </cell>
          <cell r="E353" t="str">
            <v>空调</v>
          </cell>
        </row>
        <row r="353">
          <cell r="G353" t="str">
            <v>3月20号之前</v>
          </cell>
          <cell r="H353" t="str">
            <v>是</v>
          </cell>
          <cell r="I353" t="str">
            <v>对应处置</v>
          </cell>
          <cell r="J353">
            <v>20240301</v>
          </cell>
        </row>
        <row r="353">
          <cell r="L353" t="str">
            <v>01230104</v>
          </cell>
          <cell r="M353" t="str">
            <v>存量收购</v>
          </cell>
          <cell r="N353" t="str">
            <v>否</v>
          </cell>
          <cell r="O353" t="str">
            <v>东阳广厦学院二</v>
          </cell>
          <cell r="P353" t="str">
            <v>330783908000001449</v>
          </cell>
          <cell r="Q353" t="str">
            <v>基站专用柜式分体7KW单冷三相空调</v>
          </cell>
          <cell r="R353" t="str">
            <v>个</v>
          </cell>
          <cell r="S353">
            <v>1</v>
          </cell>
          <cell r="T353">
            <v>20151031</v>
          </cell>
          <cell r="U353">
            <v>72</v>
          </cell>
          <cell r="V353">
            <v>0</v>
          </cell>
          <cell r="W353">
            <v>9176.86</v>
          </cell>
          <cell r="X353">
            <v>8901.55</v>
          </cell>
          <cell r="Y353">
            <v>275.31</v>
          </cell>
        </row>
        <row r="354">
          <cell r="A354" t="str">
            <v>330700168872</v>
          </cell>
          <cell r="B354" t="str">
            <v>2024B1</v>
          </cell>
          <cell r="C354" t="str">
            <v>永康</v>
          </cell>
          <cell r="D354" t="str">
            <v>专用空调</v>
          </cell>
          <cell r="E354" t="str">
            <v>空调</v>
          </cell>
        </row>
        <row r="354">
          <cell r="G354" t="str">
            <v>3月20号之前</v>
          </cell>
          <cell r="H354" t="str">
            <v>是</v>
          </cell>
          <cell r="I354" t="str">
            <v>对应处置</v>
          </cell>
          <cell r="J354">
            <v>20240205</v>
          </cell>
        </row>
        <row r="354">
          <cell r="L354" t="str">
            <v>01230104</v>
          </cell>
          <cell r="M354" t="str">
            <v>存量收购</v>
          </cell>
          <cell r="N354" t="str">
            <v>否</v>
          </cell>
          <cell r="O354" t="str">
            <v>永康王染店</v>
          </cell>
          <cell r="P354" t="str">
            <v>330784908000000317</v>
          </cell>
          <cell r="Q354" t="str">
            <v>KF-72LW</v>
          </cell>
          <cell r="R354" t="str">
            <v>台</v>
          </cell>
          <cell r="S354">
            <v>1</v>
          </cell>
          <cell r="T354">
            <v>20151031</v>
          </cell>
          <cell r="U354">
            <v>33</v>
          </cell>
          <cell r="V354">
            <v>0</v>
          </cell>
          <cell r="W354">
            <v>3099.87</v>
          </cell>
          <cell r="X354">
            <v>3006.87</v>
          </cell>
          <cell r="Y354">
            <v>93</v>
          </cell>
        </row>
        <row r="355">
          <cell r="A355" t="str">
            <v>330700161088</v>
          </cell>
          <cell r="B355" t="str">
            <v>2024B1</v>
          </cell>
          <cell r="C355" t="str">
            <v>永康</v>
          </cell>
          <cell r="D355" t="str">
            <v>专用空调</v>
          </cell>
          <cell r="E355" t="str">
            <v>空调</v>
          </cell>
        </row>
        <row r="355">
          <cell r="G355" t="str">
            <v>3月20号之前</v>
          </cell>
          <cell r="H355" t="str">
            <v>是</v>
          </cell>
          <cell r="I355" t="str">
            <v>对应处置</v>
          </cell>
          <cell r="J355">
            <v>20240403</v>
          </cell>
        </row>
        <row r="355">
          <cell r="L355" t="str">
            <v>01230104</v>
          </cell>
          <cell r="M355" t="str">
            <v>存量收购</v>
          </cell>
          <cell r="N355" t="str">
            <v>否</v>
          </cell>
          <cell r="O355" t="str">
            <v>永康金胜小区</v>
          </cell>
          <cell r="P355" t="str">
            <v>330784908000000561</v>
          </cell>
          <cell r="Q355" t="str">
            <v>SPW-V253DHL5</v>
          </cell>
          <cell r="R355" t="str">
            <v>台</v>
          </cell>
          <cell r="S355">
            <v>1</v>
          </cell>
          <cell r="T355">
            <v>20151031</v>
          </cell>
          <cell r="U355">
            <v>6</v>
          </cell>
          <cell r="V355">
            <v>0</v>
          </cell>
          <cell r="W355">
            <v>652.31</v>
          </cell>
          <cell r="X355">
            <v>632.74</v>
          </cell>
          <cell r="Y355">
            <v>19.57</v>
          </cell>
        </row>
        <row r="356">
          <cell r="A356" t="str">
            <v>330700165160</v>
          </cell>
          <cell r="B356" t="str">
            <v>2024B1</v>
          </cell>
          <cell r="C356" t="str">
            <v>永康</v>
          </cell>
          <cell r="D356" t="str">
            <v>专用空调</v>
          </cell>
          <cell r="E356" t="str">
            <v>空调</v>
          </cell>
        </row>
        <row r="356">
          <cell r="G356" t="str">
            <v>3月20号之前</v>
          </cell>
          <cell r="H356" t="str">
            <v>是</v>
          </cell>
          <cell r="I356" t="str">
            <v>对应处置</v>
          </cell>
          <cell r="J356">
            <v>20240403</v>
          </cell>
        </row>
        <row r="356">
          <cell r="L356" t="str">
            <v>01230104</v>
          </cell>
          <cell r="M356" t="str">
            <v>存量收购</v>
          </cell>
          <cell r="N356" t="str">
            <v>否</v>
          </cell>
          <cell r="O356" t="str">
            <v>永康丽州北路</v>
          </cell>
          <cell r="P356" t="str">
            <v>330784908000000109</v>
          </cell>
          <cell r="Q356" t="str">
            <v>KF-72LW-17Y2</v>
          </cell>
          <cell r="R356" t="str">
            <v>台</v>
          </cell>
          <cell r="S356">
            <v>1</v>
          </cell>
          <cell r="T356">
            <v>20151031</v>
          </cell>
          <cell r="U356">
            <v>37</v>
          </cell>
          <cell r="V356">
            <v>0</v>
          </cell>
          <cell r="W356">
            <v>3801.96</v>
          </cell>
          <cell r="X356">
            <v>3687.9</v>
          </cell>
          <cell r="Y356">
            <v>114.06</v>
          </cell>
        </row>
        <row r="357">
          <cell r="A357" t="str">
            <v>330700148039</v>
          </cell>
          <cell r="B357" t="str">
            <v>2024B1</v>
          </cell>
          <cell r="C357" t="str">
            <v>永康</v>
          </cell>
          <cell r="D357" t="str">
            <v>专用空调</v>
          </cell>
          <cell r="E357" t="str">
            <v>空调</v>
          </cell>
        </row>
        <row r="357">
          <cell r="G357" t="str">
            <v>3月20号之前</v>
          </cell>
          <cell r="H357" t="str">
            <v>是</v>
          </cell>
          <cell r="I357" t="str">
            <v>对应处置</v>
          </cell>
          <cell r="J357">
            <v>20240403</v>
          </cell>
        </row>
        <row r="357">
          <cell r="L357" t="str">
            <v>01230101</v>
          </cell>
          <cell r="M357" t="str">
            <v>存量收购</v>
          </cell>
          <cell r="N357" t="str">
            <v>否</v>
          </cell>
          <cell r="O357" t="str">
            <v>永康三峰公司</v>
          </cell>
          <cell r="P357" t="str">
            <v>330784908000001286</v>
          </cell>
          <cell r="Q357" t="str">
            <v>KFR-72LW-DY-E3</v>
          </cell>
          <cell r="R357" t="str">
            <v>台</v>
          </cell>
          <cell r="S357">
            <v>1</v>
          </cell>
          <cell r="T357">
            <v>20151031</v>
          </cell>
          <cell r="U357">
            <v>62</v>
          </cell>
          <cell r="V357">
            <v>0</v>
          </cell>
          <cell r="W357">
            <v>5280.48</v>
          </cell>
          <cell r="X357">
            <v>5122.07</v>
          </cell>
          <cell r="Y357">
            <v>158.41</v>
          </cell>
        </row>
        <row r="358">
          <cell r="A358" t="str">
            <v>330700143545</v>
          </cell>
          <cell r="B358" t="str">
            <v>2024B1</v>
          </cell>
          <cell r="C358" t="str">
            <v>永康</v>
          </cell>
          <cell r="D358" t="str">
            <v>专用空调</v>
          </cell>
          <cell r="E358" t="str">
            <v>空调</v>
          </cell>
        </row>
        <row r="358">
          <cell r="G358" t="str">
            <v>3月20号之前</v>
          </cell>
          <cell r="H358" t="str">
            <v>是</v>
          </cell>
          <cell r="I358" t="str">
            <v>对应处置</v>
          </cell>
          <cell r="J358">
            <v>20240403</v>
          </cell>
        </row>
        <row r="358">
          <cell r="L358" t="str">
            <v>01230104</v>
          </cell>
          <cell r="M358" t="str">
            <v>存量收购</v>
          </cell>
          <cell r="N358" t="str">
            <v>否</v>
          </cell>
          <cell r="O358" t="str">
            <v>永康溪心二</v>
          </cell>
          <cell r="P358" t="str">
            <v>330784908000000784</v>
          </cell>
          <cell r="Q358" t="str">
            <v>KF-72LW-HV10S(5)1</v>
          </cell>
          <cell r="R358" t="str">
            <v>台</v>
          </cell>
          <cell r="S358">
            <v>1</v>
          </cell>
          <cell r="T358">
            <v>20151031</v>
          </cell>
          <cell r="U358">
            <v>6</v>
          </cell>
          <cell r="V358">
            <v>0</v>
          </cell>
          <cell r="W358">
            <v>273.15</v>
          </cell>
          <cell r="X358">
            <v>264.96</v>
          </cell>
          <cell r="Y358">
            <v>8.19</v>
          </cell>
        </row>
        <row r="359">
          <cell r="A359" t="str">
            <v>330700121410</v>
          </cell>
          <cell r="B359" t="str">
            <v>2024B1</v>
          </cell>
          <cell r="C359" t="str">
            <v>永康</v>
          </cell>
          <cell r="D359" t="str">
            <v>专用空调</v>
          </cell>
          <cell r="E359" t="str">
            <v>空调</v>
          </cell>
        </row>
        <row r="359">
          <cell r="G359" t="str">
            <v>3月20号之前</v>
          </cell>
          <cell r="H359" t="str">
            <v>是</v>
          </cell>
          <cell r="I359" t="str">
            <v>对应处置</v>
          </cell>
          <cell r="J359">
            <v>20240403</v>
          </cell>
        </row>
        <row r="359">
          <cell r="L359" t="str">
            <v>01230104</v>
          </cell>
          <cell r="M359" t="str">
            <v>存量收购</v>
          </cell>
          <cell r="N359" t="str">
            <v>否</v>
          </cell>
          <cell r="O359" t="str">
            <v>永康下陈搬迁</v>
          </cell>
          <cell r="P359" t="str">
            <v>330784500000000137</v>
          </cell>
          <cell r="Q359" t="str">
            <v>KF-72LW-JH1SN(R2)</v>
          </cell>
          <cell r="R359" t="str">
            <v>台</v>
          </cell>
          <cell r="S359">
            <v>1</v>
          </cell>
          <cell r="T359">
            <v>20151031</v>
          </cell>
          <cell r="U359">
            <v>31</v>
          </cell>
          <cell r="V359">
            <v>0</v>
          </cell>
          <cell r="W359">
            <v>2905.93</v>
          </cell>
          <cell r="X359">
            <v>2818.75</v>
          </cell>
          <cell r="Y359">
            <v>87.18</v>
          </cell>
        </row>
        <row r="360">
          <cell r="A360" t="str">
            <v>330700300381</v>
          </cell>
          <cell r="B360" t="str">
            <v>2024B1</v>
          </cell>
          <cell r="C360" t="str">
            <v>婺城</v>
          </cell>
          <cell r="D360" t="str">
            <v>专用空调</v>
          </cell>
          <cell r="E360" t="str">
            <v>空调</v>
          </cell>
        </row>
        <row r="360">
          <cell r="G360" t="str">
            <v>3月20号之前</v>
          </cell>
          <cell r="H360" t="str">
            <v>是</v>
          </cell>
          <cell r="I360" t="str">
            <v>对应处置</v>
          </cell>
          <cell r="J360">
            <v>20240403</v>
          </cell>
        </row>
        <row r="360">
          <cell r="L360" t="str">
            <v>01230104</v>
          </cell>
          <cell r="M360" t="str">
            <v>存量收购</v>
          </cell>
          <cell r="N360" t="str">
            <v>否</v>
          </cell>
          <cell r="O360" t="str">
            <v>金华婺城泰地世锦园</v>
          </cell>
          <cell r="P360" t="str">
            <v>330702908000001501</v>
          </cell>
          <cell r="Q360" t="str">
            <v>基站单冷三相空调.7KWW.柜式.380V.定频.无.</v>
          </cell>
          <cell r="R360" t="str">
            <v>个</v>
          </cell>
          <cell r="S360">
            <v>1</v>
          </cell>
          <cell r="T360">
            <v>20151031</v>
          </cell>
          <cell r="U360">
            <v>72</v>
          </cell>
          <cell r="V360">
            <v>0</v>
          </cell>
          <cell r="W360">
            <v>5126.77</v>
          </cell>
          <cell r="X360">
            <v>4972.97</v>
          </cell>
          <cell r="Y360">
            <v>153.8</v>
          </cell>
        </row>
        <row r="361">
          <cell r="A361" t="str">
            <v>330700169024</v>
          </cell>
          <cell r="B361" t="str">
            <v>2024B1</v>
          </cell>
          <cell r="C361" t="str">
            <v>东阳</v>
          </cell>
          <cell r="D361" t="str">
            <v>专用空调</v>
          </cell>
          <cell r="E361" t="str">
            <v>空调</v>
          </cell>
        </row>
        <row r="361">
          <cell r="G361" t="str">
            <v>3月20号之前</v>
          </cell>
          <cell r="H361" t="str">
            <v>是</v>
          </cell>
          <cell r="I361" t="str">
            <v>对应处置</v>
          </cell>
          <cell r="J361">
            <v>20240301</v>
          </cell>
        </row>
        <row r="361">
          <cell r="L361" t="str">
            <v>01230104</v>
          </cell>
          <cell r="M361" t="str">
            <v>存量收购</v>
          </cell>
          <cell r="N361" t="str">
            <v>否</v>
          </cell>
          <cell r="O361" t="str">
            <v>东阳艺海路</v>
          </cell>
          <cell r="P361" t="str">
            <v>330783908000001131</v>
          </cell>
          <cell r="Q361" t="str">
            <v>KF-50GW-JH(2)</v>
          </cell>
          <cell r="R361" t="str">
            <v>台</v>
          </cell>
          <cell r="S361">
            <v>1</v>
          </cell>
          <cell r="T361">
            <v>20151031</v>
          </cell>
          <cell r="U361">
            <v>35</v>
          </cell>
          <cell r="V361">
            <v>0</v>
          </cell>
          <cell r="W361">
            <v>2065.15</v>
          </cell>
          <cell r="X361">
            <v>2003.2</v>
          </cell>
          <cell r="Y361">
            <v>61.95</v>
          </cell>
        </row>
        <row r="362">
          <cell r="A362" t="str">
            <v>330700100959</v>
          </cell>
          <cell r="B362" t="str">
            <v>2024B1</v>
          </cell>
          <cell r="C362" t="str">
            <v>义乌</v>
          </cell>
          <cell r="D362" t="str">
            <v>专用空调</v>
          </cell>
          <cell r="E362" t="str">
            <v>空调</v>
          </cell>
        </row>
        <row r="362">
          <cell r="G362" t="str">
            <v>3月20号之前</v>
          </cell>
          <cell r="H362" t="str">
            <v>是</v>
          </cell>
          <cell r="I362" t="str">
            <v>对应处置</v>
          </cell>
          <cell r="J362">
            <v>20240510</v>
          </cell>
        </row>
        <row r="362">
          <cell r="L362" t="str">
            <v>01230102</v>
          </cell>
          <cell r="M362" t="str">
            <v>存量收购</v>
          </cell>
          <cell r="N362" t="str">
            <v>否</v>
          </cell>
          <cell r="O362" t="str">
            <v>义乌苏溪-2</v>
          </cell>
          <cell r="P362" t="str">
            <v>330782908000000488</v>
          </cell>
          <cell r="Q362" t="str">
            <v>KFR-50G</v>
          </cell>
          <cell r="R362" t="str">
            <v>台</v>
          </cell>
          <cell r="S362">
            <v>1</v>
          </cell>
          <cell r="T362">
            <v>20151031</v>
          </cell>
          <cell r="U362">
            <v>6</v>
          </cell>
          <cell r="V362">
            <v>0</v>
          </cell>
          <cell r="W362">
            <v>394.59</v>
          </cell>
          <cell r="X362">
            <v>382.75</v>
          </cell>
          <cell r="Y362">
            <v>11.84</v>
          </cell>
        </row>
        <row r="363">
          <cell r="A363" t="str">
            <v>330700124505</v>
          </cell>
          <cell r="B363" t="str">
            <v>2024B1</v>
          </cell>
          <cell r="C363" t="str">
            <v>义乌</v>
          </cell>
          <cell r="D363" t="str">
            <v>专用空调</v>
          </cell>
          <cell r="E363" t="str">
            <v>空调</v>
          </cell>
        </row>
        <row r="363">
          <cell r="G363" t="str">
            <v>3月20号之前</v>
          </cell>
          <cell r="H363" t="str">
            <v>是</v>
          </cell>
          <cell r="I363" t="str">
            <v>对应处置</v>
          </cell>
          <cell r="J363">
            <v>20240403</v>
          </cell>
        </row>
        <row r="363">
          <cell r="L363" t="str">
            <v>01230102</v>
          </cell>
          <cell r="M363" t="str">
            <v>存量收购</v>
          </cell>
          <cell r="N363" t="str">
            <v>否</v>
          </cell>
          <cell r="O363" t="str">
            <v>义乌九联前山头</v>
          </cell>
          <cell r="P363" t="str">
            <v>330782908000002615</v>
          </cell>
          <cell r="Q363" t="str">
            <v>KFR-50G-BP</v>
          </cell>
          <cell r="R363" t="str">
            <v>台</v>
          </cell>
          <cell r="S363">
            <v>1</v>
          </cell>
          <cell r="T363">
            <v>20151031</v>
          </cell>
          <cell r="U363">
            <v>6</v>
          </cell>
          <cell r="V363">
            <v>0</v>
          </cell>
          <cell r="W363">
            <v>103</v>
          </cell>
          <cell r="X363">
            <v>99.91</v>
          </cell>
          <cell r="Y363">
            <v>3.09</v>
          </cell>
        </row>
        <row r="364">
          <cell r="A364" t="str">
            <v>330700157716</v>
          </cell>
          <cell r="B364" t="str">
            <v>2024B1</v>
          </cell>
          <cell r="C364" t="str">
            <v>义乌</v>
          </cell>
          <cell r="D364" t="str">
            <v>专用空调</v>
          </cell>
          <cell r="E364" t="str">
            <v>空调</v>
          </cell>
        </row>
        <row r="364">
          <cell r="G364" t="str">
            <v>3月20号之前</v>
          </cell>
          <cell r="H364" t="str">
            <v>是</v>
          </cell>
          <cell r="I364" t="str">
            <v>对应处置</v>
          </cell>
          <cell r="J364">
            <v>20240510</v>
          </cell>
        </row>
        <row r="364">
          <cell r="L364" t="str">
            <v>01230102</v>
          </cell>
          <cell r="M364" t="str">
            <v>存量收购</v>
          </cell>
          <cell r="N364" t="str">
            <v>否</v>
          </cell>
          <cell r="O364" t="str">
            <v>义乌索菲特酒店</v>
          </cell>
          <cell r="P364" t="str">
            <v>330782908000002416</v>
          </cell>
          <cell r="Q364" t="str">
            <v>KF-7.1W-YV</v>
          </cell>
          <cell r="R364" t="str">
            <v>台</v>
          </cell>
          <cell r="S364">
            <v>1</v>
          </cell>
          <cell r="T364">
            <v>20151031</v>
          </cell>
          <cell r="U364">
            <v>9</v>
          </cell>
          <cell r="V364">
            <v>0</v>
          </cell>
          <cell r="W364">
            <v>1997.43</v>
          </cell>
          <cell r="X364">
            <v>1937.51</v>
          </cell>
          <cell r="Y364">
            <v>59.92</v>
          </cell>
        </row>
        <row r="365">
          <cell r="A365" t="str">
            <v>330700113019</v>
          </cell>
          <cell r="B365" t="str">
            <v>2024B1</v>
          </cell>
          <cell r="C365" t="str">
            <v>浦江</v>
          </cell>
          <cell r="D365" t="str">
            <v>专用空调</v>
          </cell>
          <cell r="E365" t="str">
            <v>空调</v>
          </cell>
        </row>
        <row r="365">
          <cell r="G365" t="str">
            <v>3月20号之前</v>
          </cell>
          <cell r="H365" t="str">
            <v>是</v>
          </cell>
          <cell r="I365" t="str">
            <v>对应处置</v>
          </cell>
          <cell r="J365">
            <v>20240510</v>
          </cell>
        </row>
        <row r="365">
          <cell r="L365" t="str">
            <v>01230104</v>
          </cell>
          <cell r="M365" t="str">
            <v>存量收购</v>
          </cell>
          <cell r="N365" t="str">
            <v>否</v>
          </cell>
          <cell r="O365" t="str">
            <v>浦江桐坞岭</v>
          </cell>
          <cell r="P365" t="str">
            <v>330726908000000479</v>
          </cell>
          <cell r="Q365" t="str">
            <v>RFD50GW-1</v>
          </cell>
          <cell r="R365" t="str">
            <v>台</v>
          </cell>
          <cell r="S365">
            <v>1</v>
          </cell>
          <cell r="T365">
            <v>20151031</v>
          </cell>
          <cell r="U365">
            <v>6</v>
          </cell>
          <cell r="V365">
            <v>0</v>
          </cell>
          <cell r="W365">
            <v>128.75</v>
          </cell>
          <cell r="X365">
            <v>124.89</v>
          </cell>
          <cell r="Y365">
            <v>3.86</v>
          </cell>
        </row>
        <row r="366">
          <cell r="A366" t="str">
            <v>330700161125</v>
          </cell>
          <cell r="B366" t="str">
            <v>2024B1</v>
          </cell>
          <cell r="C366" t="str">
            <v>武义</v>
          </cell>
          <cell r="D366" t="str">
            <v>专用空调</v>
          </cell>
          <cell r="E366" t="str">
            <v>空调</v>
          </cell>
        </row>
        <row r="366">
          <cell r="G366" t="str">
            <v>3月20号之前</v>
          </cell>
          <cell r="H366" t="str">
            <v>是</v>
          </cell>
          <cell r="I366" t="str">
            <v>对应处置</v>
          </cell>
          <cell r="J366">
            <v>20240510</v>
          </cell>
        </row>
        <row r="366">
          <cell r="L366" t="str">
            <v>01230104</v>
          </cell>
          <cell r="M366" t="str">
            <v>存量收购</v>
          </cell>
          <cell r="N366" t="str">
            <v>否</v>
          </cell>
          <cell r="O366" t="str">
            <v>西联大溪口</v>
          </cell>
          <cell r="P366" t="str">
            <v>330723908000000224</v>
          </cell>
          <cell r="Q366" t="str">
            <v>KF-72LW-SN-JZ1(R2)</v>
          </cell>
          <cell r="R366" t="str">
            <v>个</v>
          </cell>
          <cell r="S366">
            <v>1</v>
          </cell>
          <cell r="T366">
            <v>20151031</v>
          </cell>
          <cell r="U366">
            <v>17</v>
          </cell>
          <cell r="V366">
            <v>0</v>
          </cell>
          <cell r="W366">
            <v>143.42</v>
          </cell>
          <cell r="X366">
            <v>139.12</v>
          </cell>
          <cell r="Y366">
            <v>4.3</v>
          </cell>
        </row>
        <row r="367">
          <cell r="A367" t="str">
            <v>330700143283</v>
          </cell>
          <cell r="B367" t="str">
            <v>2024B1</v>
          </cell>
          <cell r="C367" t="str">
            <v>义乌</v>
          </cell>
          <cell r="D367" t="str">
            <v>专用空调</v>
          </cell>
          <cell r="E367" t="str">
            <v>空调</v>
          </cell>
        </row>
        <row r="367">
          <cell r="G367" t="str">
            <v>3月20号之前</v>
          </cell>
          <cell r="H367" t="str">
            <v>是</v>
          </cell>
          <cell r="I367" t="str">
            <v>对应处置</v>
          </cell>
          <cell r="J367">
            <v>20240510</v>
          </cell>
        </row>
        <row r="367">
          <cell r="L367" t="str">
            <v>01230102</v>
          </cell>
          <cell r="M367" t="str">
            <v>存量收购</v>
          </cell>
          <cell r="N367" t="str">
            <v>否</v>
          </cell>
          <cell r="O367" t="str">
            <v>义乌上溪保卫防雨制品</v>
          </cell>
          <cell r="P367" t="str">
            <v>330782908000001581</v>
          </cell>
          <cell r="Q367" t="str">
            <v>KF-50GW-M2</v>
          </cell>
          <cell r="R367" t="str">
            <v>台</v>
          </cell>
          <cell r="S367">
            <v>1</v>
          </cell>
          <cell r="T367">
            <v>20151031</v>
          </cell>
          <cell r="U367">
            <v>6</v>
          </cell>
          <cell r="V367">
            <v>0</v>
          </cell>
          <cell r="W367">
            <v>117</v>
          </cell>
          <cell r="X367">
            <v>113.49</v>
          </cell>
          <cell r="Y367">
            <v>3.51</v>
          </cell>
        </row>
        <row r="368">
          <cell r="A368" t="str">
            <v>330700100972</v>
          </cell>
          <cell r="B368" t="str">
            <v>2024B1</v>
          </cell>
          <cell r="C368" t="str">
            <v>义乌</v>
          </cell>
          <cell r="D368" t="str">
            <v>专用空调</v>
          </cell>
          <cell r="E368" t="str">
            <v>空调</v>
          </cell>
        </row>
        <row r="368">
          <cell r="G368" t="str">
            <v>3月20号之前</v>
          </cell>
          <cell r="H368" t="str">
            <v>是</v>
          </cell>
          <cell r="I368" t="str">
            <v>对应处置</v>
          </cell>
          <cell r="J368">
            <v>20240510</v>
          </cell>
        </row>
        <row r="368">
          <cell r="L368" t="str">
            <v>01230102</v>
          </cell>
          <cell r="M368" t="str">
            <v>存量收购</v>
          </cell>
          <cell r="N368" t="str">
            <v>否</v>
          </cell>
          <cell r="O368" t="str">
            <v>义乌溪坦村</v>
          </cell>
          <cell r="P368" t="str">
            <v>33078201000591</v>
          </cell>
          <cell r="Q368" t="str">
            <v>KFR-50G-BP</v>
          </cell>
          <cell r="R368" t="str">
            <v>台</v>
          </cell>
          <cell r="S368">
            <v>1</v>
          </cell>
          <cell r="T368">
            <v>20151031</v>
          </cell>
          <cell r="U368">
            <v>6</v>
          </cell>
          <cell r="V368">
            <v>0</v>
          </cell>
          <cell r="W368">
            <v>684</v>
          </cell>
          <cell r="X368">
            <v>663.48</v>
          </cell>
          <cell r="Y368">
            <v>20.52</v>
          </cell>
        </row>
        <row r="369">
          <cell r="A369" t="str">
            <v>330700143317</v>
          </cell>
          <cell r="B369" t="str">
            <v>2024B1</v>
          </cell>
          <cell r="C369" t="str">
            <v>义乌</v>
          </cell>
          <cell r="D369" t="str">
            <v>专用空调</v>
          </cell>
          <cell r="E369" t="str">
            <v>空调</v>
          </cell>
        </row>
        <row r="369">
          <cell r="G369" t="str">
            <v>3月20号之前</v>
          </cell>
          <cell r="H369" t="str">
            <v>是</v>
          </cell>
          <cell r="I369" t="str">
            <v>对应处置</v>
          </cell>
          <cell r="J369">
            <v>20240510</v>
          </cell>
        </row>
        <row r="369">
          <cell r="L369" t="str">
            <v>01230102</v>
          </cell>
          <cell r="M369" t="str">
            <v>存量收购</v>
          </cell>
          <cell r="N369" t="str">
            <v>否</v>
          </cell>
          <cell r="O369" t="str">
            <v>义乌日盛实业</v>
          </cell>
          <cell r="P369" t="str">
            <v>33078200000001</v>
          </cell>
          <cell r="Q369" t="str">
            <v>FVY71FPAVL</v>
          </cell>
          <cell r="R369" t="str">
            <v>台</v>
          </cell>
          <cell r="S369">
            <v>1</v>
          </cell>
          <cell r="T369">
            <v>20151031</v>
          </cell>
          <cell r="U369">
            <v>6</v>
          </cell>
          <cell r="V369">
            <v>0</v>
          </cell>
          <cell r="W369">
            <v>375.98</v>
          </cell>
          <cell r="X369">
            <v>364.7</v>
          </cell>
          <cell r="Y369">
            <v>11.28</v>
          </cell>
        </row>
        <row r="370">
          <cell r="A370" t="str">
            <v>330700119201</v>
          </cell>
          <cell r="B370" t="str">
            <v>2024B1</v>
          </cell>
          <cell r="C370" t="str">
            <v>义乌</v>
          </cell>
          <cell r="D370" t="str">
            <v>专用空调</v>
          </cell>
          <cell r="E370" t="str">
            <v>空调</v>
          </cell>
        </row>
        <row r="370">
          <cell r="G370" t="str">
            <v>3月20号之前</v>
          </cell>
          <cell r="H370" t="str">
            <v>是</v>
          </cell>
          <cell r="I370" t="str">
            <v>对应处置</v>
          </cell>
          <cell r="J370">
            <v>20240403</v>
          </cell>
        </row>
        <row r="370">
          <cell r="L370" t="str">
            <v>01230102</v>
          </cell>
          <cell r="M370" t="str">
            <v>存量收购</v>
          </cell>
          <cell r="N370" t="str">
            <v>否</v>
          </cell>
          <cell r="O370" t="str">
            <v>义乌达摩路</v>
          </cell>
          <cell r="P370" t="str">
            <v>330782908000001072</v>
          </cell>
          <cell r="Q370" t="str">
            <v>PS-3JAKT-S</v>
          </cell>
          <cell r="R370" t="str">
            <v>台</v>
          </cell>
          <cell r="S370">
            <v>1</v>
          </cell>
          <cell r="T370">
            <v>20151031</v>
          </cell>
          <cell r="U370">
            <v>6</v>
          </cell>
          <cell r="V370">
            <v>0</v>
          </cell>
          <cell r="W370">
            <v>569.05</v>
          </cell>
          <cell r="X370">
            <v>551.98</v>
          </cell>
          <cell r="Y370">
            <v>17.07</v>
          </cell>
        </row>
        <row r="371">
          <cell r="A371" t="str">
            <v>330700119366</v>
          </cell>
          <cell r="B371" t="str">
            <v>2024B1</v>
          </cell>
          <cell r="C371" t="str">
            <v>义乌</v>
          </cell>
          <cell r="D371" t="str">
            <v>专用空调</v>
          </cell>
          <cell r="E371" t="str">
            <v>空调</v>
          </cell>
        </row>
        <row r="371">
          <cell r="G371" t="str">
            <v>3月20号之前</v>
          </cell>
          <cell r="H371" t="str">
            <v>是</v>
          </cell>
          <cell r="I371" t="str">
            <v>对应处置</v>
          </cell>
          <cell r="J371">
            <v>20240510</v>
          </cell>
        </row>
        <row r="371">
          <cell r="L371" t="str">
            <v>01230102</v>
          </cell>
          <cell r="M371" t="str">
            <v>存量收购</v>
          </cell>
          <cell r="N371" t="str">
            <v>否</v>
          </cell>
          <cell r="O371" t="str">
            <v>义乌苏溪新院</v>
          </cell>
          <cell r="P371" t="str">
            <v>330782908000000605</v>
          </cell>
          <cell r="Q371" t="str">
            <v>PS-3JAKT3-S</v>
          </cell>
          <cell r="R371" t="str">
            <v>台</v>
          </cell>
          <cell r="S371">
            <v>1</v>
          </cell>
          <cell r="T371">
            <v>20151031</v>
          </cell>
          <cell r="U371">
            <v>6</v>
          </cell>
          <cell r="V371">
            <v>0</v>
          </cell>
          <cell r="W371">
            <v>569.05</v>
          </cell>
          <cell r="X371">
            <v>551.98</v>
          </cell>
          <cell r="Y371">
            <v>17.07</v>
          </cell>
        </row>
        <row r="372">
          <cell r="A372" t="str">
            <v>330700113900</v>
          </cell>
          <cell r="B372" t="str">
            <v>2024B1</v>
          </cell>
          <cell r="C372" t="str">
            <v>义乌</v>
          </cell>
          <cell r="D372" t="str">
            <v>专用空调</v>
          </cell>
          <cell r="E372" t="str">
            <v>空调</v>
          </cell>
        </row>
        <row r="372">
          <cell r="G372" t="str">
            <v>3月20号之前</v>
          </cell>
          <cell r="H372" t="str">
            <v>是</v>
          </cell>
          <cell r="I372" t="str">
            <v>对应处置</v>
          </cell>
          <cell r="J372">
            <v>20240510</v>
          </cell>
        </row>
        <row r="372">
          <cell r="L372" t="str">
            <v>01230104</v>
          </cell>
          <cell r="M372" t="str">
            <v>存量收购</v>
          </cell>
          <cell r="N372" t="str">
            <v>否</v>
          </cell>
          <cell r="O372" t="str">
            <v>义乌商贸城四</v>
          </cell>
          <cell r="P372" t="str">
            <v>330782908000000049</v>
          </cell>
          <cell r="Q372" t="str">
            <v>SPW-V253DHL5</v>
          </cell>
          <cell r="R372" t="str">
            <v>台</v>
          </cell>
          <cell r="S372">
            <v>1</v>
          </cell>
          <cell r="T372">
            <v>20151031</v>
          </cell>
          <cell r="U372">
            <v>57</v>
          </cell>
          <cell r="V372">
            <v>0</v>
          </cell>
          <cell r="W372">
            <v>12772.17</v>
          </cell>
          <cell r="X372">
            <v>12389</v>
          </cell>
          <cell r="Y372">
            <v>383.17</v>
          </cell>
        </row>
        <row r="373">
          <cell r="A373" t="str">
            <v>330700119348</v>
          </cell>
          <cell r="B373" t="str">
            <v>2024B1</v>
          </cell>
          <cell r="C373" t="str">
            <v>义乌</v>
          </cell>
          <cell r="D373" t="str">
            <v>专用空调</v>
          </cell>
          <cell r="E373" t="str">
            <v>空调</v>
          </cell>
        </row>
        <row r="373">
          <cell r="G373" t="str">
            <v>3月20号之前</v>
          </cell>
          <cell r="H373" t="str">
            <v>是</v>
          </cell>
          <cell r="I373" t="str">
            <v>对应处置</v>
          </cell>
          <cell r="J373">
            <v>20240403</v>
          </cell>
        </row>
        <row r="373">
          <cell r="L373" t="str">
            <v>01230102</v>
          </cell>
          <cell r="M373" t="str">
            <v>存量收购</v>
          </cell>
          <cell r="N373" t="str">
            <v>否</v>
          </cell>
          <cell r="O373" t="str">
            <v>义乌后宅舟璐</v>
          </cell>
          <cell r="P373" t="str">
            <v>330782908000001860</v>
          </cell>
          <cell r="Q373" t="str">
            <v>LF75WGT-LFC75WCT</v>
          </cell>
          <cell r="R373" t="str">
            <v>台</v>
          </cell>
          <cell r="S373">
            <v>1</v>
          </cell>
          <cell r="T373">
            <v>20151031</v>
          </cell>
          <cell r="U373">
            <v>26</v>
          </cell>
          <cell r="V373">
            <v>0</v>
          </cell>
          <cell r="W373">
            <v>4395.91</v>
          </cell>
          <cell r="X373">
            <v>4264.03</v>
          </cell>
          <cell r="Y373">
            <v>131.88</v>
          </cell>
        </row>
        <row r="374">
          <cell r="A374" t="str">
            <v>330700131772</v>
          </cell>
          <cell r="B374" t="str">
            <v>2024B1</v>
          </cell>
          <cell r="C374" t="str">
            <v>义乌</v>
          </cell>
          <cell r="D374" t="str">
            <v>专用空调</v>
          </cell>
          <cell r="E374" t="str">
            <v>空调</v>
          </cell>
        </row>
        <row r="374">
          <cell r="G374" t="str">
            <v>3月20号之前</v>
          </cell>
          <cell r="H374" t="str">
            <v>是</v>
          </cell>
          <cell r="I374" t="str">
            <v>对应处置</v>
          </cell>
          <cell r="J374">
            <v>20240510</v>
          </cell>
        </row>
        <row r="374">
          <cell r="L374" t="str">
            <v>01230104</v>
          </cell>
          <cell r="M374" t="str">
            <v>存量收购</v>
          </cell>
          <cell r="N374" t="str">
            <v>否</v>
          </cell>
          <cell r="O374" t="str">
            <v>义乌下傅宅</v>
          </cell>
          <cell r="P374" t="str">
            <v>330782908000001614</v>
          </cell>
          <cell r="Q374" t="str">
            <v>三菱LF75WGT</v>
          </cell>
          <cell r="R374" t="str">
            <v>台</v>
          </cell>
          <cell r="S374">
            <v>1</v>
          </cell>
          <cell r="T374">
            <v>20151031</v>
          </cell>
          <cell r="U374">
            <v>6</v>
          </cell>
          <cell r="V374">
            <v>0</v>
          </cell>
          <cell r="W374">
            <v>231.75</v>
          </cell>
          <cell r="X374">
            <v>224.8</v>
          </cell>
          <cell r="Y374">
            <v>6.95</v>
          </cell>
        </row>
        <row r="375">
          <cell r="A375" t="str">
            <v>330700160955</v>
          </cell>
          <cell r="B375" t="str">
            <v>2024B1</v>
          </cell>
          <cell r="C375" t="str">
            <v>义乌</v>
          </cell>
          <cell r="D375" t="str">
            <v>专用空调</v>
          </cell>
          <cell r="E375" t="str">
            <v>空调</v>
          </cell>
        </row>
        <row r="375">
          <cell r="G375" t="str">
            <v>3月20号之前</v>
          </cell>
          <cell r="H375" t="str">
            <v>是</v>
          </cell>
          <cell r="I375" t="str">
            <v>对应处置</v>
          </cell>
          <cell r="J375">
            <v>20240510</v>
          </cell>
        </row>
        <row r="375">
          <cell r="L375" t="str">
            <v>01230104</v>
          </cell>
          <cell r="M375" t="str">
            <v>存量收购</v>
          </cell>
          <cell r="N375" t="str">
            <v>否</v>
          </cell>
          <cell r="O375" t="str">
            <v>义乌新华村西</v>
          </cell>
          <cell r="P375" t="str">
            <v>330782908000001496</v>
          </cell>
          <cell r="Q375" t="str">
            <v>三菱LF75WGT</v>
          </cell>
          <cell r="R375" t="str">
            <v>台</v>
          </cell>
          <cell r="S375">
            <v>1</v>
          </cell>
          <cell r="T375">
            <v>20151031</v>
          </cell>
          <cell r="U375">
            <v>48</v>
          </cell>
          <cell r="V375">
            <v>0</v>
          </cell>
          <cell r="W375">
            <v>4634</v>
          </cell>
          <cell r="X375">
            <v>4494.98</v>
          </cell>
          <cell r="Y375">
            <v>139.02</v>
          </cell>
        </row>
        <row r="376">
          <cell r="A376" t="str">
            <v>330700148284</v>
          </cell>
          <cell r="B376" t="str">
            <v>2024B1</v>
          </cell>
          <cell r="C376" t="str">
            <v>义乌</v>
          </cell>
          <cell r="D376" t="str">
            <v>专用空调</v>
          </cell>
          <cell r="E376" t="str">
            <v>空调</v>
          </cell>
        </row>
        <row r="376">
          <cell r="G376" t="str">
            <v>3月20号之前</v>
          </cell>
          <cell r="H376" t="str">
            <v>是</v>
          </cell>
          <cell r="I376" t="str">
            <v>对应处置</v>
          </cell>
          <cell r="J376">
            <v>20240403</v>
          </cell>
        </row>
        <row r="376">
          <cell r="L376" t="str">
            <v>01230104</v>
          </cell>
          <cell r="M376" t="str">
            <v>存量收购</v>
          </cell>
          <cell r="N376" t="str">
            <v>否</v>
          </cell>
          <cell r="O376" t="str">
            <v>义乌佛堂工业区九</v>
          </cell>
          <cell r="P376" t="str">
            <v>330782908000001454</v>
          </cell>
          <cell r="Q376" t="str">
            <v>华凌KF-72LW-JHSN</v>
          </cell>
          <cell r="R376" t="str">
            <v>台</v>
          </cell>
          <cell r="S376">
            <v>1</v>
          </cell>
          <cell r="T376">
            <v>20151031</v>
          </cell>
          <cell r="U376">
            <v>6</v>
          </cell>
          <cell r="V376">
            <v>0</v>
          </cell>
          <cell r="W376">
            <v>257.5</v>
          </cell>
          <cell r="X376">
            <v>249.77</v>
          </cell>
          <cell r="Y376">
            <v>7.73</v>
          </cell>
        </row>
        <row r="377">
          <cell r="A377" t="str">
            <v>330700121274</v>
          </cell>
          <cell r="B377" t="str">
            <v>2024B1</v>
          </cell>
          <cell r="C377" t="str">
            <v>义乌</v>
          </cell>
          <cell r="D377" t="str">
            <v>专用空调</v>
          </cell>
          <cell r="E377" t="str">
            <v>空调</v>
          </cell>
        </row>
        <row r="377">
          <cell r="G377" t="str">
            <v>3月20号之前</v>
          </cell>
          <cell r="H377" t="str">
            <v>是</v>
          </cell>
          <cell r="I377" t="str">
            <v>对应处置</v>
          </cell>
          <cell r="J377">
            <v>20240403</v>
          </cell>
        </row>
        <row r="377">
          <cell r="L377" t="str">
            <v>01230104</v>
          </cell>
          <cell r="M377" t="str">
            <v>存量收购</v>
          </cell>
          <cell r="N377" t="str">
            <v>否</v>
          </cell>
          <cell r="O377" t="str">
            <v>义乌何园山庄</v>
          </cell>
          <cell r="P377" t="str">
            <v>330782908000001462</v>
          </cell>
          <cell r="Q377" t="str">
            <v>KF-72LW-JHS(2)</v>
          </cell>
          <cell r="R377" t="str">
            <v>台</v>
          </cell>
          <cell r="S377">
            <v>1</v>
          </cell>
          <cell r="T377">
            <v>20151031</v>
          </cell>
          <cell r="U377">
            <v>14</v>
          </cell>
          <cell r="V377">
            <v>0</v>
          </cell>
          <cell r="W377">
            <v>1355.46</v>
          </cell>
          <cell r="X377">
            <v>1314.8</v>
          </cell>
          <cell r="Y377">
            <v>40.66</v>
          </cell>
        </row>
        <row r="378">
          <cell r="A378" t="str">
            <v>330700169030</v>
          </cell>
          <cell r="B378" t="str">
            <v>2024B1</v>
          </cell>
          <cell r="C378" t="str">
            <v>义乌</v>
          </cell>
          <cell r="D378" t="str">
            <v>专用空调</v>
          </cell>
          <cell r="E378" t="str">
            <v>空调</v>
          </cell>
        </row>
        <row r="378">
          <cell r="G378" t="str">
            <v>3月20号之前</v>
          </cell>
          <cell r="H378" t="str">
            <v>是</v>
          </cell>
          <cell r="I378" t="str">
            <v>对应处置</v>
          </cell>
          <cell r="J378">
            <v>20240403</v>
          </cell>
        </row>
        <row r="378">
          <cell r="L378" t="str">
            <v>01230104</v>
          </cell>
          <cell r="M378" t="str">
            <v>存量收购</v>
          </cell>
          <cell r="N378" t="str">
            <v>否</v>
          </cell>
          <cell r="O378" t="str">
            <v>义乌甘山村</v>
          </cell>
          <cell r="P378" t="str">
            <v>330782908000001410</v>
          </cell>
          <cell r="Q378" t="str">
            <v>华菱KF-72LW-JH1SN(R2)</v>
          </cell>
          <cell r="R378" t="str">
            <v>台</v>
          </cell>
          <cell r="S378">
            <v>1</v>
          </cell>
          <cell r="T378">
            <v>20151031</v>
          </cell>
          <cell r="U378">
            <v>56</v>
          </cell>
          <cell r="V378">
            <v>0</v>
          </cell>
          <cell r="W378">
            <v>5222.06</v>
          </cell>
          <cell r="X378">
            <v>5065.4</v>
          </cell>
          <cell r="Y378">
            <v>156.66</v>
          </cell>
        </row>
        <row r="379">
          <cell r="A379" t="str">
            <v>330700173582</v>
          </cell>
          <cell r="B379" t="str">
            <v>2024B1</v>
          </cell>
          <cell r="C379" t="str">
            <v>义乌</v>
          </cell>
          <cell r="D379" t="str">
            <v>专用空调</v>
          </cell>
          <cell r="E379" t="str">
            <v>空调</v>
          </cell>
        </row>
        <row r="379">
          <cell r="G379" t="str">
            <v>3月20号之前</v>
          </cell>
          <cell r="H379" t="str">
            <v>是</v>
          </cell>
          <cell r="I379" t="str">
            <v>对应处置</v>
          </cell>
          <cell r="J379">
            <v>20240403</v>
          </cell>
        </row>
        <row r="379">
          <cell r="L379" t="str">
            <v>01230104</v>
          </cell>
          <cell r="M379" t="str">
            <v>存量收购</v>
          </cell>
          <cell r="N379" t="str">
            <v>否</v>
          </cell>
          <cell r="O379" t="str">
            <v>义乌葛仙路</v>
          </cell>
          <cell r="P379" t="str">
            <v>330782908000001295</v>
          </cell>
          <cell r="Q379" t="str">
            <v>LF75WGT</v>
          </cell>
          <cell r="R379" t="str">
            <v>台</v>
          </cell>
          <cell r="S379">
            <v>1</v>
          </cell>
          <cell r="T379">
            <v>20151031</v>
          </cell>
          <cell r="U379">
            <v>53</v>
          </cell>
          <cell r="V379">
            <v>0</v>
          </cell>
          <cell r="W379">
            <v>5175.69</v>
          </cell>
          <cell r="X379">
            <v>5020.42</v>
          </cell>
          <cell r="Y379">
            <v>155.27</v>
          </cell>
        </row>
        <row r="380">
          <cell r="A380" t="str">
            <v>330700143593</v>
          </cell>
          <cell r="B380" t="str">
            <v>2024B1</v>
          </cell>
          <cell r="C380" t="str">
            <v>义乌</v>
          </cell>
          <cell r="D380" t="str">
            <v>专用空调</v>
          </cell>
          <cell r="E380" t="str">
            <v>空调</v>
          </cell>
        </row>
        <row r="380">
          <cell r="G380" t="str">
            <v>3月20号之前</v>
          </cell>
          <cell r="H380" t="str">
            <v>是</v>
          </cell>
          <cell r="I380" t="str">
            <v>对应处置</v>
          </cell>
          <cell r="J380">
            <v>20240510</v>
          </cell>
        </row>
        <row r="380">
          <cell r="L380" t="str">
            <v>01230104</v>
          </cell>
          <cell r="M380" t="str">
            <v>存量收购</v>
          </cell>
          <cell r="N380" t="str">
            <v>否</v>
          </cell>
          <cell r="O380" t="str">
            <v>义乌双童吸管办公楼</v>
          </cell>
          <cell r="P380" t="str">
            <v>330782908000000905</v>
          </cell>
          <cell r="Q380" t="str">
            <v>LF75WGT</v>
          </cell>
          <cell r="R380" t="str">
            <v>台</v>
          </cell>
          <cell r="S380">
            <v>1</v>
          </cell>
          <cell r="T380">
            <v>20151031</v>
          </cell>
          <cell r="U380">
            <v>56</v>
          </cell>
          <cell r="V380">
            <v>0</v>
          </cell>
          <cell r="W380">
            <v>5455.88</v>
          </cell>
          <cell r="X380">
            <v>5292.2</v>
          </cell>
          <cell r="Y380">
            <v>163.68</v>
          </cell>
        </row>
        <row r="381">
          <cell r="A381" t="str">
            <v>330700143417</v>
          </cell>
          <cell r="B381" t="str">
            <v>2024B1</v>
          </cell>
          <cell r="C381" t="str">
            <v>义乌</v>
          </cell>
          <cell r="D381" t="str">
            <v>专用空调</v>
          </cell>
          <cell r="E381" t="str">
            <v>空调</v>
          </cell>
        </row>
        <row r="381">
          <cell r="G381" t="str">
            <v>3月20号之前</v>
          </cell>
          <cell r="H381" t="str">
            <v>是</v>
          </cell>
          <cell r="I381" t="str">
            <v>对应处置</v>
          </cell>
          <cell r="J381">
            <v>20240205</v>
          </cell>
        </row>
        <row r="381">
          <cell r="L381" t="str">
            <v>01230104</v>
          </cell>
          <cell r="M381" t="str">
            <v>存量收购</v>
          </cell>
          <cell r="N381" t="str">
            <v>否</v>
          </cell>
          <cell r="O381" t="str">
            <v>义乌浪涛化妆品</v>
          </cell>
          <cell r="P381" t="str">
            <v>330782908000000656</v>
          </cell>
          <cell r="Q381" t="str">
            <v>LF-75LW-01T</v>
          </cell>
          <cell r="R381" t="str">
            <v>台</v>
          </cell>
          <cell r="S381">
            <v>1</v>
          </cell>
          <cell r="T381">
            <v>20151031</v>
          </cell>
          <cell r="U381">
            <v>50</v>
          </cell>
          <cell r="V381">
            <v>0</v>
          </cell>
          <cell r="W381">
            <v>4895.48</v>
          </cell>
          <cell r="X381">
            <v>4748.62</v>
          </cell>
          <cell r="Y381">
            <v>146.86</v>
          </cell>
        </row>
        <row r="382">
          <cell r="A382" t="str">
            <v>330700152921</v>
          </cell>
          <cell r="B382" t="str">
            <v>2024B1</v>
          </cell>
          <cell r="C382" t="str">
            <v>义乌</v>
          </cell>
          <cell r="D382" t="str">
            <v>专用空调</v>
          </cell>
          <cell r="E382" t="str">
            <v>空调</v>
          </cell>
        </row>
        <row r="382">
          <cell r="G382" t="str">
            <v>3月20号之前</v>
          </cell>
          <cell r="H382" t="str">
            <v>是</v>
          </cell>
          <cell r="I382" t="str">
            <v>对应处置</v>
          </cell>
          <cell r="J382">
            <v>20240205</v>
          </cell>
        </row>
        <row r="382">
          <cell r="L382" t="str">
            <v>01230104</v>
          </cell>
          <cell r="M382" t="str">
            <v>存量收购</v>
          </cell>
          <cell r="N382" t="str">
            <v>否</v>
          </cell>
          <cell r="O382" t="str">
            <v>义乌张思西</v>
          </cell>
          <cell r="P382" t="str">
            <v>330782908000000657</v>
          </cell>
          <cell r="Q382" t="str">
            <v>LF-75LW-01T</v>
          </cell>
          <cell r="R382" t="str">
            <v>台</v>
          </cell>
          <cell r="S382">
            <v>1</v>
          </cell>
          <cell r="T382">
            <v>20151031</v>
          </cell>
          <cell r="U382">
            <v>55</v>
          </cell>
          <cell r="V382">
            <v>0</v>
          </cell>
          <cell r="W382">
            <v>4459.07</v>
          </cell>
          <cell r="X382">
            <v>4325.3</v>
          </cell>
          <cell r="Y382">
            <v>133.77</v>
          </cell>
        </row>
        <row r="383">
          <cell r="A383" t="str">
            <v>330700121464</v>
          </cell>
          <cell r="B383" t="str">
            <v>2024B1</v>
          </cell>
          <cell r="C383" t="str">
            <v>义乌</v>
          </cell>
          <cell r="D383" t="str">
            <v>专用空调</v>
          </cell>
          <cell r="E383" t="str">
            <v>空调</v>
          </cell>
        </row>
        <row r="383">
          <cell r="G383" t="str">
            <v>3月20号之前</v>
          </cell>
          <cell r="H383" t="str">
            <v>是</v>
          </cell>
          <cell r="I383" t="str">
            <v>对应处置</v>
          </cell>
          <cell r="J383">
            <v>20240403</v>
          </cell>
        </row>
        <row r="383">
          <cell r="L383" t="str">
            <v>01230104</v>
          </cell>
          <cell r="M383" t="str">
            <v>存量收购</v>
          </cell>
          <cell r="N383" t="str">
            <v>否</v>
          </cell>
          <cell r="O383" t="str">
            <v>义乌赤岸城山路</v>
          </cell>
          <cell r="P383" t="str">
            <v>33078201000614</v>
          </cell>
          <cell r="Q383" t="str">
            <v>LF-75LW-01T</v>
          </cell>
          <cell r="R383" t="str">
            <v>台</v>
          </cell>
          <cell r="S383">
            <v>1</v>
          </cell>
          <cell r="T383">
            <v>20151031</v>
          </cell>
          <cell r="U383">
            <v>35</v>
          </cell>
          <cell r="V383">
            <v>0</v>
          </cell>
          <cell r="W383">
            <v>3097.72</v>
          </cell>
          <cell r="X383">
            <v>3004.79</v>
          </cell>
          <cell r="Y383">
            <v>92.93</v>
          </cell>
        </row>
        <row r="384">
          <cell r="A384" t="str">
            <v>330700121456</v>
          </cell>
          <cell r="B384" t="str">
            <v>2024B1</v>
          </cell>
          <cell r="C384" t="str">
            <v>义乌</v>
          </cell>
          <cell r="D384" t="str">
            <v>专用空调</v>
          </cell>
          <cell r="E384" t="str">
            <v>空调</v>
          </cell>
        </row>
        <row r="384">
          <cell r="G384" t="str">
            <v>3月20号之前</v>
          </cell>
          <cell r="H384" t="str">
            <v>是</v>
          </cell>
          <cell r="I384" t="str">
            <v>对应处置</v>
          </cell>
          <cell r="J384">
            <v>20240205</v>
          </cell>
        </row>
        <row r="384">
          <cell r="L384" t="str">
            <v>01230104</v>
          </cell>
          <cell r="M384" t="str">
            <v>存量收购</v>
          </cell>
          <cell r="N384" t="str">
            <v>否</v>
          </cell>
          <cell r="O384" t="str">
            <v>义乌凯吉路二</v>
          </cell>
          <cell r="P384" t="str">
            <v>330782908000000817</v>
          </cell>
          <cell r="Q384" t="str">
            <v>KF-72LW-JH1SN(R2)</v>
          </cell>
          <cell r="R384" t="str">
            <v>台</v>
          </cell>
          <cell r="S384">
            <v>1</v>
          </cell>
          <cell r="T384">
            <v>20151031</v>
          </cell>
          <cell r="U384">
            <v>33</v>
          </cell>
          <cell r="V384">
            <v>0</v>
          </cell>
          <cell r="W384">
            <v>3099.87</v>
          </cell>
          <cell r="X384">
            <v>3006.87</v>
          </cell>
          <cell r="Y384">
            <v>93</v>
          </cell>
        </row>
        <row r="385">
          <cell r="A385" t="str">
            <v>330700160968</v>
          </cell>
          <cell r="B385" t="str">
            <v>2024B1</v>
          </cell>
          <cell r="C385" t="str">
            <v>义乌</v>
          </cell>
          <cell r="D385" t="str">
            <v>专用空调</v>
          </cell>
          <cell r="E385" t="str">
            <v>空调</v>
          </cell>
        </row>
        <row r="385">
          <cell r="G385" t="str">
            <v>3月20号之前</v>
          </cell>
          <cell r="H385" t="str">
            <v>是</v>
          </cell>
          <cell r="I385" t="str">
            <v>对应处置</v>
          </cell>
          <cell r="J385">
            <v>20240510</v>
          </cell>
        </row>
        <row r="385">
          <cell r="L385" t="str">
            <v>01230104</v>
          </cell>
          <cell r="M385" t="str">
            <v>存量收购</v>
          </cell>
          <cell r="N385" t="str">
            <v>否</v>
          </cell>
          <cell r="O385" t="str">
            <v>义乌雅文楼南</v>
          </cell>
          <cell r="P385" t="str">
            <v>330782908000000701</v>
          </cell>
          <cell r="Q385" t="str">
            <v>SPW-V181DH5N</v>
          </cell>
          <cell r="R385" t="str">
            <v>台</v>
          </cell>
          <cell r="S385">
            <v>1</v>
          </cell>
          <cell r="T385">
            <v>20151031</v>
          </cell>
          <cell r="U385">
            <v>48</v>
          </cell>
          <cell r="V385">
            <v>0</v>
          </cell>
          <cell r="W385">
            <v>31356</v>
          </cell>
          <cell r="X385">
            <v>30415.32</v>
          </cell>
          <cell r="Y385">
            <v>940.68</v>
          </cell>
        </row>
        <row r="386">
          <cell r="A386" t="str">
            <v>330700143373</v>
          </cell>
          <cell r="B386" t="str">
            <v>2024B1</v>
          </cell>
          <cell r="C386" t="str">
            <v>义乌</v>
          </cell>
          <cell r="D386" t="str">
            <v>专用空调</v>
          </cell>
          <cell r="E386" t="str">
            <v>空调</v>
          </cell>
        </row>
        <row r="386">
          <cell r="G386" t="str">
            <v>3月20号之前</v>
          </cell>
          <cell r="H386" t="str">
            <v>是</v>
          </cell>
          <cell r="I386" t="str">
            <v>对应处置</v>
          </cell>
          <cell r="J386">
            <v>20240403</v>
          </cell>
        </row>
        <row r="386">
          <cell r="L386" t="str">
            <v>01230104</v>
          </cell>
          <cell r="M386" t="str">
            <v>存量收购</v>
          </cell>
          <cell r="N386" t="str">
            <v>否</v>
          </cell>
          <cell r="O386" t="str">
            <v>义乌后宅万盛街</v>
          </cell>
          <cell r="P386" t="str">
            <v>330782908000001656</v>
          </cell>
          <cell r="Q386" t="str">
            <v>KF-72LW-JH1SN(R2)</v>
          </cell>
          <cell r="R386" t="str">
            <v>台</v>
          </cell>
          <cell r="S386">
            <v>1</v>
          </cell>
          <cell r="T386">
            <v>20151031</v>
          </cell>
          <cell r="U386">
            <v>6</v>
          </cell>
          <cell r="V386">
            <v>0</v>
          </cell>
          <cell r="W386">
            <v>201</v>
          </cell>
          <cell r="X386">
            <v>194.97</v>
          </cell>
          <cell r="Y386">
            <v>6.03</v>
          </cell>
        </row>
        <row r="387">
          <cell r="A387" t="str">
            <v>330700171379</v>
          </cell>
          <cell r="B387" t="str">
            <v>2024B1</v>
          </cell>
          <cell r="C387" t="str">
            <v>义乌</v>
          </cell>
          <cell r="D387" t="str">
            <v>专用空调</v>
          </cell>
          <cell r="E387" t="str">
            <v>空调</v>
          </cell>
        </row>
        <row r="387">
          <cell r="G387" t="str">
            <v>3月20号之前</v>
          </cell>
          <cell r="H387" t="str">
            <v>是</v>
          </cell>
          <cell r="I387" t="str">
            <v>对应处置</v>
          </cell>
          <cell r="J387">
            <v>20240403</v>
          </cell>
        </row>
        <row r="387">
          <cell r="L387" t="str">
            <v>01230104</v>
          </cell>
          <cell r="M387" t="str">
            <v>存量收购</v>
          </cell>
          <cell r="N387" t="str">
            <v>否</v>
          </cell>
          <cell r="O387" t="str">
            <v>义乌蓓磊埠头村</v>
          </cell>
          <cell r="P387" t="str">
            <v>330782908000000789</v>
          </cell>
          <cell r="Q387" t="str">
            <v>KF-72-JHS(2)</v>
          </cell>
          <cell r="R387" t="str">
            <v>台</v>
          </cell>
          <cell r="S387">
            <v>1</v>
          </cell>
          <cell r="T387">
            <v>20151031</v>
          </cell>
          <cell r="U387">
            <v>6</v>
          </cell>
          <cell r="V387">
            <v>0</v>
          </cell>
          <cell r="W387">
            <v>257.5</v>
          </cell>
          <cell r="X387">
            <v>249.77</v>
          </cell>
          <cell r="Y387">
            <v>7.73</v>
          </cell>
        </row>
        <row r="388">
          <cell r="A388" t="str">
            <v>330700152327</v>
          </cell>
          <cell r="B388" t="str">
            <v>2024B1</v>
          </cell>
          <cell r="C388" t="str">
            <v>义乌</v>
          </cell>
          <cell r="D388" t="str">
            <v>专用空调</v>
          </cell>
          <cell r="E388" t="str">
            <v>空调</v>
          </cell>
        </row>
        <row r="388">
          <cell r="G388" t="str">
            <v>3月20号之前</v>
          </cell>
          <cell r="H388" t="str">
            <v>是</v>
          </cell>
          <cell r="I388" t="str">
            <v>对应处置</v>
          </cell>
          <cell r="J388">
            <v>20240510</v>
          </cell>
        </row>
        <row r="388">
          <cell r="L388" t="str">
            <v>01230104</v>
          </cell>
          <cell r="M388" t="str">
            <v>存量收购</v>
          </cell>
          <cell r="N388" t="str">
            <v>否</v>
          </cell>
          <cell r="O388" t="str">
            <v>义乌桥东</v>
          </cell>
          <cell r="P388" t="str">
            <v>330782908000000864</v>
          </cell>
          <cell r="Q388" t="str">
            <v>KF-72L-JH1SN(R2)</v>
          </cell>
          <cell r="R388" t="str">
            <v>台</v>
          </cell>
          <cell r="S388">
            <v>1</v>
          </cell>
          <cell r="T388">
            <v>20151031</v>
          </cell>
          <cell r="U388">
            <v>56</v>
          </cell>
          <cell r="V388">
            <v>0</v>
          </cell>
          <cell r="W388">
            <v>5222.06</v>
          </cell>
          <cell r="X388">
            <v>5065.4</v>
          </cell>
          <cell r="Y388">
            <v>156.66</v>
          </cell>
        </row>
        <row r="389">
          <cell r="A389" t="str">
            <v>330700171320</v>
          </cell>
          <cell r="B389" t="str">
            <v>2024B1</v>
          </cell>
          <cell r="C389" t="str">
            <v>义乌</v>
          </cell>
          <cell r="D389" t="str">
            <v>专用空调</v>
          </cell>
          <cell r="E389" t="str">
            <v>空调</v>
          </cell>
        </row>
        <row r="389">
          <cell r="G389" t="str">
            <v>3月20号之前</v>
          </cell>
          <cell r="H389" t="str">
            <v>是</v>
          </cell>
          <cell r="I389" t="str">
            <v>对应处置</v>
          </cell>
          <cell r="J389">
            <v>20240510</v>
          </cell>
        </row>
        <row r="389">
          <cell r="L389" t="str">
            <v>01230104</v>
          </cell>
          <cell r="M389" t="str">
            <v>存量收购</v>
          </cell>
          <cell r="N389" t="str">
            <v>否</v>
          </cell>
          <cell r="O389" t="str">
            <v>义乌青口五</v>
          </cell>
          <cell r="P389" t="str">
            <v>330782908000001290</v>
          </cell>
          <cell r="Q389" t="str">
            <v>SPW-V253DHL5</v>
          </cell>
          <cell r="R389" t="str">
            <v>台</v>
          </cell>
          <cell r="S389">
            <v>1</v>
          </cell>
          <cell r="T389">
            <v>20151031</v>
          </cell>
          <cell r="U389">
            <v>13</v>
          </cell>
          <cell r="V389">
            <v>0</v>
          </cell>
          <cell r="W389">
            <v>3142.4</v>
          </cell>
          <cell r="X389">
            <v>3048.13</v>
          </cell>
          <cell r="Y389">
            <v>94.27</v>
          </cell>
        </row>
        <row r="390">
          <cell r="A390" t="str">
            <v>330700131651</v>
          </cell>
          <cell r="B390" t="str">
            <v>2024B1</v>
          </cell>
          <cell r="C390" t="str">
            <v>义乌</v>
          </cell>
          <cell r="D390" t="str">
            <v>专用空调</v>
          </cell>
          <cell r="E390" t="str">
            <v>空调</v>
          </cell>
        </row>
        <row r="390">
          <cell r="G390" t="str">
            <v>3月20号之前</v>
          </cell>
          <cell r="H390" t="str">
            <v>是</v>
          </cell>
          <cell r="I390" t="str">
            <v>对应处置</v>
          </cell>
          <cell r="J390">
            <v>20240403</v>
          </cell>
        </row>
        <row r="390">
          <cell r="L390" t="str">
            <v>01230104</v>
          </cell>
          <cell r="M390" t="str">
            <v>存量收购</v>
          </cell>
          <cell r="N390" t="str">
            <v>否</v>
          </cell>
          <cell r="O390" t="str">
            <v>义乌九联五</v>
          </cell>
          <cell r="P390" t="str">
            <v>330782908000000857</v>
          </cell>
          <cell r="Q390" t="str">
            <v>LFC75WGT</v>
          </cell>
          <cell r="R390" t="str">
            <v>台</v>
          </cell>
          <cell r="S390">
            <v>1</v>
          </cell>
          <cell r="T390">
            <v>20151031</v>
          </cell>
          <cell r="U390">
            <v>26</v>
          </cell>
          <cell r="V390">
            <v>0</v>
          </cell>
          <cell r="W390">
            <v>2629.89</v>
          </cell>
          <cell r="X390">
            <v>2550.99</v>
          </cell>
          <cell r="Y390">
            <v>78.9</v>
          </cell>
        </row>
        <row r="391">
          <cell r="A391" t="str">
            <v>330700121565</v>
          </cell>
          <cell r="B391" t="str">
            <v>2024B1</v>
          </cell>
          <cell r="C391" t="str">
            <v>义乌</v>
          </cell>
          <cell r="D391" t="str">
            <v>专用空调</v>
          </cell>
          <cell r="E391" t="str">
            <v>空调</v>
          </cell>
        </row>
        <row r="391">
          <cell r="G391" t="str">
            <v>3月20号之前</v>
          </cell>
          <cell r="H391" t="str">
            <v>是</v>
          </cell>
          <cell r="I391" t="str">
            <v>对应处置</v>
          </cell>
          <cell r="J391">
            <v>20240510</v>
          </cell>
        </row>
        <row r="391">
          <cell r="L391" t="str">
            <v>01230104</v>
          </cell>
          <cell r="M391" t="str">
            <v>存量收购</v>
          </cell>
          <cell r="N391" t="str">
            <v>否</v>
          </cell>
          <cell r="O391" t="str">
            <v>义乌生产资料市场西D</v>
          </cell>
          <cell r="P391" t="str">
            <v>330782908000000735</v>
          </cell>
          <cell r="Q391" t="str">
            <v>KF-72LW-HV10S(5)</v>
          </cell>
          <cell r="R391" t="str">
            <v>台</v>
          </cell>
          <cell r="S391">
            <v>1</v>
          </cell>
          <cell r="T391">
            <v>20151031</v>
          </cell>
          <cell r="U391">
            <v>37</v>
          </cell>
          <cell r="V391">
            <v>0</v>
          </cell>
          <cell r="W391">
            <v>3489.47</v>
          </cell>
          <cell r="X391">
            <v>3384.79</v>
          </cell>
          <cell r="Y391">
            <v>104.68</v>
          </cell>
        </row>
        <row r="392">
          <cell r="A392" t="str">
            <v>330700143471</v>
          </cell>
          <cell r="B392" t="str">
            <v>2024B1</v>
          </cell>
          <cell r="C392" t="str">
            <v>义乌</v>
          </cell>
          <cell r="D392" t="str">
            <v>专用空调</v>
          </cell>
          <cell r="E392" t="str">
            <v>空调</v>
          </cell>
        </row>
        <row r="392">
          <cell r="G392" t="str">
            <v>3月20号之前</v>
          </cell>
          <cell r="H392" t="str">
            <v>是</v>
          </cell>
          <cell r="I392" t="str">
            <v>对应处置</v>
          </cell>
          <cell r="J392">
            <v>20240510</v>
          </cell>
        </row>
        <row r="392">
          <cell r="L392" t="str">
            <v>01230104</v>
          </cell>
          <cell r="M392" t="str">
            <v>存量收购</v>
          </cell>
          <cell r="N392" t="str">
            <v>否</v>
          </cell>
          <cell r="O392" t="str">
            <v>义乌苏溪六</v>
          </cell>
          <cell r="P392" t="str">
            <v>330782908000000821</v>
          </cell>
          <cell r="Q392" t="str">
            <v>KF-72LW-JHS(2)</v>
          </cell>
          <cell r="R392" t="str">
            <v>台</v>
          </cell>
          <cell r="S392">
            <v>1</v>
          </cell>
          <cell r="T392">
            <v>20151031</v>
          </cell>
          <cell r="U392">
            <v>26</v>
          </cell>
          <cell r="V392">
            <v>0</v>
          </cell>
          <cell r="W392">
            <v>2337.68</v>
          </cell>
          <cell r="X392">
            <v>2267.55</v>
          </cell>
          <cell r="Y392">
            <v>70.13</v>
          </cell>
        </row>
        <row r="393">
          <cell r="A393" t="str">
            <v>330700100941</v>
          </cell>
          <cell r="B393" t="str">
            <v>2024B1</v>
          </cell>
          <cell r="C393" t="str">
            <v>义乌</v>
          </cell>
          <cell r="D393" t="str">
            <v>专用空调</v>
          </cell>
          <cell r="E393" t="str">
            <v>空调</v>
          </cell>
        </row>
        <row r="393">
          <cell r="G393" t="str">
            <v>3月20号之前</v>
          </cell>
          <cell r="H393" t="str">
            <v>是</v>
          </cell>
          <cell r="I393" t="str">
            <v>对应处置</v>
          </cell>
          <cell r="J393">
            <v>20240510</v>
          </cell>
        </row>
        <row r="393">
          <cell r="L393" t="str">
            <v>01230104</v>
          </cell>
          <cell r="M393" t="str">
            <v>存量收购</v>
          </cell>
          <cell r="N393" t="str">
            <v>否</v>
          </cell>
          <cell r="O393" t="str">
            <v>义乌双林寺</v>
          </cell>
          <cell r="P393" t="str">
            <v>330782908000001330</v>
          </cell>
          <cell r="Q393" t="str">
            <v>KF-72LW-SN-JZ1(R2)</v>
          </cell>
          <cell r="R393" t="str">
            <v>台</v>
          </cell>
          <cell r="S393">
            <v>1</v>
          </cell>
          <cell r="T393">
            <v>20151031</v>
          </cell>
          <cell r="U393">
            <v>6</v>
          </cell>
          <cell r="V393">
            <v>0</v>
          </cell>
          <cell r="W393">
            <v>270</v>
          </cell>
          <cell r="X393">
            <v>261.9</v>
          </cell>
          <cell r="Y393">
            <v>8.1</v>
          </cell>
        </row>
        <row r="394">
          <cell r="A394" t="str">
            <v>330700303338</v>
          </cell>
          <cell r="B394" t="str">
            <v>2024B1</v>
          </cell>
          <cell r="C394" t="str">
            <v>武义</v>
          </cell>
          <cell r="D394" t="str">
            <v>专用空调</v>
          </cell>
          <cell r="E394" t="str">
            <v>空调</v>
          </cell>
        </row>
        <row r="394">
          <cell r="G394" t="str">
            <v>3月20号之前</v>
          </cell>
          <cell r="H394" t="str">
            <v>是</v>
          </cell>
          <cell r="I394" t="str">
            <v>对应处置</v>
          </cell>
          <cell r="J394">
            <v>20240510</v>
          </cell>
        </row>
        <row r="394">
          <cell r="L394" t="str">
            <v>01230104</v>
          </cell>
          <cell r="M394" t="str">
            <v>存量收购</v>
          </cell>
          <cell r="N394" t="str">
            <v>否</v>
          </cell>
          <cell r="O394" t="str">
            <v>武义下宅口</v>
          </cell>
          <cell r="P394" t="str">
            <v>33072301000265</v>
          </cell>
          <cell r="Q394" t="str">
            <v>基站专用柜式分体7KW单冷三相空调</v>
          </cell>
          <cell r="R394" t="str">
            <v>个</v>
          </cell>
          <cell r="S394">
            <v>1</v>
          </cell>
          <cell r="T394">
            <v>20151031</v>
          </cell>
          <cell r="U394">
            <v>72</v>
          </cell>
          <cell r="V394">
            <v>0</v>
          </cell>
          <cell r="W394">
            <v>8925.41</v>
          </cell>
          <cell r="X394">
            <v>8657.65</v>
          </cell>
          <cell r="Y394">
            <v>267.76</v>
          </cell>
        </row>
        <row r="395">
          <cell r="A395" t="str">
            <v>330700140795</v>
          </cell>
          <cell r="B395" t="str">
            <v>2024B1</v>
          </cell>
          <cell r="C395" t="str">
            <v>义乌</v>
          </cell>
          <cell r="D395" t="str">
            <v>专用空调</v>
          </cell>
          <cell r="E395" t="str">
            <v>空调</v>
          </cell>
        </row>
        <row r="395">
          <cell r="G395" t="str">
            <v>3月20号之前</v>
          </cell>
          <cell r="H395" t="str">
            <v>是</v>
          </cell>
          <cell r="I395" t="str">
            <v>对应处置</v>
          </cell>
          <cell r="J395">
            <v>20240403</v>
          </cell>
        </row>
        <row r="395">
          <cell r="L395" t="str">
            <v>01230102</v>
          </cell>
          <cell r="M395" t="str">
            <v>存量收购</v>
          </cell>
          <cell r="N395" t="str">
            <v>否</v>
          </cell>
          <cell r="O395" t="str">
            <v>义乌彬然工艺</v>
          </cell>
          <cell r="P395" t="str">
            <v>330782908000002609</v>
          </cell>
          <cell r="Q395" t="str">
            <v>FVY71DQV2CB</v>
          </cell>
          <cell r="R395" t="str">
            <v>台</v>
          </cell>
          <cell r="S395">
            <v>1</v>
          </cell>
          <cell r="T395">
            <v>20151031</v>
          </cell>
          <cell r="U395">
            <v>6</v>
          </cell>
          <cell r="V395">
            <v>0</v>
          </cell>
          <cell r="W395">
            <v>103</v>
          </cell>
          <cell r="X395">
            <v>99.91</v>
          </cell>
          <cell r="Y395">
            <v>3.09</v>
          </cell>
        </row>
        <row r="396">
          <cell r="A396" t="str">
            <v>330700301967</v>
          </cell>
          <cell r="B396" t="str">
            <v>2024B1</v>
          </cell>
          <cell r="C396" t="str">
            <v>义乌</v>
          </cell>
          <cell r="D396" t="str">
            <v>专用空调</v>
          </cell>
          <cell r="E396" t="str">
            <v>空调</v>
          </cell>
        </row>
        <row r="396">
          <cell r="G396" t="str">
            <v>3月20号之前</v>
          </cell>
          <cell r="H396" t="str">
            <v>是</v>
          </cell>
          <cell r="I396" t="str">
            <v>对应处置</v>
          </cell>
          <cell r="J396">
            <v>20240510</v>
          </cell>
        </row>
        <row r="396">
          <cell r="L396" t="str">
            <v>01230104</v>
          </cell>
          <cell r="M396" t="str">
            <v>存量收购</v>
          </cell>
          <cell r="N396" t="str">
            <v>否</v>
          </cell>
          <cell r="O396" t="str">
            <v>义乌思古塘村</v>
          </cell>
          <cell r="P396" t="str">
            <v>33078201000634</v>
          </cell>
          <cell r="Q396" t="str">
            <v>KF-72LW-JH1SN(R2)</v>
          </cell>
          <cell r="R396" t="str">
            <v>个</v>
          </cell>
          <cell r="S396">
            <v>1</v>
          </cell>
          <cell r="T396">
            <v>20151031</v>
          </cell>
          <cell r="U396">
            <v>72</v>
          </cell>
          <cell r="V396">
            <v>0</v>
          </cell>
          <cell r="W396">
            <v>5222.06</v>
          </cell>
          <cell r="X396">
            <v>5065.4</v>
          </cell>
          <cell r="Y396">
            <v>156.66</v>
          </cell>
        </row>
        <row r="397">
          <cell r="A397" t="str">
            <v>330700302485</v>
          </cell>
          <cell r="B397" t="str">
            <v>2024B1</v>
          </cell>
          <cell r="C397" t="str">
            <v>义乌</v>
          </cell>
          <cell r="D397" t="str">
            <v>专用空调</v>
          </cell>
          <cell r="E397" t="str">
            <v>空调</v>
          </cell>
        </row>
        <row r="397">
          <cell r="G397" t="str">
            <v>3月20号之前</v>
          </cell>
          <cell r="H397" t="str">
            <v>是</v>
          </cell>
          <cell r="I397" t="str">
            <v>对应处置</v>
          </cell>
          <cell r="J397">
            <v>20240403</v>
          </cell>
        </row>
        <row r="397">
          <cell r="L397" t="str">
            <v>01230104</v>
          </cell>
          <cell r="M397" t="str">
            <v>存量收购</v>
          </cell>
          <cell r="N397" t="str">
            <v>否</v>
          </cell>
          <cell r="O397" t="str">
            <v>义乌方前村</v>
          </cell>
          <cell r="P397" t="str">
            <v>330782908000001620</v>
          </cell>
          <cell r="Q397" t="str">
            <v>基站专用柜式分体7KW单冷三相空调</v>
          </cell>
          <cell r="R397" t="str">
            <v>个</v>
          </cell>
          <cell r="S397">
            <v>1</v>
          </cell>
          <cell r="T397">
            <v>20151031</v>
          </cell>
          <cell r="U397">
            <v>72</v>
          </cell>
          <cell r="V397">
            <v>0</v>
          </cell>
          <cell r="W397">
            <v>4865.4</v>
          </cell>
          <cell r="X397">
            <v>4719.44</v>
          </cell>
          <cell r="Y397">
            <v>145.96</v>
          </cell>
        </row>
        <row r="398">
          <cell r="A398" t="str">
            <v>330700143384</v>
          </cell>
          <cell r="B398" t="str">
            <v>2024B1</v>
          </cell>
          <cell r="C398" t="str">
            <v>义乌</v>
          </cell>
          <cell r="D398" t="str">
            <v>专用空调</v>
          </cell>
          <cell r="E398" t="str">
            <v>空调</v>
          </cell>
        </row>
        <row r="398">
          <cell r="G398" t="str">
            <v>3月20号之前</v>
          </cell>
          <cell r="H398" t="str">
            <v>是</v>
          </cell>
          <cell r="I398" t="str">
            <v>对应处置</v>
          </cell>
          <cell r="J398">
            <v>20240403</v>
          </cell>
        </row>
        <row r="398">
          <cell r="L398" t="str">
            <v>01230104</v>
          </cell>
          <cell r="M398" t="str">
            <v>存量收购</v>
          </cell>
          <cell r="N398" t="str">
            <v>否</v>
          </cell>
          <cell r="O398" t="str">
            <v>义乌福田专业街二</v>
          </cell>
          <cell r="P398" t="str">
            <v>330782908000000034</v>
          </cell>
          <cell r="Q398" t="str">
            <v>KF-72LW-JH1SN(R2)</v>
          </cell>
          <cell r="R398" t="str">
            <v>台</v>
          </cell>
          <cell r="S398">
            <v>1</v>
          </cell>
          <cell r="T398">
            <v>20151031</v>
          </cell>
          <cell r="U398">
            <v>6</v>
          </cell>
          <cell r="V398">
            <v>0</v>
          </cell>
          <cell r="W398">
            <v>257.5</v>
          </cell>
          <cell r="X398">
            <v>249.77</v>
          </cell>
          <cell r="Y398">
            <v>7.73</v>
          </cell>
        </row>
        <row r="399">
          <cell r="A399" t="str">
            <v>330700163364</v>
          </cell>
          <cell r="B399" t="str">
            <v>2024B1</v>
          </cell>
          <cell r="C399" t="str">
            <v>义乌</v>
          </cell>
          <cell r="D399" t="str">
            <v>专用空调</v>
          </cell>
          <cell r="E399" t="str">
            <v>空调</v>
          </cell>
        </row>
        <row r="399">
          <cell r="G399" t="str">
            <v>3月20号之前</v>
          </cell>
          <cell r="H399" t="str">
            <v>是</v>
          </cell>
          <cell r="I399" t="str">
            <v>对应处置</v>
          </cell>
          <cell r="J399">
            <v>20240403</v>
          </cell>
        </row>
        <row r="399">
          <cell r="L399" t="str">
            <v>01230102</v>
          </cell>
          <cell r="M399" t="str">
            <v>存量收购</v>
          </cell>
          <cell r="N399" t="str">
            <v>否</v>
          </cell>
          <cell r="O399" t="str">
            <v>义乌江东中心医院</v>
          </cell>
          <cell r="P399" t="str">
            <v>330782908000002023</v>
          </cell>
          <cell r="Q399" t="str">
            <v>PS-3JAKT-S</v>
          </cell>
          <cell r="R399" t="str">
            <v>台</v>
          </cell>
          <cell r="S399">
            <v>1</v>
          </cell>
          <cell r="T399">
            <v>20151031</v>
          </cell>
          <cell r="U399">
            <v>6</v>
          </cell>
          <cell r="V399">
            <v>0</v>
          </cell>
          <cell r="W399">
            <v>569.05</v>
          </cell>
          <cell r="X399">
            <v>551.98</v>
          </cell>
          <cell r="Y399">
            <v>17.07</v>
          </cell>
        </row>
        <row r="400">
          <cell r="A400" t="str">
            <v>330700159173</v>
          </cell>
          <cell r="B400" t="str">
            <v>2024B1</v>
          </cell>
          <cell r="C400" t="str">
            <v>义乌</v>
          </cell>
          <cell r="D400" t="str">
            <v>专用空调</v>
          </cell>
          <cell r="E400" t="str">
            <v>空调</v>
          </cell>
        </row>
        <row r="400">
          <cell r="G400" t="str">
            <v>3月20号之前</v>
          </cell>
          <cell r="H400" t="str">
            <v>是</v>
          </cell>
          <cell r="I400" t="str">
            <v>对应处置</v>
          </cell>
          <cell r="J400">
            <v>20240510</v>
          </cell>
        </row>
        <row r="400">
          <cell r="L400" t="str">
            <v>01230102</v>
          </cell>
          <cell r="M400" t="str">
            <v>存量收购</v>
          </cell>
          <cell r="N400" t="str">
            <v>否</v>
          </cell>
          <cell r="O400" t="str">
            <v>义乌廿三里西田畈二</v>
          </cell>
          <cell r="P400" t="str">
            <v>330782908000001006</v>
          </cell>
          <cell r="Q400" t="str">
            <v>FVY71DQV2CB</v>
          </cell>
          <cell r="R400" t="str">
            <v>台</v>
          </cell>
          <cell r="S400">
            <v>1</v>
          </cell>
          <cell r="T400">
            <v>20151031</v>
          </cell>
          <cell r="U400">
            <v>6</v>
          </cell>
          <cell r="V400">
            <v>0</v>
          </cell>
          <cell r="W400">
            <v>864</v>
          </cell>
          <cell r="X400">
            <v>838.08</v>
          </cell>
          <cell r="Y400">
            <v>25.92</v>
          </cell>
        </row>
        <row r="401">
          <cell r="A401" t="str">
            <v>330700112857</v>
          </cell>
          <cell r="B401" t="str">
            <v>2024B1</v>
          </cell>
          <cell r="C401" t="str">
            <v>义乌</v>
          </cell>
          <cell r="D401" t="str">
            <v>专用空调</v>
          </cell>
          <cell r="E401" t="str">
            <v>空调</v>
          </cell>
        </row>
        <row r="401">
          <cell r="G401" t="str">
            <v>3月20号之前</v>
          </cell>
          <cell r="H401" t="str">
            <v>是</v>
          </cell>
          <cell r="I401" t="str">
            <v>对应处置</v>
          </cell>
          <cell r="J401">
            <v>20240510</v>
          </cell>
        </row>
        <row r="401">
          <cell r="L401" t="str">
            <v>01230104</v>
          </cell>
          <cell r="M401" t="str">
            <v>存量收购</v>
          </cell>
          <cell r="N401" t="str">
            <v>否</v>
          </cell>
          <cell r="O401" t="str">
            <v>义乌茂后</v>
          </cell>
          <cell r="P401" t="str">
            <v>330782010000001898</v>
          </cell>
          <cell r="Q401" t="str">
            <v>三洋SPW-V253DHL5、华凌KF-72LW-JH1SN(2)</v>
          </cell>
          <cell r="R401" t="str">
            <v>台</v>
          </cell>
          <cell r="S401">
            <v>1</v>
          </cell>
          <cell r="T401">
            <v>20151031</v>
          </cell>
          <cell r="U401">
            <v>51</v>
          </cell>
          <cell r="V401">
            <v>0</v>
          </cell>
          <cell r="W401">
            <v>4757</v>
          </cell>
          <cell r="X401">
            <v>4614.29</v>
          </cell>
          <cell r="Y401">
            <v>142.71</v>
          </cell>
        </row>
        <row r="402">
          <cell r="A402" t="str">
            <v>330700152263</v>
          </cell>
          <cell r="B402" t="str">
            <v>2024B1</v>
          </cell>
          <cell r="C402" t="str">
            <v>义乌</v>
          </cell>
          <cell r="D402" t="str">
            <v>专用空调</v>
          </cell>
          <cell r="E402" t="str">
            <v>空调</v>
          </cell>
        </row>
        <row r="402">
          <cell r="G402" t="str">
            <v>3月20号之前</v>
          </cell>
          <cell r="H402" t="str">
            <v>是</v>
          </cell>
          <cell r="I402" t="str">
            <v>对应处置</v>
          </cell>
          <cell r="J402">
            <v>20240510</v>
          </cell>
        </row>
        <row r="402">
          <cell r="L402" t="str">
            <v>01230104</v>
          </cell>
          <cell r="M402" t="str">
            <v>存量收购</v>
          </cell>
          <cell r="N402" t="str">
            <v>否</v>
          </cell>
          <cell r="O402" t="str">
            <v>义乌开关厂西</v>
          </cell>
          <cell r="P402" t="str">
            <v>330782908000001024</v>
          </cell>
          <cell r="Q402" t="str">
            <v>KF-72LW-JH1SN(R2)</v>
          </cell>
          <cell r="R402" t="str">
            <v>台</v>
          </cell>
          <cell r="S402">
            <v>1</v>
          </cell>
          <cell r="T402">
            <v>20151031</v>
          </cell>
          <cell r="U402">
            <v>50</v>
          </cell>
          <cell r="V402">
            <v>0</v>
          </cell>
          <cell r="W402">
            <v>4631.65</v>
          </cell>
          <cell r="X402">
            <v>4492.7</v>
          </cell>
          <cell r="Y402">
            <v>138.95</v>
          </cell>
        </row>
        <row r="403">
          <cell r="A403" t="str">
            <v>330700152347</v>
          </cell>
          <cell r="B403" t="str">
            <v>2024B1</v>
          </cell>
          <cell r="C403" t="str">
            <v>义乌</v>
          </cell>
          <cell r="D403" t="str">
            <v>专用空调</v>
          </cell>
          <cell r="E403" t="str">
            <v>空调</v>
          </cell>
        </row>
        <row r="403">
          <cell r="G403" t="str">
            <v>3月20号之前</v>
          </cell>
          <cell r="H403" t="str">
            <v>是</v>
          </cell>
          <cell r="I403" t="str">
            <v>对应处置</v>
          </cell>
          <cell r="J403">
            <v>20240510</v>
          </cell>
        </row>
        <row r="403">
          <cell r="L403" t="str">
            <v>01230102</v>
          </cell>
          <cell r="M403" t="str">
            <v>存量收购</v>
          </cell>
          <cell r="N403" t="str">
            <v>否</v>
          </cell>
          <cell r="O403" t="str">
            <v>义乌玩具基地</v>
          </cell>
          <cell r="P403" t="str">
            <v>330782908000002457</v>
          </cell>
          <cell r="Q403" t="str">
            <v>RF-7.1W-SV</v>
          </cell>
          <cell r="R403" t="str">
            <v>台</v>
          </cell>
          <cell r="S403">
            <v>1</v>
          </cell>
          <cell r="T403">
            <v>20151031</v>
          </cell>
          <cell r="U403">
            <v>9</v>
          </cell>
          <cell r="V403">
            <v>0</v>
          </cell>
          <cell r="W403">
            <v>1329.43</v>
          </cell>
          <cell r="X403">
            <v>1289.55</v>
          </cell>
          <cell r="Y403">
            <v>39.88</v>
          </cell>
        </row>
        <row r="404">
          <cell r="A404" t="str">
            <v>330700152857</v>
          </cell>
          <cell r="B404" t="str">
            <v>2024B1</v>
          </cell>
          <cell r="C404" t="str">
            <v>武义</v>
          </cell>
          <cell r="D404" t="str">
            <v>专用空调</v>
          </cell>
          <cell r="E404" t="str">
            <v>空调</v>
          </cell>
        </row>
        <row r="404">
          <cell r="G404" t="str">
            <v>5月20号之前</v>
          </cell>
          <cell r="H404" t="str">
            <v>是</v>
          </cell>
          <cell r="I404" t="str">
            <v>对应处置</v>
          </cell>
          <cell r="J404">
            <v>20240723</v>
          </cell>
        </row>
        <row r="404">
          <cell r="L404" t="str">
            <v>01230104</v>
          </cell>
          <cell r="M404" t="str">
            <v>存量收购</v>
          </cell>
          <cell r="N404" t="str">
            <v>否</v>
          </cell>
          <cell r="O404" t="str">
            <v>武义凡岭脚-2</v>
          </cell>
          <cell r="P404" t="str">
            <v>330723908000000647</v>
          </cell>
          <cell r="Q404" t="str">
            <v>KFRD-72LW-JHS（2）</v>
          </cell>
          <cell r="R404" t="str">
            <v>台</v>
          </cell>
          <cell r="S404">
            <v>1</v>
          </cell>
          <cell r="T404">
            <v>20151031</v>
          </cell>
          <cell r="U404">
            <v>6</v>
          </cell>
          <cell r="V404">
            <v>0</v>
          </cell>
          <cell r="W404">
            <v>231.75</v>
          </cell>
          <cell r="X404">
            <v>224.8</v>
          </cell>
          <cell r="Y404">
            <v>6.95</v>
          </cell>
        </row>
        <row r="405">
          <cell r="A405" t="str">
            <v>330700119118</v>
          </cell>
          <cell r="B405" t="str">
            <v>2024B1</v>
          </cell>
          <cell r="C405" t="str">
            <v>武义</v>
          </cell>
          <cell r="D405" t="str">
            <v>专用空调</v>
          </cell>
          <cell r="E405" t="str">
            <v>空调</v>
          </cell>
        </row>
        <row r="405">
          <cell r="G405" t="str">
            <v>5月20号之前</v>
          </cell>
          <cell r="H405" t="str">
            <v>是</v>
          </cell>
          <cell r="I405" t="str">
            <v>对应处置</v>
          </cell>
          <cell r="J405">
            <v>20240723</v>
          </cell>
        </row>
        <row r="405">
          <cell r="L405" t="str">
            <v>01230102</v>
          </cell>
          <cell r="M405" t="str">
            <v>存量收购</v>
          </cell>
          <cell r="N405" t="str">
            <v>否</v>
          </cell>
          <cell r="O405" t="str">
            <v>武义金丝村</v>
          </cell>
          <cell r="P405" t="str">
            <v>330723908000000482</v>
          </cell>
          <cell r="Q405" t="str">
            <v>KFR-50W-BP</v>
          </cell>
          <cell r="R405" t="str">
            <v>台</v>
          </cell>
          <cell r="S405">
            <v>1</v>
          </cell>
          <cell r="T405">
            <v>20151031</v>
          </cell>
          <cell r="U405">
            <v>6</v>
          </cell>
          <cell r="V405">
            <v>0</v>
          </cell>
          <cell r="W405">
            <v>427.48</v>
          </cell>
          <cell r="X405">
            <v>414.66</v>
          </cell>
          <cell r="Y405">
            <v>12.82</v>
          </cell>
        </row>
        <row r="406">
          <cell r="A406" t="str">
            <v>330700148328</v>
          </cell>
          <cell r="B406" t="str">
            <v>2024B1</v>
          </cell>
          <cell r="C406" t="str">
            <v>武义</v>
          </cell>
          <cell r="D406" t="str">
            <v>专用空调</v>
          </cell>
          <cell r="E406" t="str">
            <v>空调</v>
          </cell>
        </row>
        <row r="406">
          <cell r="G406" t="str">
            <v>5月20号之前</v>
          </cell>
          <cell r="H406" t="str">
            <v>是</v>
          </cell>
          <cell r="I406" t="str">
            <v>对应处置</v>
          </cell>
          <cell r="J406">
            <v>20240723</v>
          </cell>
        </row>
        <row r="406">
          <cell r="L406" t="str">
            <v>01230104</v>
          </cell>
          <cell r="M406" t="str">
            <v>存量收购</v>
          </cell>
          <cell r="N406" t="str">
            <v>否</v>
          </cell>
          <cell r="O406" t="str">
            <v>武义柳城</v>
          </cell>
          <cell r="P406" t="str">
            <v>330723908000000003</v>
          </cell>
          <cell r="Q406" t="str">
            <v>SPW-V253DHL5</v>
          </cell>
          <cell r="R406" t="str">
            <v>台</v>
          </cell>
          <cell r="S406">
            <v>1</v>
          </cell>
          <cell r="T406">
            <v>20151031</v>
          </cell>
          <cell r="U406">
            <v>29</v>
          </cell>
          <cell r="V406">
            <v>0</v>
          </cell>
          <cell r="W406">
            <v>6591.22</v>
          </cell>
          <cell r="X406">
            <v>6393.48</v>
          </cell>
          <cell r="Y406">
            <v>197.74</v>
          </cell>
        </row>
        <row r="407">
          <cell r="A407" t="str">
            <v>330700161084</v>
          </cell>
          <cell r="B407" t="str">
            <v>2024B1</v>
          </cell>
          <cell r="C407" t="str">
            <v>武义</v>
          </cell>
          <cell r="D407" t="str">
            <v>专用空调</v>
          </cell>
          <cell r="E407" t="str">
            <v>空调</v>
          </cell>
        </row>
        <row r="407">
          <cell r="G407" t="str">
            <v>5月20号之前</v>
          </cell>
          <cell r="H407" t="str">
            <v>是</v>
          </cell>
          <cell r="I407" t="str">
            <v>对应处置</v>
          </cell>
          <cell r="J407">
            <v>20240723</v>
          </cell>
        </row>
        <row r="407">
          <cell r="L407" t="str">
            <v>01230104</v>
          </cell>
          <cell r="M407" t="str">
            <v>存量收购</v>
          </cell>
          <cell r="N407" t="str">
            <v>否</v>
          </cell>
          <cell r="O407" t="str">
            <v>武义东皋</v>
          </cell>
          <cell r="P407" t="str">
            <v>330723908000000859</v>
          </cell>
          <cell r="Q407" t="str">
            <v>KFRD-72LW-JHS(2)</v>
          </cell>
          <cell r="R407" t="str">
            <v>台</v>
          </cell>
          <cell r="S407">
            <v>1</v>
          </cell>
          <cell r="T407">
            <v>20151031</v>
          </cell>
          <cell r="U407">
            <v>26</v>
          </cell>
          <cell r="V407">
            <v>0</v>
          </cell>
          <cell r="W407">
            <v>2264.63</v>
          </cell>
          <cell r="X407">
            <v>2196.69</v>
          </cell>
          <cell r="Y407">
            <v>67.94</v>
          </cell>
        </row>
        <row r="408">
          <cell r="A408" t="str">
            <v>330700121196</v>
          </cell>
          <cell r="B408" t="str">
            <v>2024B1</v>
          </cell>
          <cell r="C408" t="str">
            <v>义乌</v>
          </cell>
          <cell r="D408" t="str">
            <v>专用空调</v>
          </cell>
          <cell r="E408" t="str">
            <v>空调</v>
          </cell>
        </row>
        <row r="408">
          <cell r="G408" t="str">
            <v>3月20号之前</v>
          </cell>
          <cell r="H408" t="str">
            <v>是</v>
          </cell>
          <cell r="I408" t="str">
            <v>对应处置</v>
          </cell>
          <cell r="J408">
            <v>20240403</v>
          </cell>
        </row>
        <row r="408">
          <cell r="L408" t="str">
            <v>01230104</v>
          </cell>
          <cell r="M408" t="str">
            <v>存量收购</v>
          </cell>
          <cell r="N408" t="str">
            <v>否</v>
          </cell>
          <cell r="O408" t="str">
            <v>义乌后申塘搬迁</v>
          </cell>
          <cell r="P408" t="str">
            <v>330782500000000272</v>
          </cell>
          <cell r="Q408" t="str">
            <v>美的KF-72LW-SNJZ1(R2)</v>
          </cell>
          <cell r="R408" t="str">
            <v>台</v>
          </cell>
          <cell r="S408">
            <v>1</v>
          </cell>
          <cell r="T408">
            <v>20151031</v>
          </cell>
          <cell r="U408">
            <v>55</v>
          </cell>
          <cell r="V408">
            <v>0</v>
          </cell>
          <cell r="W408">
            <v>5151</v>
          </cell>
          <cell r="X408">
            <v>4996.47</v>
          </cell>
          <cell r="Y408">
            <v>154.53</v>
          </cell>
        </row>
        <row r="409">
          <cell r="A409" t="str">
            <v>330700152922</v>
          </cell>
          <cell r="B409" t="str">
            <v>2024B1</v>
          </cell>
          <cell r="C409" t="str">
            <v>义乌</v>
          </cell>
          <cell r="D409" t="str">
            <v>专用空调</v>
          </cell>
          <cell r="E409" t="str">
            <v>空调</v>
          </cell>
        </row>
        <row r="409">
          <cell r="G409" t="str">
            <v>3月20号之前</v>
          </cell>
          <cell r="H409" t="str">
            <v>是</v>
          </cell>
          <cell r="I409" t="str">
            <v>对应处置</v>
          </cell>
          <cell r="J409">
            <v>20240403</v>
          </cell>
        </row>
        <row r="409">
          <cell r="L409" t="str">
            <v>01230104</v>
          </cell>
          <cell r="M409" t="str">
            <v>存量收购</v>
          </cell>
          <cell r="N409" t="str">
            <v>否</v>
          </cell>
          <cell r="O409" t="str">
            <v>义乌福田五搬迁</v>
          </cell>
          <cell r="P409" t="str">
            <v>330782500000001935</v>
          </cell>
          <cell r="Q409" t="str">
            <v>KF-72L-JHS(2)</v>
          </cell>
          <cell r="R409" t="str">
            <v>台</v>
          </cell>
          <cell r="S409">
            <v>1</v>
          </cell>
          <cell r="T409">
            <v>20151031</v>
          </cell>
          <cell r="U409">
            <v>55</v>
          </cell>
          <cell r="V409">
            <v>0</v>
          </cell>
          <cell r="W409">
            <v>5151</v>
          </cell>
          <cell r="X409">
            <v>4996.47</v>
          </cell>
          <cell r="Y409">
            <v>154.53</v>
          </cell>
        </row>
        <row r="410">
          <cell r="A410" t="str">
            <v>330700133622</v>
          </cell>
          <cell r="B410" t="str">
            <v>2024B1</v>
          </cell>
          <cell r="C410" t="str">
            <v>义乌</v>
          </cell>
          <cell r="D410" t="str">
            <v>专用空调</v>
          </cell>
          <cell r="E410" t="str">
            <v>空调</v>
          </cell>
        </row>
        <row r="410">
          <cell r="G410" t="str">
            <v>3月20号之前</v>
          </cell>
          <cell r="H410" t="str">
            <v>是</v>
          </cell>
          <cell r="I410" t="str">
            <v>对应处置</v>
          </cell>
          <cell r="J410">
            <v>20240510</v>
          </cell>
        </row>
        <row r="410">
          <cell r="L410" t="str">
            <v>01230104</v>
          </cell>
          <cell r="M410" t="str">
            <v>存量收购</v>
          </cell>
          <cell r="N410" t="str">
            <v>否</v>
          </cell>
          <cell r="O410" t="str">
            <v>义乌苏溪四</v>
          </cell>
          <cell r="P410" t="str">
            <v>330782908000000536</v>
          </cell>
          <cell r="Q410" t="str">
            <v>SPW-V253DHL5</v>
          </cell>
          <cell r="R410" t="str">
            <v>台</v>
          </cell>
          <cell r="S410">
            <v>1</v>
          </cell>
          <cell r="T410">
            <v>20151031</v>
          </cell>
          <cell r="U410">
            <v>6</v>
          </cell>
          <cell r="V410">
            <v>0</v>
          </cell>
          <cell r="W410">
            <v>257.5</v>
          </cell>
          <cell r="X410">
            <v>249.77</v>
          </cell>
          <cell r="Y410">
            <v>7.73</v>
          </cell>
        </row>
        <row r="411">
          <cell r="A411" t="str">
            <v>330700154903</v>
          </cell>
          <cell r="B411" t="str">
            <v>2024B1</v>
          </cell>
          <cell r="C411" t="str">
            <v>义乌</v>
          </cell>
          <cell r="D411" t="str">
            <v>专用空调</v>
          </cell>
          <cell r="E411" t="str">
            <v>空调</v>
          </cell>
        </row>
        <row r="411">
          <cell r="G411" t="str">
            <v>3月20号之前</v>
          </cell>
          <cell r="H411" t="str">
            <v>是</v>
          </cell>
          <cell r="I411" t="str">
            <v>对应处置</v>
          </cell>
          <cell r="J411">
            <v>20240403</v>
          </cell>
        </row>
        <row r="411">
          <cell r="L411" t="str">
            <v>01230104</v>
          </cell>
          <cell r="M411" t="str">
            <v>存量收购</v>
          </cell>
          <cell r="N411" t="str">
            <v>否</v>
          </cell>
          <cell r="O411" t="str">
            <v>义乌后明堂</v>
          </cell>
          <cell r="P411" t="str">
            <v>330782908000000888</v>
          </cell>
          <cell r="Q411" t="str">
            <v>LF75WGT</v>
          </cell>
          <cell r="R411" t="str">
            <v>台</v>
          </cell>
          <cell r="S411">
            <v>1</v>
          </cell>
          <cell r="T411">
            <v>20151031</v>
          </cell>
          <cell r="U411">
            <v>49</v>
          </cell>
          <cell r="V411">
            <v>0</v>
          </cell>
          <cell r="W411">
            <v>4764.59</v>
          </cell>
          <cell r="X411">
            <v>4621.65</v>
          </cell>
          <cell r="Y411">
            <v>142.94</v>
          </cell>
        </row>
        <row r="412">
          <cell r="A412" t="str">
            <v>330700152919</v>
          </cell>
          <cell r="B412" t="str">
            <v>2024B1</v>
          </cell>
          <cell r="C412" t="str">
            <v>义乌</v>
          </cell>
          <cell r="D412" t="str">
            <v>专用空调</v>
          </cell>
          <cell r="E412" t="str">
            <v>空调</v>
          </cell>
        </row>
        <row r="412">
          <cell r="G412" t="str">
            <v>3月20号之前</v>
          </cell>
          <cell r="H412" t="str">
            <v>是</v>
          </cell>
          <cell r="I412" t="str">
            <v>对应处置</v>
          </cell>
          <cell r="J412">
            <v>20240510</v>
          </cell>
        </row>
        <row r="412">
          <cell r="L412" t="str">
            <v>01230104</v>
          </cell>
          <cell r="M412" t="str">
            <v>存量收购</v>
          </cell>
          <cell r="N412" t="str">
            <v>否</v>
          </cell>
          <cell r="O412" t="str">
            <v>义乌廿三里营业厅</v>
          </cell>
          <cell r="P412" t="str">
            <v>330782908000000654</v>
          </cell>
          <cell r="Q412" t="str">
            <v>LF-75LW-01T</v>
          </cell>
          <cell r="R412" t="str">
            <v>台</v>
          </cell>
          <cell r="S412">
            <v>1</v>
          </cell>
          <cell r="T412">
            <v>20151031</v>
          </cell>
          <cell r="U412">
            <v>55</v>
          </cell>
          <cell r="V412">
            <v>0</v>
          </cell>
          <cell r="W412">
            <v>4459.07</v>
          </cell>
          <cell r="X412">
            <v>4325.3</v>
          </cell>
          <cell r="Y412">
            <v>133.77</v>
          </cell>
        </row>
        <row r="413">
          <cell r="A413" t="str">
            <v>330700154887</v>
          </cell>
          <cell r="B413" t="str">
            <v>2024B1</v>
          </cell>
          <cell r="C413" t="str">
            <v>义乌</v>
          </cell>
          <cell r="D413" t="str">
            <v>专用空调</v>
          </cell>
          <cell r="E413" t="str">
            <v>空调</v>
          </cell>
        </row>
        <row r="413">
          <cell r="G413" t="str">
            <v>3月20号之前</v>
          </cell>
          <cell r="H413" t="str">
            <v>是</v>
          </cell>
          <cell r="I413" t="str">
            <v>对应处置</v>
          </cell>
          <cell r="J413">
            <v>20240403</v>
          </cell>
        </row>
        <row r="413">
          <cell r="L413" t="str">
            <v>01230104</v>
          </cell>
          <cell r="M413" t="str">
            <v>存量收购</v>
          </cell>
          <cell r="N413" t="str">
            <v>否</v>
          </cell>
          <cell r="O413" t="str">
            <v>义乌后宅工业区三</v>
          </cell>
          <cell r="P413" t="str">
            <v>330782908000000822</v>
          </cell>
          <cell r="Q413" t="str">
            <v>SPW-V253DHL5</v>
          </cell>
          <cell r="R413" t="str">
            <v>台</v>
          </cell>
          <cell r="S413">
            <v>1</v>
          </cell>
          <cell r="T413">
            <v>20151031</v>
          </cell>
          <cell r="U413">
            <v>56</v>
          </cell>
          <cell r="V413">
            <v>0</v>
          </cell>
          <cell r="W413">
            <v>7872.06</v>
          </cell>
          <cell r="X413">
            <v>7635.9</v>
          </cell>
          <cell r="Y413">
            <v>236.16</v>
          </cell>
        </row>
        <row r="414">
          <cell r="A414" t="str">
            <v>330700143019</v>
          </cell>
          <cell r="B414" t="str">
            <v>2024B1</v>
          </cell>
          <cell r="C414" t="str">
            <v>义乌</v>
          </cell>
          <cell r="D414" t="str">
            <v>专用空调</v>
          </cell>
          <cell r="E414" t="str">
            <v>空调</v>
          </cell>
        </row>
        <row r="414">
          <cell r="G414" t="str">
            <v>3月20号之前</v>
          </cell>
          <cell r="H414" t="str">
            <v>是</v>
          </cell>
          <cell r="I414" t="str">
            <v>对应处置</v>
          </cell>
          <cell r="J414">
            <v>20240403</v>
          </cell>
        </row>
        <row r="414">
          <cell r="L414" t="str">
            <v>01230104</v>
          </cell>
          <cell r="M414" t="str">
            <v>存量收购</v>
          </cell>
          <cell r="N414" t="str">
            <v>否</v>
          </cell>
          <cell r="O414" t="str">
            <v>义乌东傅宅四</v>
          </cell>
          <cell r="P414" t="str">
            <v>330782908000000775</v>
          </cell>
          <cell r="Q414" t="str">
            <v>KF-72LW-JHS(2)</v>
          </cell>
          <cell r="R414" t="str">
            <v>台</v>
          </cell>
          <cell r="S414">
            <v>1</v>
          </cell>
          <cell r="T414">
            <v>20151031</v>
          </cell>
          <cell r="U414">
            <v>21</v>
          </cell>
          <cell r="V414">
            <v>0</v>
          </cell>
          <cell r="W414">
            <v>1991.73</v>
          </cell>
          <cell r="X414">
            <v>1931.98</v>
          </cell>
          <cell r="Y414">
            <v>59.75</v>
          </cell>
        </row>
        <row r="415">
          <cell r="A415" t="str">
            <v>330700133665</v>
          </cell>
          <cell r="B415" t="str">
            <v>2024B1</v>
          </cell>
          <cell r="C415" t="str">
            <v>义乌</v>
          </cell>
          <cell r="D415" t="str">
            <v>专用空调</v>
          </cell>
          <cell r="E415" t="str">
            <v>空调</v>
          </cell>
        </row>
        <row r="415">
          <cell r="G415" t="str">
            <v>3月20号之前</v>
          </cell>
          <cell r="H415" t="str">
            <v>是</v>
          </cell>
          <cell r="I415" t="str">
            <v>对应处置</v>
          </cell>
          <cell r="J415">
            <v>20240403</v>
          </cell>
        </row>
        <row r="415">
          <cell r="L415" t="str">
            <v>01230104</v>
          </cell>
          <cell r="M415" t="str">
            <v>存量收购</v>
          </cell>
          <cell r="N415" t="str">
            <v>否</v>
          </cell>
          <cell r="O415" t="str">
            <v>义乌贾伯塘搬迁</v>
          </cell>
          <cell r="P415" t="str">
            <v>330782500010002553</v>
          </cell>
          <cell r="Q415" t="str">
            <v>LF75WGT</v>
          </cell>
          <cell r="R415" t="str">
            <v>台</v>
          </cell>
          <cell r="S415">
            <v>1</v>
          </cell>
          <cell r="T415">
            <v>20151031</v>
          </cell>
          <cell r="U415">
            <v>47</v>
          </cell>
          <cell r="V415">
            <v>0</v>
          </cell>
          <cell r="W415">
            <v>4615.25</v>
          </cell>
          <cell r="X415">
            <v>4476.79</v>
          </cell>
          <cell r="Y415">
            <v>138.46</v>
          </cell>
        </row>
        <row r="416">
          <cell r="A416" t="str">
            <v>330700169035</v>
          </cell>
          <cell r="B416" t="str">
            <v>2024B1</v>
          </cell>
          <cell r="C416" t="str">
            <v>义乌</v>
          </cell>
          <cell r="D416" t="str">
            <v>专用空调</v>
          </cell>
          <cell r="E416" t="str">
            <v>空调</v>
          </cell>
        </row>
        <row r="416">
          <cell r="G416" t="str">
            <v>3月20号之前</v>
          </cell>
          <cell r="H416" t="str">
            <v>是</v>
          </cell>
          <cell r="I416" t="str">
            <v>对应处置</v>
          </cell>
          <cell r="J416">
            <v>20240510</v>
          </cell>
        </row>
        <row r="416">
          <cell r="L416" t="str">
            <v>01230104</v>
          </cell>
          <cell r="M416" t="str">
            <v>存量收购</v>
          </cell>
          <cell r="N416" t="str">
            <v>否</v>
          </cell>
          <cell r="O416" t="str">
            <v>义乌上谷村</v>
          </cell>
          <cell r="P416" t="str">
            <v>33078201000624</v>
          </cell>
          <cell r="Q416" t="str">
            <v>华凌KF-72LW-JH1SN(R2)</v>
          </cell>
          <cell r="R416" t="str">
            <v>台</v>
          </cell>
          <cell r="S416">
            <v>1</v>
          </cell>
          <cell r="T416">
            <v>20151031</v>
          </cell>
          <cell r="U416">
            <v>57</v>
          </cell>
          <cell r="V416">
            <v>0</v>
          </cell>
          <cell r="W416">
            <v>5293</v>
          </cell>
          <cell r="X416">
            <v>5134.21</v>
          </cell>
          <cell r="Y416">
            <v>158.79</v>
          </cell>
        </row>
        <row r="417">
          <cell r="A417" t="str">
            <v>330700152163</v>
          </cell>
          <cell r="B417" t="str">
            <v>2024B1</v>
          </cell>
          <cell r="C417" t="str">
            <v>义乌</v>
          </cell>
          <cell r="D417" t="str">
            <v>专用空调</v>
          </cell>
          <cell r="E417" t="str">
            <v>空调</v>
          </cell>
        </row>
        <row r="417">
          <cell r="G417" t="str">
            <v>3月20号之前</v>
          </cell>
          <cell r="H417" t="str">
            <v>是</v>
          </cell>
          <cell r="I417" t="str">
            <v>对应处置</v>
          </cell>
          <cell r="J417">
            <v>20240403</v>
          </cell>
        </row>
        <row r="417">
          <cell r="L417" t="str">
            <v>01230104</v>
          </cell>
          <cell r="M417" t="str">
            <v>存量收购</v>
          </cell>
          <cell r="N417" t="str">
            <v>否</v>
          </cell>
          <cell r="O417" t="str">
            <v>义乌蒋山脚西</v>
          </cell>
          <cell r="P417" t="str">
            <v>330782908000001036</v>
          </cell>
          <cell r="Q417" t="str">
            <v>LF75WGT</v>
          </cell>
          <cell r="R417" t="str">
            <v>台</v>
          </cell>
          <cell r="S417">
            <v>1</v>
          </cell>
          <cell r="T417">
            <v>20151031</v>
          </cell>
          <cell r="U417">
            <v>59</v>
          </cell>
          <cell r="V417">
            <v>0</v>
          </cell>
          <cell r="W417">
            <v>5110.1</v>
          </cell>
          <cell r="X417">
            <v>4956.8</v>
          </cell>
          <cell r="Y417">
            <v>153.3</v>
          </cell>
        </row>
        <row r="418">
          <cell r="A418" t="str">
            <v>330700152294</v>
          </cell>
          <cell r="B418" t="str">
            <v>2024B1</v>
          </cell>
          <cell r="C418" t="str">
            <v>义乌</v>
          </cell>
          <cell r="D418" t="str">
            <v>专用空调</v>
          </cell>
          <cell r="E418" t="str">
            <v>空调</v>
          </cell>
        </row>
        <row r="418">
          <cell r="G418" t="str">
            <v>3月20号之前</v>
          </cell>
          <cell r="H418" t="str">
            <v>是</v>
          </cell>
          <cell r="I418" t="str">
            <v>对应处置</v>
          </cell>
          <cell r="J418">
            <v>20240205</v>
          </cell>
        </row>
        <row r="418">
          <cell r="L418" t="str">
            <v>01230104</v>
          </cell>
          <cell r="M418" t="str">
            <v>存量收购</v>
          </cell>
          <cell r="N418" t="str">
            <v>否</v>
          </cell>
          <cell r="O418" t="str">
            <v>义乌西赵</v>
          </cell>
          <cell r="P418" t="str">
            <v>330782908000001103</v>
          </cell>
          <cell r="Q418" t="str">
            <v>KF-72LW-HV10S(5)</v>
          </cell>
          <cell r="R418" t="str">
            <v>台</v>
          </cell>
          <cell r="S418">
            <v>1</v>
          </cell>
          <cell r="T418">
            <v>20151031</v>
          </cell>
          <cell r="U418">
            <v>14</v>
          </cell>
          <cell r="V418">
            <v>0</v>
          </cell>
          <cell r="W418">
            <v>1391.54</v>
          </cell>
          <cell r="X418">
            <v>1349.79</v>
          </cell>
          <cell r="Y418">
            <v>41.75</v>
          </cell>
        </row>
        <row r="419">
          <cell r="A419" t="str">
            <v>330700152124</v>
          </cell>
          <cell r="B419" t="str">
            <v>2024B1</v>
          </cell>
          <cell r="C419" t="str">
            <v>义乌</v>
          </cell>
          <cell r="D419" t="str">
            <v>专用空调</v>
          </cell>
          <cell r="E419" t="str">
            <v>空调</v>
          </cell>
        </row>
        <row r="419">
          <cell r="G419" t="str">
            <v>3月20号之前</v>
          </cell>
          <cell r="H419" t="str">
            <v>是</v>
          </cell>
          <cell r="I419" t="str">
            <v>对应处置</v>
          </cell>
          <cell r="J419">
            <v>20240403</v>
          </cell>
        </row>
        <row r="419">
          <cell r="L419" t="str">
            <v>01230104</v>
          </cell>
          <cell r="M419" t="str">
            <v>存量收购</v>
          </cell>
          <cell r="N419" t="str">
            <v>否</v>
          </cell>
          <cell r="O419" t="str">
            <v>义乌北苑七</v>
          </cell>
          <cell r="P419" t="str">
            <v>330782908000001221</v>
          </cell>
          <cell r="Q419" t="str">
            <v>SPW-V253DHL5</v>
          </cell>
          <cell r="R419" t="str">
            <v>台</v>
          </cell>
          <cell r="S419">
            <v>1</v>
          </cell>
          <cell r="T419">
            <v>20151031</v>
          </cell>
          <cell r="U419">
            <v>6</v>
          </cell>
          <cell r="V419">
            <v>0</v>
          </cell>
          <cell r="W419">
            <v>257.5</v>
          </cell>
          <cell r="X419">
            <v>249.77</v>
          </cell>
          <cell r="Y419">
            <v>7.73</v>
          </cell>
        </row>
        <row r="420">
          <cell r="A420" t="str">
            <v>330700143433</v>
          </cell>
          <cell r="B420" t="str">
            <v>2024B1</v>
          </cell>
          <cell r="C420" t="str">
            <v>义乌</v>
          </cell>
          <cell r="D420" t="str">
            <v>专用空调</v>
          </cell>
          <cell r="E420" t="str">
            <v>空调</v>
          </cell>
        </row>
        <row r="420">
          <cell r="G420" t="str">
            <v>3月20号之前</v>
          </cell>
          <cell r="H420" t="str">
            <v>是</v>
          </cell>
          <cell r="I420" t="str">
            <v>对应处置</v>
          </cell>
          <cell r="J420">
            <v>20240403</v>
          </cell>
        </row>
        <row r="420">
          <cell r="L420" t="str">
            <v>01230104</v>
          </cell>
          <cell r="M420" t="str">
            <v>存量收购</v>
          </cell>
          <cell r="N420" t="str">
            <v>否</v>
          </cell>
          <cell r="O420" t="str">
            <v>义乌城西工业园</v>
          </cell>
          <cell r="P420" t="str">
            <v>330782908000001097</v>
          </cell>
          <cell r="Q420" t="str">
            <v>KF-72LW-JH1SN(R2)</v>
          </cell>
          <cell r="R420" t="str">
            <v>台</v>
          </cell>
          <cell r="S420">
            <v>1</v>
          </cell>
          <cell r="T420">
            <v>20151031</v>
          </cell>
          <cell r="U420">
            <v>50</v>
          </cell>
          <cell r="V420">
            <v>0</v>
          </cell>
          <cell r="W420">
            <v>5035.35</v>
          </cell>
          <cell r="X420">
            <v>4884.29</v>
          </cell>
          <cell r="Y420">
            <v>151.06</v>
          </cell>
        </row>
        <row r="421">
          <cell r="A421" t="str">
            <v>330700157720</v>
          </cell>
          <cell r="B421" t="str">
            <v>2024B1</v>
          </cell>
          <cell r="C421" t="str">
            <v>义乌</v>
          </cell>
          <cell r="D421" t="str">
            <v>专用空调</v>
          </cell>
          <cell r="E421" t="str">
            <v>空调</v>
          </cell>
        </row>
        <row r="421">
          <cell r="G421" t="str">
            <v>3月20号之前</v>
          </cell>
          <cell r="H421" t="str">
            <v>是</v>
          </cell>
          <cell r="I421" t="str">
            <v>对应处置</v>
          </cell>
          <cell r="J421">
            <v>20240510</v>
          </cell>
        </row>
        <row r="421">
          <cell r="L421" t="str">
            <v>01230102</v>
          </cell>
          <cell r="M421" t="str">
            <v>存量收购</v>
          </cell>
          <cell r="N421" t="str">
            <v>否</v>
          </cell>
          <cell r="O421" t="str">
            <v>义乌下娄二</v>
          </cell>
          <cell r="P421" t="str">
            <v>330782908000001007</v>
          </cell>
          <cell r="Q421" t="str">
            <v>FTXD50FV2C</v>
          </cell>
          <cell r="R421" t="str">
            <v>台</v>
          </cell>
          <cell r="S421">
            <v>1</v>
          </cell>
          <cell r="T421">
            <v>20151031</v>
          </cell>
          <cell r="U421">
            <v>6</v>
          </cell>
          <cell r="V421">
            <v>0</v>
          </cell>
          <cell r="W421">
            <v>228</v>
          </cell>
          <cell r="X421">
            <v>221.16</v>
          </cell>
          <cell r="Y421">
            <v>6.84</v>
          </cell>
        </row>
        <row r="422">
          <cell r="A422" t="str">
            <v>330700159905</v>
          </cell>
          <cell r="B422" t="str">
            <v>2024B1</v>
          </cell>
          <cell r="C422" t="str">
            <v>义乌</v>
          </cell>
          <cell r="D422" t="str">
            <v>专用空调</v>
          </cell>
          <cell r="E422" t="str">
            <v>空调</v>
          </cell>
        </row>
        <row r="422">
          <cell r="G422" t="str">
            <v>3月20号之前</v>
          </cell>
          <cell r="H422" t="str">
            <v>是</v>
          </cell>
          <cell r="I422" t="str">
            <v>对应处置</v>
          </cell>
          <cell r="J422">
            <v>20240510</v>
          </cell>
        </row>
        <row r="422">
          <cell r="L422" t="str">
            <v>01230104</v>
          </cell>
          <cell r="M422" t="str">
            <v>存量收购</v>
          </cell>
          <cell r="N422" t="str">
            <v>否</v>
          </cell>
          <cell r="O422" t="str">
            <v>义乌尚经工业区（义乌龙淮松紧带有限公司）</v>
          </cell>
          <cell r="P422" t="str">
            <v>330782908000001090</v>
          </cell>
          <cell r="Q422" t="str">
            <v>LF75WGT</v>
          </cell>
          <cell r="R422" t="str">
            <v>台</v>
          </cell>
          <cell r="S422">
            <v>1</v>
          </cell>
          <cell r="T422">
            <v>20151031</v>
          </cell>
          <cell r="U422">
            <v>55</v>
          </cell>
          <cell r="V422">
            <v>0</v>
          </cell>
          <cell r="W422">
            <v>5381.64</v>
          </cell>
          <cell r="X422">
            <v>5220.19</v>
          </cell>
          <cell r="Y422">
            <v>161.45</v>
          </cell>
        </row>
        <row r="423">
          <cell r="A423" t="str">
            <v>330700152323</v>
          </cell>
          <cell r="B423" t="str">
            <v>2024B1</v>
          </cell>
          <cell r="C423" t="str">
            <v>义乌</v>
          </cell>
          <cell r="D423" t="str">
            <v>专用空调</v>
          </cell>
          <cell r="E423" t="str">
            <v>空调</v>
          </cell>
        </row>
        <row r="423">
          <cell r="G423" t="str">
            <v>3月20号之前</v>
          </cell>
          <cell r="H423" t="str">
            <v>是</v>
          </cell>
          <cell r="I423" t="str">
            <v>对应处置</v>
          </cell>
          <cell r="J423">
            <v>20240403</v>
          </cell>
        </row>
        <row r="423">
          <cell r="L423" t="str">
            <v>01230104</v>
          </cell>
          <cell r="M423" t="str">
            <v>存量收购</v>
          </cell>
          <cell r="N423" t="str">
            <v>否</v>
          </cell>
          <cell r="O423" t="str">
            <v>义乌恒宝制衣</v>
          </cell>
          <cell r="P423" t="str">
            <v>330782908000001091</v>
          </cell>
          <cell r="Q423" t="str">
            <v>LF75WGT</v>
          </cell>
          <cell r="R423" t="str">
            <v>台</v>
          </cell>
          <cell r="S423">
            <v>1</v>
          </cell>
          <cell r="T423">
            <v>20151031</v>
          </cell>
          <cell r="U423">
            <v>56</v>
          </cell>
          <cell r="V423">
            <v>0</v>
          </cell>
          <cell r="W423">
            <v>5455.88</v>
          </cell>
          <cell r="X423">
            <v>5292.2</v>
          </cell>
          <cell r="Y423">
            <v>163.68</v>
          </cell>
        </row>
        <row r="424">
          <cell r="A424" t="str">
            <v>330700108971</v>
          </cell>
          <cell r="B424" t="str">
            <v>2024B1</v>
          </cell>
          <cell r="C424" t="str">
            <v>义乌</v>
          </cell>
          <cell r="D424" t="str">
            <v>专用空调</v>
          </cell>
          <cell r="E424" t="str">
            <v>空调</v>
          </cell>
        </row>
        <row r="424">
          <cell r="G424" t="str">
            <v>3月20号之前</v>
          </cell>
          <cell r="H424" t="str">
            <v>是</v>
          </cell>
          <cell r="I424" t="str">
            <v>对应处置</v>
          </cell>
          <cell r="J424">
            <v>20240510</v>
          </cell>
        </row>
        <row r="424">
          <cell r="L424" t="str">
            <v>01230104</v>
          </cell>
          <cell r="M424" t="str">
            <v>存量收购</v>
          </cell>
          <cell r="N424" t="str">
            <v>否</v>
          </cell>
          <cell r="O424" t="str">
            <v>义乌凯吉路北</v>
          </cell>
          <cell r="P424" t="str">
            <v>330782908000000904</v>
          </cell>
          <cell r="Q424" t="str">
            <v>LF75WGT</v>
          </cell>
          <cell r="R424" t="str">
            <v>台</v>
          </cell>
          <cell r="S424">
            <v>1</v>
          </cell>
          <cell r="T424">
            <v>20151031</v>
          </cell>
          <cell r="U424">
            <v>55</v>
          </cell>
          <cell r="V424">
            <v>0</v>
          </cell>
          <cell r="W424">
            <v>5324.18</v>
          </cell>
          <cell r="X424">
            <v>5164.45</v>
          </cell>
          <cell r="Y424">
            <v>159.73</v>
          </cell>
        </row>
        <row r="425">
          <cell r="A425" t="str">
            <v>330700143429</v>
          </cell>
          <cell r="B425" t="str">
            <v>2024B1</v>
          </cell>
          <cell r="C425" t="str">
            <v>义乌</v>
          </cell>
          <cell r="D425" t="str">
            <v>专用空调</v>
          </cell>
          <cell r="E425" t="str">
            <v>空调</v>
          </cell>
        </row>
        <row r="425">
          <cell r="G425" t="str">
            <v>3月20号之前</v>
          </cell>
          <cell r="H425" t="str">
            <v>是</v>
          </cell>
          <cell r="I425" t="str">
            <v>对应处置</v>
          </cell>
          <cell r="J425">
            <v>20240510</v>
          </cell>
        </row>
        <row r="425">
          <cell r="L425" t="str">
            <v>01230104</v>
          </cell>
          <cell r="M425" t="str">
            <v>存量收购</v>
          </cell>
          <cell r="N425" t="str">
            <v>否</v>
          </cell>
          <cell r="O425" t="str">
            <v>义乌万千服饰</v>
          </cell>
          <cell r="P425" t="str">
            <v>330782908000000992</v>
          </cell>
          <cell r="Q425" t="str">
            <v>SPW-V253DHL</v>
          </cell>
          <cell r="R425" t="str">
            <v>台</v>
          </cell>
          <cell r="S425">
            <v>1</v>
          </cell>
          <cell r="T425">
            <v>20151031</v>
          </cell>
          <cell r="U425">
            <v>50</v>
          </cell>
          <cell r="V425">
            <v>0</v>
          </cell>
          <cell r="W425">
            <v>7063.48</v>
          </cell>
          <cell r="X425">
            <v>6851.58</v>
          </cell>
          <cell r="Y425">
            <v>211.9</v>
          </cell>
        </row>
        <row r="426">
          <cell r="A426" t="str">
            <v>330700160063</v>
          </cell>
          <cell r="B426" t="str">
            <v>2024B1</v>
          </cell>
          <cell r="C426" t="str">
            <v>义乌</v>
          </cell>
          <cell r="D426" t="str">
            <v>专用空调</v>
          </cell>
          <cell r="E426" t="str">
            <v>空调</v>
          </cell>
        </row>
        <row r="426">
          <cell r="G426" t="str">
            <v>3月20号之前</v>
          </cell>
          <cell r="H426" t="str">
            <v>是</v>
          </cell>
          <cell r="I426" t="str">
            <v>对应处置</v>
          </cell>
          <cell r="J426">
            <v>20240403</v>
          </cell>
        </row>
        <row r="426">
          <cell r="L426" t="str">
            <v>01230104</v>
          </cell>
          <cell r="M426" t="str">
            <v>存量收购</v>
          </cell>
          <cell r="N426" t="str">
            <v>否</v>
          </cell>
          <cell r="O426" t="str">
            <v>义乌东畈二独</v>
          </cell>
          <cell r="P426" t="str">
            <v>330782908000001071</v>
          </cell>
          <cell r="Q426" t="str">
            <v>KF-72LW-JHS(2)</v>
          </cell>
          <cell r="R426" t="str">
            <v>台</v>
          </cell>
          <cell r="S426">
            <v>1</v>
          </cell>
          <cell r="T426">
            <v>20151031</v>
          </cell>
          <cell r="U426">
            <v>57</v>
          </cell>
          <cell r="V426">
            <v>0</v>
          </cell>
          <cell r="W426">
            <v>5348.35</v>
          </cell>
          <cell r="X426">
            <v>5187.9</v>
          </cell>
          <cell r="Y426">
            <v>160.45</v>
          </cell>
        </row>
        <row r="427">
          <cell r="A427" t="str">
            <v>330700301916</v>
          </cell>
          <cell r="B427" t="str">
            <v>2024B1</v>
          </cell>
          <cell r="C427" t="str">
            <v>义乌</v>
          </cell>
          <cell r="D427" t="str">
            <v>专用空调</v>
          </cell>
          <cell r="E427" t="str">
            <v>空调</v>
          </cell>
        </row>
        <row r="427">
          <cell r="G427" t="str">
            <v>3月20号之前</v>
          </cell>
          <cell r="H427" t="str">
            <v>是</v>
          </cell>
          <cell r="I427" t="str">
            <v>对应处置</v>
          </cell>
          <cell r="J427">
            <v>20240510</v>
          </cell>
        </row>
        <row r="427">
          <cell r="L427" t="str">
            <v>01230104</v>
          </cell>
          <cell r="M427" t="str">
            <v>存量收购</v>
          </cell>
          <cell r="N427" t="str">
            <v>否</v>
          </cell>
          <cell r="O427" t="str">
            <v>义乌商贸城一</v>
          </cell>
          <cell r="P427" t="str">
            <v>330782908000000043</v>
          </cell>
          <cell r="Q427" t="str">
            <v>基站专用柜式分体7KW单冷三相空调</v>
          </cell>
          <cell r="R427" t="str">
            <v>个</v>
          </cell>
          <cell r="S427">
            <v>1</v>
          </cell>
          <cell r="T427">
            <v>20151031</v>
          </cell>
          <cell r="U427">
            <v>72</v>
          </cell>
          <cell r="V427">
            <v>0</v>
          </cell>
          <cell r="W427">
            <v>4867.48</v>
          </cell>
          <cell r="X427">
            <v>4721.46</v>
          </cell>
          <cell r="Y427">
            <v>146.02</v>
          </cell>
        </row>
        <row r="428">
          <cell r="A428" t="str">
            <v>330700112951</v>
          </cell>
          <cell r="B428" t="str">
            <v>2024B1</v>
          </cell>
          <cell r="C428" t="str">
            <v>义乌</v>
          </cell>
          <cell r="D428" t="str">
            <v>专用空调</v>
          </cell>
          <cell r="E428" t="str">
            <v>空调</v>
          </cell>
        </row>
        <row r="428">
          <cell r="G428" t="str">
            <v>3月20号之前</v>
          </cell>
          <cell r="H428" t="str">
            <v>是</v>
          </cell>
          <cell r="I428" t="str">
            <v>对应处置</v>
          </cell>
          <cell r="J428">
            <v>20240510</v>
          </cell>
        </row>
        <row r="428">
          <cell r="L428" t="str">
            <v>01230104</v>
          </cell>
          <cell r="M428" t="str">
            <v>存量收购</v>
          </cell>
          <cell r="N428" t="str">
            <v>否</v>
          </cell>
          <cell r="O428" t="str">
            <v>义乌溪华-2</v>
          </cell>
          <cell r="P428" t="str">
            <v>330782908000001210</v>
          </cell>
          <cell r="Q428" t="str">
            <v>三洋SPW-V253DHL5</v>
          </cell>
          <cell r="R428" t="str">
            <v>台</v>
          </cell>
          <cell r="S428">
            <v>1</v>
          </cell>
          <cell r="T428">
            <v>20151031</v>
          </cell>
          <cell r="U428">
            <v>54</v>
          </cell>
          <cell r="V428">
            <v>0</v>
          </cell>
          <cell r="W428">
            <v>11869.09</v>
          </cell>
          <cell r="X428">
            <v>11513.02</v>
          </cell>
          <cell r="Y428">
            <v>356.07</v>
          </cell>
        </row>
        <row r="429">
          <cell r="A429" t="str">
            <v>330700136024</v>
          </cell>
          <cell r="B429" t="str">
            <v>2024B1</v>
          </cell>
          <cell r="C429" t="str">
            <v>义乌</v>
          </cell>
          <cell r="D429" t="str">
            <v>专用空调</v>
          </cell>
          <cell r="E429" t="str">
            <v>空调</v>
          </cell>
        </row>
        <row r="429">
          <cell r="G429" t="str">
            <v>3月20号之前</v>
          </cell>
          <cell r="H429" t="str">
            <v>是</v>
          </cell>
          <cell r="I429" t="str">
            <v>对应处置</v>
          </cell>
          <cell r="J429">
            <v>20240403</v>
          </cell>
        </row>
        <row r="429">
          <cell r="L429" t="str">
            <v>01230104</v>
          </cell>
          <cell r="M429" t="str">
            <v>存量收购</v>
          </cell>
          <cell r="N429" t="str">
            <v>否</v>
          </cell>
          <cell r="O429" t="str">
            <v>义乌城市规划设计院</v>
          </cell>
          <cell r="P429" t="str">
            <v>330782908000000209</v>
          </cell>
          <cell r="Q429" t="str">
            <v>KF-72L-HV10S(5)</v>
          </cell>
          <cell r="R429" t="str">
            <v>台</v>
          </cell>
          <cell r="S429">
            <v>1</v>
          </cell>
          <cell r="T429">
            <v>20151031</v>
          </cell>
          <cell r="U429">
            <v>6</v>
          </cell>
          <cell r="V429">
            <v>0</v>
          </cell>
          <cell r="W429">
            <v>278.31</v>
          </cell>
          <cell r="X429">
            <v>269.96</v>
          </cell>
          <cell r="Y429">
            <v>8.35</v>
          </cell>
        </row>
        <row r="430">
          <cell r="A430" t="str">
            <v>330700143592</v>
          </cell>
          <cell r="B430" t="str">
            <v>2024B1</v>
          </cell>
          <cell r="C430" t="str">
            <v>义乌</v>
          </cell>
          <cell r="D430" t="str">
            <v>专用空调</v>
          </cell>
          <cell r="E430" t="str">
            <v>空调</v>
          </cell>
        </row>
        <row r="430">
          <cell r="G430" t="str">
            <v>3月20号之前</v>
          </cell>
          <cell r="H430" t="str">
            <v>是</v>
          </cell>
          <cell r="I430" t="str">
            <v>对应处置</v>
          </cell>
          <cell r="J430">
            <v>20240510</v>
          </cell>
        </row>
        <row r="430">
          <cell r="L430" t="str">
            <v>01230104</v>
          </cell>
          <cell r="M430" t="str">
            <v>存量收购</v>
          </cell>
          <cell r="N430" t="str">
            <v>否</v>
          </cell>
          <cell r="O430" t="str">
            <v>义乌全宅二</v>
          </cell>
          <cell r="P430" t="str">
            <v>33078201000623</v>
          </cell>
          <cell r="Q430" t="str">
            <v>LF-75LW-01T</v>
          </cell>
          <cell r="R430" t="str">
            <v>台</v>
          </cell>
          <cell r="S430">
            <v>1</v>
          </cell>
          <cell r="T430">
            <v>20151031</v>
          </cell>
          <cell r="U430">
            <v>56</v>
          </cell>
          <cell r="V430">
            <v>0</v>
          </cell>
          <cell r="W430">
            <v>4442.65</v>
          </cell>
          <cell r="X430">
            <v>4309.37</v>
          </cell>
          <cell r="Y430">
            <v>133.28</v>
          </cell>
        </row>
        <row r="431">
          <cell r="A431" t="str">
            <v>330700149906</v>
          </cell>
          <cell r="B431" t="str">
            <v>2024B1</v>
          </cell>
          <cell r="C431" t="str">
            <v>义乌</v>
          </cell>
          <cell r="D431" t="str">
            <v>专用空调</v>
          </cell>
          <cell r="E431" t="str">
            <v>空调</v>
          </cell>
        </row>
        <row r="431">
          <cell r="G431" t="str">
            <v>3月20号之前</v>
          </cell>
          <cell r="H431" t="str">
            <v>是</v>
          </cell>
          <cell r="I431" t="str">
            <v>对应处置</v>
          </cell>
          <cell r="J431">
            <v>20240510</v>
          </cell>
        </row>
        <row r="431">
          <cell r="L431" t="str">
            <v>01230104</v>
          </cell>
          <cell r="M431" t="str">
            <v>存量收购</v>
          </cell>
          <cell r="N431" t="str">
            <v>否</v>
          </cell>
          <cell r="O431" t="str">
            <v>义乌质检大楼</v>
          </cell>
          <cell r="P431" t="str">
            <v>330782908000001450</v>
          </cell>
          <cell r="Q431" t="str">
            <v>LF75WGT</v>
          </cell>
          <cell r="R431" t="str">
            <v>台</v>
          </cell>
          <cell r="S431">
            <v>1</v>
          </cell>
          <cell r="T431">
            <v>20151031</v>
          </cell>
          <cell r="U431">
            <v>31</v>
          </cell>
          <cell r="V431">
            <v>0</v>
          </cell>
          <cell r="W431">
            <v>3036.05</v>
          </cell>
          <cell r="X431">
            <v>2944.97</v>
          </cell>
          <cell r="Y431">
            <v>91.08</v>
          </cell>
        </row>
        <row r="432">
          <cell r="A432" t="str">
            <v>330700123983</v>
          </cell>
          <cell r="B432" t="str">
            <v>2024B1</v>
          </cell>
          <cell r="C432" t="str">
            <v>义乌</v>
          </cell>
          <cell r="D432" t="str">
            <v>专用空调</v>
          </cell>
          <cell r="E432" t="str">
            <v>空调</v>
          </cell>
        </row>
        <row r="432">
          <cell r="G432" t="str">
            <v>3月20号之前</v>
          </cell>
          <cell r="H432" t="str">
            <v>是</v>
          </cell>
          <cell r="I432" t="str">
            <v>对应处置</v>
          </cell>
          <cell r="J432">
            <v>20240403</v>
          </cell>
        </row>
        <row r="432">
          <cell r="L432" t="str">
            <v>01230104</v>
          </cell>
          <cell r="M432" t="str">
            <v>存量收购</v>
          </cell>
          <cell r="N432" t="str">
            <v>否</v>
          </cell>
          <cell r="O432" t="str">
            <v>义乌诚信制带</v>
          </cell>
          <cell r="P432" t="str">
            <v>330782908000001028</v>
          </cell>
          <cell r="Q432" t="str">
            <v>KF-72W-JHS(2)</v>
          </cell>
          <cell r="R432" t="str">
            <v>台</v>
          </cell>
          <cell r="S432">
            <v>1</v>
          </cell>
          <cell r="T432">
            <v>20151031</v>
          </cell>
          <cell r="U432">
            <v>53</v>
          </cell>
          <cell r="V432">
            <v>0</v>
          </cell>
          <cell r="W432">
            <v>4953.88</v>
          </cell>
          <cell r="X432">
            <v>4805.26</v>
          </cell>
          <cell r="Y432">
            <v>148.62</v>
          </cell>
        </row>
        <row r="433">
          <cell r="A433" t="str">
            <v>330700123941</v>
          </cell>
          <cell r="B433" t="str">
            <v>2024B1</v>
          </cell>
          <cell r="C433" t="str">
            <v>义乌</v>
          </cell>
          <cell r="D433" t="str">
            <v>专用空调</v>
          </cell>
          <cell r="E433" t="str">
            <v>空调</v>
          </cell>
        </row>
        <row r="433">
          <cell r="G433" t="str">
            <v>3月20号之前</v>
          </cell>
          <cell r="H433" t="str">
            <v>是</v>
          </cell>
          <cell r="I433" t="str">
            <v>对应处置</v>
          </cell>
          <cell r="J433">
            <v>20240403</v>
          </cell>
        </row>
        <row r="433">
          <cell r="L433" t="str">
            <v>01230104</v>
          </cell>
          <cell r="M433" t="str">
            <v>存量收购</v>
          </cell>
          <cell r="N433" t="str">
            <v>否</v>
          </cell>
          <cell r="O433" t="str">
            <v>义乌佛堂工业区十</v>
          </cell>
          <cell r="P433" t="str">
            <v>330782908000001175</v>
          </cell>
          <cell r="Q433" t="str">
            <v>KF-72LW-JH1SN(R2)</v>
          </cell>
          <cell r="R433" t="str">
            <v>台</v>
          </cell>
          <cell r="S433">
            <v>1</v>
          </cell>
          <cell r="T433">
            <v>20151031</v>
          </cell>
          <cell r="U433">
            <v>37</v>
          </cell>
          <cell r="V433">
            <v>0</v>
          </cell>
          <cell r="W433">
            <v>3489.47</v>
          </cell>
          <cell r="X433">
            <v>3384.79</v>
          </cell>
          <cell r="Y433">
            <v>104.68</v>
          </cell>
        </row>
        <row r="434">
          <cell r="A434" t="str">
            <v>330700152312</v>
          </cell>
          <cell r="B434" t="str">
            <v>2024B1</v>
          </cell>
          <cell r="C434" t="str">
            <v>义乌</v>
          </cell>
          <cell r="D434" t="str">
            <v>专用空调</v>
          </cell>
          <cell r="E434" t="str">
            <v>空调</v>
          </cell>
        </row>
        <row r="434">
          <cell r="G434" t="str">
            <v>3月20号之前</v>
          </cell>
          <cell r="H434" t="str">
            <v>是</v>
          </cell>
          <cell r="I434" t="str">
            <v>对应处置</v>
          </cell>
          <cell r="J434">
            <v>20240403</v>
          </cell>
        </row>
        <row r="434">
          <cell r="L434" t="str">
            <v>01230104</v>
          </cell>
          <cell r="M434" t="str">
            <v>存量收购</v>
          </cell>
          <cell r="N434" t="str">
            <v>否</v>
          </cell>
          <cell r="O434" t="str">
            <v>义乌菊园小区</v>
          </cell>
          <cell r="P434" t="str">
            <v>330782908000002170</v>
          </cell>
          <cell r="Q434" t="str">
            <v>LF75WGT</v>
          </cell>
          <cell r="R434" t="str">
            <v>台</v>
          </cell>
          <cell r="S434">
            <v>1</v>
          </cell>
          <cell r="T434">
            <v>20151031</v>
          </cell>
          <cell r="U434">
            <v>56</v>
          </cell>
          <cell r="V434">
            <v>0</v>
          </cell>
          <cell r="W434">
            <v>4520.59</v>
          </cell>
          <cell r="X434">
            <v>4384.97</v>
          </cell>
          <cell r="Y434">
            <v>135.62</v>
          </cell>
        </row>
        <row r="435">
          <cell r="A435" t="str">
            <v>330700302269</v>
          </cell>
          <cell r="B435" t="str">
            <v>2024B1</v>
          </cell>
          <cell r="C435" t="str">
            <v>义乌</v>
          </cell>
          <cell r="D435" t="str">
            <v>专用空调</v>
          </cell>
          <cell r="E435" t="str">
            <v>空调</v>
          </cell>
        </row>
        <row r="435">
          <cell r="G435" t="str">
            <v>3月20号之前</v>
          </cell>
          <cell r="H435" t="str">
            <v>是</v>
          </cell>
          <cell r="I435" t="str">
            <v>对应处置</v>
          </cell>
          <cell r="J435">
            <v>20240510</v>
          </cell>
        </row>
        <row r="435">
          <cell r="L435" t="str">
            <v>01230104</v>
          </cell>
          <cell r="M435" t="str">
            <v>存量收购</v>
          </cell>
          <cell r="N435" t="str">
            <v>否</v>
          </cell>
          <cell r="O435" t="str">
            <v>义乌赵龙集团</v>
          </cell>
          <cell r="P435" t="str">
            <v>330782908000001066</v>
          </cell>
          <cell r="Q435" t="str">
            <v>基站专用柜式分体7KW单冷三相空调</v>
          </cell>
          <cell r="R435" t="str">
            <v>个</v>
          </cell>
          <cell r="S435">
            <v>1</v>
          </cell>
          <cell r="T435">
            <v>20151031</v>
          </cell>
          <cell r="U435">
            <v>72</v>
          </cell>
          <cell r="V435">
            <v>0</v>
          </cell>
          <cell r="W435">
            <v>4873.03</v>
          </cell>
          <cell r="X435">
            <v>4726.84</v>
          </cell>
          <cell r="Y435">
            <v>146.19</v>
          </cell>
        </row>
        <row r="436">
          <cell r="A436" t="str">
            <v>330700143414</v>
          </cell>
          <cell r="B436" t="str">
            <v>2024B1</v>
          </cell>
          <cell r="C436" t="str">
            <v>义乌</v>
          </cell>
          <cell r="D436" t="str">
            <v>专用空调</v>
          </cell>
          <cell r="E436" t="str">
            <v>空调</v>
          </cell>
        </row>
        <row r="436">
          <cell r="G436" t="str">
            <v>3月20号之前</v>
          </cell>
          <cell r="H436" t="str">
            <v>是</v>
          </cell>
          <cell r="I436" t="str">
            <v>对应处置</v>
          </cell>
          <cell r="J436">
            <v>20240510</v>
          </cell>
        </row>
        <row r="436">
          <cell r="L436" t="str">
            <v>01230104</v>
          </cell>
          <cell r="M436" t="str">
            <v>存量收购</v>
          </cell>
          <cell r="N436" t="str">
            <v>否</v>
          </cell>
          <cell r="O436" t="str">
            <v>义乌木星饰品</v>
          </cell>
          <cell r="P436" t="str">
            <v>330782908000001067</v>
          </cell>
          <cell r="Q436" t="str">
            <v>LF75WGT</v>
          </cell>
          <cell r="R436" t="str">
            <v>台</v>
          </cell>
          <cell r="S436">
            <v>1</v>
          </cell>
          <cell r="T436">
            <v>20151031</v>
          </cell>
          <cell r="U436">
            <v>6</v>
          </cell>
          <cell r="V436">
            <v>0</v>
          </cell>
          <cell r="W436">
            <v>369.69</v>
          </cell>
          <cell r="X436">
            <v>358.6</v>
          </cell>
          <cell r="Y436">
            <v>11.09</v>
          </cell>
        </row>
        <row r="437">
          <cell r="A437" t="str">
            <v>330700140817</v>
          </cell>
          <cell r="B437" t="str">
            <v>2024B1</v>
          </cell>
          <cell r="C437" t="str">
            <v>义乌</v>
          </cell>
          <cell r="D437" t="str">
            <v>专用空调</v>
          </cell>
          <cell r="E437" t="str">
            <v>空调</v>
          </cell>
        </row>
        <row r="437">
          <cell r="G437" t="str">
            <v>3月20号之前</v>
          </cell>
          <cell r="H437" t="str">
            <v>是</v>
          </cell>
          <cell r="I437" t="str">
            <v>对应处置</v>
          </cell>
          <cell r="J437">
            <v>20240403</v>
          </cell>
        </row>
        <row r="437">
          <cell r="L437" t="str">
            <v>01230102</v>
          </cell>
          <cell r="M437" t="str">
            <v>存量收购</v>
          </cell>
          <cell r="N437" t="str">
            <v>否</v>
          </cell>
          <cell r="O437" t="str">
            <v>义乌佛堂镇政府-2</v>
          </cell>
          <cell r="P437" t="str">
            <v>330782908000002382</v>
          </cell>
          <cell r="Q437" t="str">
            <v>KF-50GW-JHI(R2)</v>
          </cell>
          <cell r="R437" t="str">
            <v>台</v>
          </cell>
          <cell r="S437">
            <v>1</v>
          </cell>
          <cell r="T437">
            <v>20151031</v>
          </cell>
          <cell r="U437">
            <v>51</v>
          </cell>
          <cell r="V437">
            <v>0</v>
          </cell>
          <cell r="W437">
            <v>2982</v>
          </cell>
          <cell r="X437">
            <v>2892.54</v>
          </cell>
          <cell r="Y437">
            <v>89.46</v>
          </cell>
        </row>
        <row r="438">
          <cell r="A438" t="str">
            <v>330700152099</v>
          </cell>
          <cell r="B438" t="str">
            <v>2024B1</v>
          </cell>
          <cell r="C438" t="str">
            <v>义乌</v>
          </cell>
          <cell r="D438" t="str">
            <v>专用空调</v>
          </cell>
          <cell r="E438" t="str">
            <v>空调</v>
          </cell>
        </row>
        <row r="438">
          <cell r="G438" t="str">
            <v>3月20号之前</v>
          </cell>
          <cell r="H438" t="str">
            <v>是</v>
          </cell>
          <cell r="I438" t="str">
            <v>对应处置</v>
          </cell>
          <cell r="J438">
            <v>20240403</v>
          </cell>
        </row>
        <row r="438">
          <cell r="L438" t="str">
            <v>01230104</v>
          </cell>
          <cell r="M438" t="str">
            <v>存量收购</v>
          </cell>
          <cell r="N438" t="str">
            <v>否</v>
          </cell>
          <cell r="O438" t="str">
            <v>义乌城西工业区三</v>
          </cell>
          <cell r="P438" t="str">
            <v>330782908000001096</v>
          </cell>
          <cell r="Q438" t="str">
            <v>KF-72LW-HV10S(5)</v>
          </cell>
          <cell r="R438" t="str">
            <v>台</v>
          </cell>
          <cell r="S438">
            <v>1</v>
          </cell>
          <cell r="T438">
            <v>20151031</v>
          </cell>
          <cell r="U438">
            <v>13</v>
          </cell>
          <cell r="V438">
            <v>0</v>
          </cell>
          <cell r="W438">
            <v>1315.88</v>
          </cell>
          <cell r="X438">
            <v>1276.4</v>
          </cell>
          <cell r="Y438">
            <v>39.48</v>
          </cell>
        </row>
        <row r="439">
          <cell r="A439" t="str">
            <v>330700168943</v>
          </cell>
          <cell r="B439" t="str">
            <v>2024B1</v>
          </cell>
          <cell r="C439" t="str">
            <v>义乌</v>
          </cell>
          <cell r="D439" t="str">
            <v>专用空调</v>
          </cell>
          <cell r="E439" t="str">
            <v>空调</v>
          </cell>
        </row>
        <row r="439">
          <cell r="G439" t="str">
            <v>3月20号之前</v>
          </cell>
          <cell r="H439" t="str">
            <v>是</v>
          </cell>
          <cell r="I439" t="str">
            <v>对应处置</v>
          </cell>
          <cell r="J439">
            <v>20240403</v>
          </cell>
        </row>
        <row r="439">
          <cell r="L439" t="str">
            <v>01230104</v>
          </cell>
          <cell r="M439" t="str">
            <v>存量收购</v>
          </cell>
          <cell r="N439" t="str">
            <v>否</v>
          </cell>
          <cell r="O439" t="str">
            <v>义乌佛堂镇中</v>
          </cell>
          <cell r="P439" t="str">
            <v>330782908000001355</v>
          </cell>
          <cell r="Q439" t="str">
            <v>三菱重工海尔LF75WGT</v>
          </cell>
          <cell r="R439" t="str">
            <v>台</v>
          </cell>
          <cell r="S439">
            <v>1</v>
          </cell>
          <cell r="T439">
            <v>20151031</v>
          </cell>
          <cell r="U439">
            <v>6</v>
          </cell>
          <cell r="V439">
            <v>0</v>
          </cell>
          <cell r="W439">
            <v>231.75</v>
          </cell>
          <cell r="X439">
            <v>224.8</v>
          </cell>
          <cell r="Y439">
            <v>6.95</v>
          </cell>
        </row>
        <row r="440">
          <cell r="A440" t="str">
            <v>330700146546</v>
          </cell>
          <cell r="B440" t="str">
            <v>2024B1</v>
          </cell>
          <cell r="C440" t="str">
            <v>义乌</v>
          </cell>
          <cell r="D440" t="str">
            <v>专用空调</v>
          </cell>
          <cell r="E440" t="str">
            <v>空调</v>
          </cell>
        </row>
        <row r="440">
          <cell r="G440" t="str">
            <v>3月20号之前</v>
          </cell>
          <cell r="H440" t="str">
            <v>是</v>
          </cell>
          <cell r="I440" t="str">
            <v>对应处置</v>
          </cell>
          <cell r="J440">
            <v>20240510</v>
          </cell>
        </row>
        <row r="440">
          <cell r="L440" t="str">
            <v>01230104</v>
          </cell>
          <cell r="M440" t="str">
            <v>存量收购</v>
          </cell>
          <cell r="N440" t="str">
            <v>否</v>
          </cell>
          <cell r="O440" t="str">
            <v>义乌义亭华韵服饰</v>
          </cell>
          <cell r="P440" t="str">
            <v>33078201000573</v>
          </cell>
          <cell r="Q440" t="str">
            <v>KF-75HW-HV8S(5)</v>
          </cell>
          <cell r="R440" t="str">
            <v>个</v>
          </cell>
          <cell r="S440">
            <v>1</v>
          </cell>
          <cell r="T440">
            <v>20151031</v>
          </cell>
          <cell r="U440">
            <v>62</v>
          </cell>
          <cell r="V440">
            <v>0</v>
          </cell>
          <cell r="W440">
            <v>6082.33</v>
          </cell>
          <cell r="X440">
            <v>5899.86</v>
          </cell>
          <cell r="Y440">
            <v>182.47</v>
          </cell>
        </row>
        <row r="441">
          <cell r="A441" t="str">
            <v>330700131815</v>
          </cell>
          <cell r="B441" t="str">
            <v>2024B1</v>
          </cell>
          <cell r="C441" t="str">
            <v>义乌</v>
          </cell>
          <cell r="D441" t="str">
            <v>专用空调</v>
          </cell>
          <cell r="E441" t="str">
            <v>空调</v>
          </cell>
        </row>
        <row r="441">
          <cell r="G441" t="str">
            <v>3月20号之前</v>
          </cell>
          <cell r="H441" t="str">
            <v>是</v>
          </cell>
          <cell r="I441" t="str">
            <v>对应处置</v>
          </cell>
          <cell r="J441">
            <v>20240403</v>
          </cell>
        </row>
        <row r="441">
          <cell r="L441" t="str">
            <v>01230104</v>
          </cell>
          <cell r="M441" t="str">
            <v>存量收购</v>
          </cell>
          <cell r="N441" t="str">
            <v>否</v>
          </cell>
          <cell r="O441" t="str">
            <v>义乌嘉腾服饰</v>
          </cell>
          <cell r="P441" t="str">
            <v>33078201000566</v>
          </cell>
          <cell r="Q441" t="str">
            <v>KF-75HW-HV8S(5)</v>
          </cell>
          <cell r="R441" t="str">
            <v>个</v>
          </cell>
          <cell r="S441">
            <v>1</v>
          </cell>
          <cell r="T441">
            <v>20151031</v>
          </cell>
          <cell r="U441">
            <v>63</v>
          </cell>
          <cell r="V441">
            <v>0</v>
          </cell>
          <cell r="W441">
            <v>6219.6</v>
          </cell>
          <cell r="X441">
            <v>6033.01</v>
          </cell>
          <cell r="Y441">
            <v>186.59</v>
          </cell>
        </row>
        <row r="442">
          <cell r="A442" t="str">
            <v>330700112991</v>
          </cell>
          <cell r="B442" t="str">
            <v>2024B1</v>
          </cell>
          <cell r="C442" t="str">
            <v>义乌</v>
          </cell>
          <cell r="D442" t="str">
            <v>专用空调</v>
          </cell>
          <cell r="E442" t="str">
            <v>空调</v>
          </cell>
        </row>
        <row r="442">
          <cell r="G442" t="str">
            <v>3月20号之前</v>
          </cell>
          <cell r="H442" t="str">
            <v>是</v>
          </cell>
          <cell r="I442" t="str">
            <v>对应处置</v>
          </cell>
          <cell r="J442">
            <v>20240403</v>
          </cell>
        </row>
        <row r="442">
          <cell r="L442" t="str">
            <v>01230104</v>
          </cell>
          <cell r="M442" t="str">
            <v>存量收购</v>
          </cell>
          <cell r="N442" t="str">
            <v>否</v>
          </cell>
          <cell r="O442" t="str">
            <v>义乌何宅</v>
          </cell>
          <cell r="P442" t="str">
            <v>330782908000000411</v>
          </cell>
          <cell r="Q442" t="str">
            <v>LF75WGT</v>
          </cell>
          <cell r="R442" t="str">
            <v>台</v>
          </cell>
          <cell r="S442">
            <v>1</v>
          </cell>
          <cell r="T442">
            <v>20151031</v>
          </cell>
          <cell r="U442">
            <v>54</v>
          </cell>
          <cell r="V442">
            <v>0</v>
          </cell>
          <cell r="W442">
            <v>4302.55</v>
          </cell>
          <cell r="X442">
            <v>4173.47</v>
          </cell>
          <cell r="Y442">
            <v>129.08</v>
          </cell>
        </row>
        <row r="443">
          <cell r="A443" t="str">
            <v>330700131811</v>
          </cell>
          <cell r="B443" t="str">
            <v>2024B1</v>
          </cell>
          <cell r="C443" t="str">
            <v>义乌</v>
          </cell>
          <cell r="D443" t="str">
            <v>专用空调</v>
          </cell>
          <cell r="E443" t="str">
            <v>空调</v>
          </cell>
        </row>
        <row r="443">
          <cell r="G443" t="str">
            <v>3月20号之前</v>
          </cell>
          <cell r="H443" t="str">
            <v>是</v>
          </cell>
          <cell r="I443" t="str">
            <v>对应处置</v>
          </cell>
          <cell r="J443">
            <v>20240403</v>
          </cell>
        </row>
        <row r="443">
          <cell r="L443" t="str">
            <v>01230104</v>
          </cell>
          <cell r="M443" t="str">
            <v>存量收购</v>
          </cell>
          <cell r="N443" t="str">
            <v>否</v>
          </cell>
          <cell r="O443" t="str">
            <v>义乌杭长义浦口</v>
          </cell>
          <cell r="P443" t="str">
            <v>330782908000000098</v>
          </cell>
          <cell r="Q443" t="str">
            <v>LF-75LW-01T</v>
          </cell>
          <cell r="R443" t="str">
            <v>个</v>
          </cell>
          <cell r="S443">
            <v>1</v>
          </cell>
          <cell r="T443">
            <v>20151031</v>
          </cell>
          <cell r="U443">
            <v>55</v>
          </cell>
          <cell r="V443">
            <v>0</v>
          </cell>
          <cell r="W443">
            <v>4367.85</v>
          </cell>
          <cell r="X443">
            <v>4236.81</v>
          </cell>
          <cell r="Y443">
            <v>131.04</v>
          </cell>
        </row>
        <row r="444">
          <cell r="A444" t="str">
            <v>330700161116</v>
          </cell>
          <cell r="B444" t="str">
            <v>2024B1</v>
          </cell>
          <cell r="C444" t="str">
            <v>武义</v>
          </cell>
          <cell r="D444" t="str">
            <v>专用空调</v>
          </cell>
          <cell r="E444" t="str">
            <v>空调</v>
          </cell>
        </row>
        <row r="444">
          <cell r="G444" t="str">
            <v>7月30号之前</v>
          </cell>
          <cell r="H444" t="str">
            <v>是</v>
          </cell>
          <cell r="I444" t="str">
            <v>对应处置</v>
          </cell>
          <cell r="J444">
            <v>20240814</v>
          </cell>
        </row>
        <row r="444">
          <cell r="L444" t="str">
            <v>01230104</v>
          </cell>
          <cell r="M444" t="str">
            <v>存量收购</v>
          </cell>
          <cell r="N444" t="str">
            <v>否</v>
          </cell>
          <cell r="O444" t="str">
            <v>武义白姆</v>
          </cell>
          <cell r="P444" t="str">
            <v>330723908000000811</v>
          </cell>
          <cell r="Q444" t="str">
            <v>SPW-V253DHL5</v>
          </cell>
          <cell r="R444" t="str">
            <v>个</v>
          </cell>
          <cell r="S444">
            <v>1</v>
          </cell>
          <cell r="T444">
            <v>20151031</v>
          </cell>
          <cell r="U444">
            <v>17</v>
          </cell>
          <cell r="V444">
            <v>0</v>
          </cell>
          <cell r="W444">
            <v>179.27</v>
          </cell>
          <cell r="X444">
            <v>173.89</v>
          </cell>
          <cell r="Y444">
            <v>5.38</v>
          </cell>
        </row>
        <row r="445">
          <cell r="A445" t="str">
            <v>330700124458</v>
          </cell>
          <cell r="B445" t="str">
            <v>2024B1</v>
          </cell>
          <cell r="C445" t="str">
            <v>武义</v>
          </cell>
          <cell r="D445" t="str">
            <v>专用空调</v>
          </cell>
          <cell r="E445" t="str">
            <v>空调</v>
          </cell>
        </row>
        <row r="445">
          <cell r="G445" t="str">
            <v>5月20号之前</v>
          </cell>
          <cell r="H445" t="str">
            <v>是</v>
          </cell>
          <cell r="I445" t="str">
            <v>对应处置</v>
          </cell>
          <cell r="J445">
            <v>20240628</v>
          </cell>
        </row>
        <row r="445">
          <cell r="L445" t="str">
            <v>01230102</v>
          </cell>
          <cell r="M445" t="str">
            <v>存量收购</v>
          </cell>
          <cell r="N445" t="str">
            <v>否</v>
          </cell>
          <cell r="O445" t="str">
            <v>武义桐琴-2</v>
          </cell>
          <cell r="P445" t="str">
            <v>330723908000000015</v>
          </cell>
          <cell r="Q445" t="str">
            <v>KFR-50G</v>
          </cell>
          <cell r="R445" t="str">
            <v>台</v>
          </cell>
          <cell r="S445">
            <v>1</v>
          </cell>
          <cell r="T445">
            <v>20151031</v>
          </cell>
          <cell r="U445">
            <v>45</v>
          </cell>
          <cell r="V445">
            <v>0</v>
          </cell>
          <cell r="W445">
            <v>2394</v>
          </cell>
          <cell r="X445">
            <v>2322.18</v>
          </cell>
          <cell r="Y445">
            <v>71.82</v>
          </cell>
        </row>
        <row r="446">
          <cell r="A446" t="str">
            <v>330700123982</v>
          </cell>
          <cell r="B446" t="str">
            <v>2024B1</v>
          </cell>
          <cell r="C446" t="str">
            <v>义乌</v>
          </cell>
          <cell r="D446" t="str">
            <v>专用空调</v>
          </cell>
          <cell r="E446" t="str">
            <v>空调</v>
          </cell>
        </row>
        <row r="446">
          <cell r="G446" t="str">
            <v>3月20号之前</v>
          </cell>
          <cell r="H446" t="str">
            <v>是</v>
          </cell>
          <cell r="I446" t="str">
            <v>对应处置</v>
          </cell>
          <cell r="J446">
            <v>20240403</v>
          </cell>
        </row>
        <row r="446">
          <cell r="L446" t="str">
            <v>01230104</v>
          </cell>
          <cell r="M446" t="str">
            <v>存量收购</v>
          </cell>
          <cell r="N446" t="str">
            <v>否</v>
          </cell>
          <cell r="O446" t="str">
            <v>义乌电子商务中心</v>
          </cell>
          <cell r="P446" t="str">
            <v>330782908000001170</v>
          </cell>
          <cell r="Q446" t="str">
            <v>KF-72W-JHS(2)</v>
          </cell>
          <cell r="R446" t="str">
            <v>台</v>
          </cell>
          <cell r="S446">
            <v>1</v>
          </cell>
          <cell r="T446">
            <v>20151031</v>
          </cell>
          <cell r="U446">
            <v>53</v>
          </cell>
          <cell r="V446">
            <v>0</v>
          </cell>
          <cell r="W446">
            <v>4953.88</v>
          </cell>
          <cell r="X446">
            <v>4805.26</v>
          </cell>
          <cell r="Y446">
            <v>148.62</v>
          </cell>
        </row>
        <row r="447">
          <cell r="A447" t="str">
            <v>330700140777</v>
          </cell>
          <cell r="B447" t="str">
            <v>2024B1</v>
          </cell>
          <cell r="C447" t="str">
            <v>义乌</v>
          </cell>
          <cell r="D447" t="str">
            <v>专用空调</v>
          </cell>
          <cell r="E447" t="str">
            <v>空调</v>
          </cell>
        </row>
        <row r="447">
          <cell r="G447" t="str">
            <v>3月20号之前</v>
          </cell>
          <cell r="H447" t="str">
            <v>是</v>
          </cell>
          <cell r="I447" t="str">
            <v>对应处置</v>
          </cell>
          <cell r="J447">
            <v>20240510</v>
          </cell>
        </row>
        <row r="447">
          <cell r="L447" t="str">
            <v>01230102</v>
          </cell>
          <cell r="M447" t="str">
            <v>存量收购</v>
          </cell>
          <cell r="N447" t="str">
            <v>否</v>
          </cell>
          <cell r="O447" t="str">
            <v>义乌苏溪4/王界</v>
          </cell>
          <cell r="P447" t="str">
            <v>330782908000002586</v>
          </cell>
          <cell r="Q447" t="str">
            <v>FVY71DQV2CB</v>
          </cell>
          <cell r="R447" t="str">
            <v>台</v>
          </cell>
          <cell r="S447">
            <v>1</v>
          </cell>
          <cell r="T447">
            <v>20151031</v>
          </cell>
          <cell r="U447">
            <v>6</v>
          </cell>
          <cell r="V447">
            <v>0</v>
          </cell>
          <cell r="W447">
            <v>898.28</v>
          </cell>
          <cell r="X447">
            <v>871.33</v>
          </cell>
          <cell r="Y447">
            <v>26.95</v>
          </cell>
        </row>
        <row r="448">
          <cell r="A448" t="str">
            <v>330700143544</v>
          </cell>
          <cell r="B448" t="str">
            <v>2024B1</v>
          </cell>
          <cell r="C448" t="str">
            <v>义乌</v>
          </cell>
          <cell r="D448" t="str">
            <v>专用空调</v>
          </cell>
          <cell r="E448" t="str">
            <v>空调</v>
          </cell>
        </row>
        <row r="448">
          <cell r="G448" t="str">
            <v>3月20号之前</v>
          </cell>
          <cell r="H448" t="str">
            <v>是</v>
          </cell>
          <cell r="I448" t="str">
            <v>对应处置</v>
          </cell>
          <cell r="J448">
            <v>20240403</v>
          </cell>
        </row>
        <row r="448">
          <cell r="L448" t="str">
            <v>01230104</v>
          </cell>
          <cell r="M448" t="str">
            <v>存量收购</v>
          </cell>
          <cell r="N448" t="str">
            <v>否</v>
          </cell>
          <cell r="O448" t="str">
            <v>义乌东河街北</v>
          </cell>
          <cell r="P448" t="str">
            <v>33078200000002</v>
          </cell>
          <cell r="Q448" t="str">
            <v>三洋SAP-PCF505CHE2</v>
          </cell>
          <cell r="R448" t="str">
            <v>台</v>
          </cell>
          <cell r="S448">
            <v>1</v>
          </cell>
          <cell r="T448">
            <v>20151031</v>
          </cell>
          <cell r="U448">
            <v>6</v>
          </cell>
          <cell r="V448">
            <v>0</v>
          </cell>
          <cell r="W448">
            <v>346.54</v>
          </cell>
          <cell r="X448">
            <v>336.14</v>
          </cell>
          <cell r="Y448">
            <v>10.4</v>
          </cell>
        </row>
        <row r="449">
          <cell r="A449" t="str">
            <v>330700151179</v>
          </cell>
          <cell r="B449" t="str">
            <v>2024B1</v>
          </cell>
          <cell r="C449" t="str">
            <v>兰溪</v>
          </cell>
          <cell r="D449" t="str">
            <v>专用空调</v>
          </cell>
          <cell r="E449" t="str">
            <v>空调</v>
          </cell>
        </row>
        <row r="449">
          <cell r="G449" t="str">
            <v>5月20号之前</v>
          </cell>
          <cell r="H449" t="str">
            <v>是</v>
          </cell>
          <cell r="I449" t="str">
            <v>对应处置</v>
          </cell>
          <cell r="J449">
            <v>20240628</v>
          </cell>
        </row>
        <row r="449">
          <cell r="L449" t="str">
            <v>01230104</v>
          </cell>
          <cell r="M449" t="str">
            <v>存量收购</v>
          </cell>
          <cell r="N449" t="str">
            <v>否</v>
          </cell>
          <cell r="O449" t="str">
            <v>兰溪马三村</v>
          </cell>
          <cell r="P449" t="str">
            <v>330781908000000276</v>
          </cell>
          <cell r="Q449" t="str">
            <v>LF75WGT</v>
          </cell>
          <cell r="R449" t="str">
            <v>个</v>
          </cell>
          <cell r="S449">
            <v>1</v>
          </cell>
          <cell r="T449">
            <v>20151031</v>
          </cell>
          <cell r="U449">
            <v>55</v>
          </cell>
          <cell r="V449">
            <v>0</v>
          </cell>
          <cell r="W449">
            <v>8352.56</v>
          </cell>
          <cell r="X449">
            <v>8101.98</v>
          </cell>
          <cell r="Y449">
            <v>250.58</v>
          </cell>
        </row>
        <row r="450">
          <cell r="A450" t="str">
            <v>330700100550</v>
          </cell>
          <cell r="B450" t="str">
            <v>2024B1</v>
          </cell>
          <cell r="C450" t="str">
            <v>东阳</v>
          </cell>
          <cell r="D450" t="str">
            <v>蓄电池</v>
          </cell>
          <cell r="E450" t="str">
            <v>电池</v>
          </cell>
          <cell r="F450" t="str">
            <v>500A</v>
          </cell>
          <cell r="G450" t="str">
            <v>3月20号之前</v>
          </cell>
          <cell r="H450" t="str">
            <v>是</v>
          </cell>
          <cell r="I450" t="str">
            <v>对应处置</v>
          </cell>
          <cell r="J450">
            <v>20240229</v>
          </cell>
        </row>
        <row r="450">
          <cell r="L450" t="str">
            <v>01220101</v>
          </cell>
          <cell r="M450" t="str">
            <v>存量收购</v>
          </cell>
          <cell r="N450" t="str">
            <v>否</v>
          </cell>
          <cell r="O450" t="str">
            <v>东阳广义桥</v>
          </cell>
          <cell r="P450" t="str">
            <v>330783908000000428</v>
          </cell>
          <cell r="Q450" t="str">
            <v>48V-500AH</v>
          </cell>
          <cell r="R450" t="str">
            <v>组</v>
          </cell>
          <cell r="S450">
            <v>1</v>
          </cell>
          <cell r="T450">
            <v>20151031</v>
          </cell>
          <cell r="U450">
            <v>14</v>
          </cell>
          <cell r="V450">
            <v>0</v>
          </cell>
          <cell r="W450">
            <v>3756.68</v>
          </cell>
          <cell r="X450">
            <v>3643.98</v>
          </cell>
          <cell r="Y450">
            <v>112.7</v>
          </cell>
        </row>
        <row r="451">
          <cell r="A451" t="str">
            <v>330700302707</v>
          </cell>
          <cell r="B451" t="str">
            <v>2024B1</v>
          </cell>
          <cell r="C451" t="str">
            <v>东阳</v>
          </cell>
          <cell r="D451" t="str">
            <v>蓄电池</v>
          </cell>
          <cell r="E451" t="str">
            <v>电池</v>
          </cell>
          <cell r="F451" t="str">
            <v>500A</v>
          </cell>
          <cell r="G451" t="str">
            <v>3月20号之前</v>
          </cell>
          <cell r="H451" t="str">
            <v>是</v>
          </cell>
          <cell r="I451" t="str">
            <v>对应处置</v>
          </cell>
          <cell r="J451">
            <v>20240229</v>
          </cell>
        </row>
        <row r="451">
          <cell r="L451" t="str">
            <v>01220101</v>
          </cell>
          <cell r="M451" t="str">
            <v>存量收购</v>
          </cell>
          <cell r="N451" t="str">
            <v>否</v>
          </cell>
          <cell r="O451" t="str">
            <v>东阳社姆山</v>
          </cell>
          <cell r="P451" t="str">
            <v>330783908000000884</v>
          </cell>
          <cell r="Q451" t="str">
            <v>48V-500AH</v>
          </cell>
          <cell r="R451" t="str">
            <v>V×AH-组</v>
          </cell>
          <cell r="S451">
            <v>1</v>
          </cell>
          <cell r="T451">
            <v>20151031</v>
          </cell>
          <cell r="U451">
            <v>72</v>
          </cell>
          <cell r="V451">
            <v>0</v>
          </cell>
          <cell r="W451">
            <v>10480.1</v>
          </cell>
          <cell r="X451">
            <v>10165.7</v>
          </cell>
          <cell r="Y451">
            <v>314.4</v>
          </cell>
        </row>
        <row r="452">
          <cell r="A452" t="str">
            <v>330700107277</v>
          </cell>
          <cell r="B452" t="str">
            <v>2024B1</v>
          </cell>
          <cell r="C452" t="str">
            <v>东阳</v>
          </cell>
          <cell r="D452" t="str">
            <v>阀控式铅酸蓄电池</v>
          </cell>
          <cell r="E452" t="str">
            <v>电池</v>
          </cell>
          <cell r="F452" t="str">
            <v>300A</v>
          </cell>
          <cell r="G452" t="str">
            <v>3月20号之前</v>
          </cell>
          <cell r="H452" t="str">
            <v>是</v>
          </cell>
          <cell r="I452" t="str">
            <v>对应处置</v>
          </cell>
          <cell r="J452">
            <v>20240229</v>
          </cell>
        </row>
        <row r="452">
          <cell r="L452" t="str">
            <v>01220101</v>
          </cell>
          <cell r="M452" t="str">
            <v>存量收购</v>
          </cell>
          <cell r="N452" t="str">
            <v>否</v>
          </cell>
          <cell r="O452" t="str">
            <v>东阳佐村白牛畈</v>
          </cell>
          <cell r="P452" t="str">
            <v>330783908000000328</v>
          </cell>
          <cell r="Q452" t="str">
            <v>300AH-48V</v>
          </cell>
          <cell r="R452" t="str">
            <v>个-组</v>
          </cell>
          <cell r="S452">
            <v>1</v>
          </cell>
          <cell r="T452">
            <v>20151031</v>
          </cell>
          <cell r="U452">
            <v>50</v>
          </cell>
          <cell r="V452">
            <v>0</v>
          </cell>
          <cell r="W452">
            <v>7683.82</v>
          </cell>
          <cell r="X452">
            <v>7453.31</v>
          </cell>
          <cell r="Y452">
            <v>230.51</v>
          </cell>
        </row>
        <row r="453">
          <cell r="A453" t="str">
            <v>330700348223</v>
          </cell>
          <cell r="B453" t="str">
            <v>2024B1</v>
          </cell>
          <cell r="C453" t="str">
            <v>婺城</v>
          </cell>
          <cell r="D453" t="str">
            <v>普通阀控密封铅酸蓄电池</v>
          </cell>
          <cell r="E453" t="str">
            <v>电池</v>
          </cell>
          <cell r="F453" t="str">
            <v>200A</v>
          </cell>
          <cell r="G453" t="str">
            <v>3月20号之前</v>
          </cell>
          <cell r="H453" t="str">
            <v>是</v>
          </cell>
          <cell r="I453" t="str">
            <v>对应处置</v>
          </cell>
          <cell r="J453">
            <v>20240307</v>
          </cell>
        </row>
        <row r="453">
          <cell r="L453" t="str">
            <v>01220101</v>
          </cell>
          <cell r="M453" t="str">
            <v>工程转入</v>
          </cell>
          <cell r="N453" t="str">
            <v>否</v>
          </cell>
          <cell r="O453" t="str">
            <v>金华秋滨-2</v>
          </cell>
          <cell r="P453" t="str">
            <v>330702908000000007</v>
          </cell>
          <cell r="Q453" t="str">
            <v>前置端子铅酸蓄电池48V200Ah（125宽）</v>
          </cell>
          <cell r="R453" t="str">
            <v>组</v>
          </cell>
          <cell r="S453">
            <v>1</v>
          </cell>
          <cell r="T453">
            <v>20180119</v>
          </cell>
          <cell r="U453">
            <v>72</v>
          </cell>
          <cell r="V453">
            <v>0</v>
          </cell>
          <cell r="W453">
            <v>5057.99</v>
          </cell>
          <cell r="X453">
            <v>4906.25</v>
          </cell>
          <cell r="Y453">
            <v>151.74</v>
          </cell>
        </row>
        <row r="454">
          <cell r="A454" t="str">
            <v>330700343861</v>
          </cell>
          <cell r="B454" t="str">
            <v>2024B1</v>
          </cell>
          <cell r="C454" t="str">
            <v>东阳</v>
          </cell>
          <cell r="D454" t="str">
            <v>500AH蓄电池数量</v>
          </cell>
          <cell r="E454" t="str">
            <v>电池</v>
          </cell>
          <cell r="F454" t="str">
            <v>500A</v>
          </cell>
          <cell r="G454" t="str">
            <v>3月20号之前</v>
          </cell>
          <cell r="H454" t="str">
            <v>是</v>
          </cell>
          <cell r="I454" t="str">
            <v>对应处置</v>
          </cell>
          <cell r="J454">
            <v>20240229</v>
          </cell>
        </row>
        <row r="454">
          <cell r="L454" t="str">
            <v>01220101</v>
          </cell>
          <cell r="M454" t="str">
            <v>工程转入</v>
          </cell>
          <cell r="N454" t="str">
            <v>否</v>
          </cell>
          <cell r="O454" t="str">
            <v>东阳旧下陈</v>
          </cell>
          <cell r="P454" t="str">
            <v>330783908000000913</v>
          </cell>
          <cell r="Q454" t="str">
            <v>500AH</v>
          </cell>
          <cell r="R454" t="str">
            <v>个</v>
          </cell>
          <cell r="S454">
            <v>1</v>
          </cell>
          <cell r="T454">
            <v>20150218</v>
          </cell>
          <cell r="U454">
            <v>72</v>
          </cell>
          <cell r="V454">
            <v>0</v>
          </cell>
          <cell r="W454">
            <v>14267.75</v>
          </cell>
          <cell r="X454">
            <v>13839.72</v>
          </cell>
          <cell r="Y454">
            <v>428.03</v>
          </cell>
        </row>
        <row r="455">
          <cell r="A455" t="str">
            <v>330700152433</v>
          </cell>
          <cell r="B455" t="str">
            <v>2024B1</v>
          </cell>
          <cell r="C455" t="str">
            <v>东阳</v>
          </cell>
          <cell r="D455" t="str">
            <v>蓄电池</v>
          </cell>
          <cell r="E455" t="str">
            <v>电池</v>
          </cell>
          <cell r="F455" t="str">
            <v>500A</v>
          </cell>
          <cell r="G455" t="str">
            <v>3月20号之前</v>
          </cell>
          <cell r="H455" t="str">
            <v>是</v>
          </cell>
          <cell r="I455" t="str">
            <v>对应处置</v>
          </cell>
          <cell r="J455">
            <v>20240229</v>
          </cell>
        </row>
        <row r="455">
          <cell r="L455" t="str">
            <v>01220101</v>
          </cell>
          <cell r="M455" t="str">
            <v>存量收购</v>
          </cell>
          <cell r="N455" t="str">
            <v>否</v>
          </cell>
          <cell r="O455" t="str">
            <v>东阳朝晖补校</v>
          </cell>
          <cell r="P455" t="str">
            <v>330783908000000760</v>
          </cell>
          <cell r="Q455" t="str">
            <v>48V-500AH</v>
          </cell>
          <cell r="R455" t="str">
            <v>组</v>
          </cell>
          <cell r="S455">
            <v>1</v>
          </cell>
          <cell r="T455">
            <v>20151031</v>
          </cell>
          <cell r="U455">
            <v>22</v>
          </cell>
          <cell r="V455">
            <v>0</v>
          </cell>
          <cell r="W455">
            <v>5582.8</v>
          </cell>
          <cell r="X455">
            <v>5415.32</v>
          </cell>
          <cell r="Y455">
            <v>167.48</v>
          </cell>
        </row>
        <row r="456">
          <cell r="A456" t="str">
            <v>330700302549</v>
          </cell>
          <cell r="B456" t="str">
            <v>2024B1</v>
          </cell>
          <cell r="C456" t="str">
            <v>东阳</v>
          </cell>
          <cell r="D456" t="str">
            <v>阀控式铅酸蓄电池</v>
          </cell>
          <cell r="E456" t="str">
            <v>电池</v>
          </cell>
          <cell r="F456" t="str">
            <v>500A</v>
          </cell>
          <cell r="G456" t="str">
            <v>3月20号之前</v>
          </cell>
          <cell r="H456" t="str">
            <v>是</v>
          </cell>
          <cell r="I456" t="str">
            <v>对应处置</v>
          </cell>
          <cell r="J456">
            <v>20240229</v>
          </cell>
        </row>
        <row r="456">
          <cell r="L456" t="str">
            <v>01220101</v>
          </cell>
          <cell r="M456" t="str">
            <v>存量收购</v>
          </cell>
          <cell r="N456" t="str">
            <v>否</v>
          </cell>
          <cell r="O456" t="str">
            <v>东阳单良</v>
          </cell>
          <cell r="P456" t="str">
            <v>330783908000000893</v>
          </cell>
          <cell r="Q456" t="str">
            <v>500AH-48V</v>
          </cell>
          <cell r="R456" t="str">
            <v>V×AH-组</v>
          </cell>
          <cell r="S456">
            <v>1</v>
          </cell>
          <cell r="T456">
            <v>20151031</v>
          </cell>
          <cell r="U456">
            <v>72</v>
          </cell>
          <cell r="V456">
            <v>0</v>
          </cell>
          <cell r="W456">
            <v>17228.26</v>
          </cell>
          <cell r="X456">
            <v>16711.41</v>
          </cell>
          <cell r="Y456">
            <v>516.85</v>
          </cell>
        </row>
        <row r="457">
          <cell r="A457" t="str">
            <v>330700116786</v>
          </cell>
          <cell r="B457" t="str">
            <v>2024B1</v>
          </cell>
          <cell r="C457" t="str">
            <v>东阳</v>
          </cell>
          <cell r="D457" t="str">
            <v>阀控式铅酸蓄电池</v>
          </cell>
          <cell r="E457" t="str">
            <v>电池</v>
          </cell>
          <cell r="F457" t="str">
            <v>500A</v>
          </cell>
          <cell r="G457" t="str">
            <v>3月20号之前</v>
          </cell>
          <cell r="H457" t="str">
            <v>是</v>
          </cell>
          <cell r="I457" t="str">
            <v>对应处置</v>
          </cell>
          <cell r="J457">
            <v>20240229</v>
          </cell>
        </row>
        <row r="457">
          <cell r="L457" t="str">
            <v>01220101</v>
          </cell>
          <cell r="M457" t="str">
            <v>存量收购</v>
          </cell>
          <cell r="N457" t="str">
            <v>否</v>
          </cell>
          <cell r="O457" t="str">
            <v>东阳李宅镇</v>
          </cell>
          <cell r="P457" t="str">
            <v>330783908000000353</v>
          </cell>
          <cell r="Q457" t="str">
            <v>500AH-48V</v>
          </cell>
          <cell r="R457" t="str">
            <v>个-组</v>
          </cell>
          <cell r="S457">
            <v>1</v>
          </cell>
          <cell r="T457">
            <v>20151031</v>
          </cell>
          <cell r="U457">
            <v>50</v>
          </cell>
          <cell r="V457">
            <v>0</v>
          </cell>
          <cell r="W457">
            <v>12806.37</v>
          </cell>
          <cell r="X457">
            <v>12422.18</v>
          </cell>
          <cell r="Y457">
            <v>384.19</v>
          </cell>
        </row>
        <row r="458">
          <cell r="A458" t="str">
            <v>330700144414</v>
          </cell>
          <cell r="B458" t="str">
            <v>2024B1</v>
          </cell>
          <cell r="C458" t="str">
            <v>东阳</v>
          </cell>
          <cell r="D458" t="str">
            <v>蓄电池</v>
          </cell>
          <cell r="E458" t="str">
            <v>电池</v>
          </cell>
          <cell r="F458" t="str">
            <v>500A</v>
          </cell>
          <cell r="G458" t="str">
            <v>3月20号之前</v>
          </cell>
          <cell r="H458" t="str">
            <v>是</v>
          </cell>
          <cell r="I458" t="str">
            <v>对应处置</v>
          </cell>
          <cell r="J458">
            <v>20240229</v>
          </cell>
        </row>
        <row r="458">
          <cell r="L458" t="str">
            <v>01220101</v>
          </cell>
          <cell r="M458" t="str">
            <v>存量收购</v>
          </cell>
          <cell r="N458" t="str">
            <v>否</v>
          </cell>
          <cell r="O458" t="str">
            <v>东阳夏溪潭</v>
          </cell>
          <cell r="P458" t="str">
            <v>330783908000000865</v>
          </cell>
          <cell r="Q458" t="str">
            <v>48V-500AH</v>
          </cell>
          <cell r="R458" t="str">
            <v>组</v>
          </cell>
          <cell r="S458">
            <v>1</v>
          </cell>
          <cell r="T458">
            <v>20151031</v>
          </cell>
          <cell r="U458">
            <v>6</v>
          </cell>
          <cell r="V458">
            <v>0</v>
          </cell>
          <cell r="W458">
            <v>2130.8</v>
          </cell>
          <cell r="X458">
            <v>2066.88</v>
          </cell>
          <cell r="Y458">
            <v>63.92</v>
          </cell>
        </row>
        <row r="459">
          <cell r="A459" t="str">
            <v>330700302622</v>
          </cell>
          <cell r="B459" t="str">
            <v>2024B1</v>
          </cell>
          <cell r="C459" t="str">
            <v>东阳</v>
          </cell>
          <cell r="D459" t="str">
            <v>阀控式铅酸蓄电池</v>
          </cell>
          <cell r="E459" t="str">
            <v>电池</v>
          </cell>
          <cell r="F459" t="str">
            <v>500A</v>
          </cell>
          <cell r="G459" t="str">
            <v>3月20号之前</v>
          </cell>
          <cell r="H459" t="str">
            <v>是</v>
          </cell>
          <cell r="I459" t="str">
            <v>对应处置</v>
          </cell>
          <cell r="J459">
            <v>20240229</v>
          </cell>
        </row>
        <row r="459">
          <cell r="L459" t="str">
            <v>01220101</v>
          </cell>
          <cell r="M459" t="str">
            <v>存量收购</v>
          </cell>
          <cell r="N459" t="str">
            <v>否</v>
          </cell>
          <cell r="O459" t="str">
            <v>东阳北江大园</v>
          </cell>
          <cell r="P459" t="str">
            <v>330783908000000595</v>
          </cell>
          <cell r="Q459" t="str">
            <v>500AH-48V</v>
          </cell>
          <cell r="R459" t="str">
            <v>V×AH-组</v>
          </cell>
          <cell r="S459">
            <v>1</v>
          </cell>
          <cell r="T459">
            <v>20151031</v>
          </cell>
          <cell r="U459">
            <v>72</v>
          </cell>
          <cell r="V459">
            <v>0</v>
          </cell>
          <cell r="W459">
            <v>17228.26</v>
          </cell>
          <cell r="X459">
            <v>16711.41</v>
          </cell>
          <cell r="Y459">
            <v>516.85</v>
          </cell>
        </row>
        <row r="460">
          <cell r="A460" t="str">
            <v>330700169682</v>
          </cell>
          <cell r="B460" t="str">
            <v>2024B1</v>
          </cell>
          <cell r="C460" t="str">
            <v>婺城</v>
          </cell>
          <cell r="D460" t="str">
            <v>蓄电池</v>
          </cell>
          <cell r="E460" t="str">
            <v>电池</v>
          </cell>
          <cell r="F460" t="str">
            <v>300A</v>
          </cell>
          <cell r="G460" t="str">
            <v>3月20号之前</v>
          </cell>
          <cell r="H460" t="str">
            <v>是</v>
          </cell>
          <cell r="I460" t="str">
            <v>对应处置</v>
          </cell>
          <cell r="J460">
            <v>20240307</v>
          </cell>
        </row>
        <row r="460">
          <cell r="L460" t="str">
            <v>01220101</v>
          </cell>
          <cell r="M460" t="str">
            <v>存量收购</v>
          </cell>
          <cell r="N460" t="str">
            <v>否</v>
          </cell>
          <cell r="O460" t="str">
            <v>金华五里亭社区</v>
          </cell>
          <cell r="P460" t="str">
            <v>330702908000000387</v>
          </cell>
          <cell r="Q460" t="str">
            <v>48V-300AH</v>
          </cell>
          <cell r="R460" t="str">
            <v>组</v>
          </cell>
          <cell r="S460">
            <v>1</v>
          </cell>
          <cell r="T460">
            <v>20151031</v>
          </cell>
          <cell r="U460">
            <v>6</v>
          </cell>
          <cell r="V460">
            <v>0</v>
          </cell>
          <cell r="W460">
            <v>1276.8</v>
          </cell>
          <cell r="X460">
            <v>1238.5</v>
          </cell>
          <cell r="Y460">
            <v>38.3</v>
          </cell>
        </row>
        <row r="461">
          <cell r="A461" t="str">
            <v>330700300832</v>
          </cell>
          <cell r="B461" t="str">
            <v>2024B1</v>
          </cell>
          <cell r="C461" t="str">
            <v>金东</v>
          </cell>
          <cell r="D461" t="str">
            <v>阀控式铅酸蓄电池</v>
          </cell>
          <cell r="E461" t="str">
            <v>电池</v>
          </cell>
          <cell r="F461" t="str">
            <v>500A</v>
          </cell>
          <cell r="G461" t="str">
            <v>3月20号之前</v>
          </cell>
          <cell r="H461" t="str">
            <v>是</v>
          </cell>
          <cell r="I461" t="str">
            <v>对应处置</v>
          </cell>
          <cell r="J461">
            <v>20240305</v>
          </cell>
        </row>
        <row r="461">
          <cell r="L461" t="str">
            <v>01220101</v>
          </cell>
          <cell r="M461" t="str">
            <v>存量收购</v>
          </cell>
          <cell r="N461" t="str">
            <v>否</v>
          </cell>
          <cell r="O461" t="str">
            <v>金华金东开发区</v>
          </cell>
          <cell r="P461" t="str">
            <v>330703908000000641</v>
          </cell>
          <cell r="Q461" t="str">
            <v>500AH-48V</v>
          </cell>
          <cell r="R461" t="str">
            <v>V×AH-组</v>
          </cell>
          <cell r="S461">
            <v>1</v>
          </cell>
          <cell r="T461">
            <v>20151031</v>
          </cell>
          <cell r="U461">
            <v>72</v>
          </cell>
          <cell r="V461">
            <v>0</v>
          </cell>
          <cell r="W461">
            <v>17228.26</v>
          </cell>
          <cell r="X461">
            <v>16711.41</v>
          </cell>
          <cell r="Y461">
            <v>516.85</v>
          </cell>
        </row>
        <row r="462">
          <cell r="A462" t="str">
            <v>330700116595</v>
          </cell>
          <cell r="B462" t="str">
            <v>2024B1</v>
          </cell>
          <cell r="C462" t="str">
            <v>金东</v>
          </cell>
          <cell r="D462" t="str">
            <v>蓄电池组</v>
          </cell>
          <cell r="E462" t="str">
            <v>电池</v>
          </cell>
          <cell r="F462" t="str">
            <v>500A</v>
          </cell>
          <cell r="G462" t="str">
            <v>3月20号之前</v>
          </cell>
          <cell r="H462" t="str">
            <v>是</v>
          </cell>
          <cell r="I462" t="str">
            <v>对应处置</v>
          </cell>
          <cell r="J462">
            <v>20240305</v>
          </cell>
        </row>
        <row r="462">
          <cell r="L462" t="str">
            <v>01220101</v>
          </cell>
          <cell r="M462" t="str">
            <v>存量收购</v>
          </cell>
          <cell r="N462" t="str">
            <v>否</v>
          </cell>
          <cell r="O462" t="str">
            <v>金华金东驾考中心东</v>
          </cell>
          <cell r="P462" t="str">
            <v>330703908000000168</v>
          </cell>
          <cell r="Q462" t="str">
            <v>48V-500AH</v>
          </cell>
          <cell r="R462" t="str">
            <v>组</v>
          </cell>
          <cell r="S462">
            <v>1</v>
          </cell>
          <cell r="T462">
            <v>20151031</v>
          </cell>
          <cell r="U462">
            <v>30</v>
          </cell>
          <cell r="V462">
            <v>0</v>
          </cell>
          <cell r="W462">
            <v>7559.26</v>
          </cell>
          <cell r="X462">
            <v>7332.48</v>
          </cell>
          <cell r="Y462">
            <v>226.78</v>
          </cell>
        </row>
        <row r="463">
          <cell r="A463" t="str">
            <v>330700112734</v>
          </cell>
          <cell r="B463" t="str">
            <v>2024B1</v>
          </cell>
          <cell r="C463" t="str">
            <v>永康</v>
          </cell>
          <cell r="D463" t="str">
            <v>蓄电池组</v>
          </cell>
          <cell r="E463" t="str">
            <v>电池</v>
          </cell>
          <cell r="F463" t="str">
            <v>200A</v>
          </cell>
          <cell r="G463" t="str">
            <v>3月20号之前</v>
          </cell>
          <cell r="H463" t="str">
            <v>是</v>
          </cell>
          <cell r="I463" t="str">
            <v>对应处置</v>
          </cell>
          <cell r="J463">
            <v>20240305</v>
          </cell>
        </row>
        <row r="463">
          <cell r="L463" t="str">
            <v>01220101</v>
          </cell>
          <cell r="M463" t="str">
            <v>存量收购</v>
          </cell>
          <cell r="N463" t="str">
            <v>否</v>
          </cell>
          <cell r="O463" t="str">
            <v>永康上马</v>
          </cell>
          <cell r="P463" t="str">
            <v>330784908000000696</v>
          </cell>
          <cell r="Q463" t="str">
            <v>48V-200AH</v>
          </cell>
          <cell r="R463" t="str">
            <v>组</v>
          </cell>
          <cell r="S463">
            <v>1</v>
          </cell>
          <cell r="T463">
            <v>20151031</v>
          </cell>
          <cell r="U463">
            <v>6</v>
          </cell>
          <cell r="V463">
            <v>0</v>
          </cell>
          <cell r="W463">
            <v>834.4</v>
          </cell>
          <cell r="X463">
            <v>809.37</v>
          </cell>
          <cell r="Y463">
            <v>25.03</v>
          </cell>
        </row>
        <row r="464">
          <cell r="A464" t="str">
            <v>330700115043</v>
          </cell>
          <cell r="B464" t="str">
            <v>2024B1</v>
          </cell>
          <cell r="C464" t="str">
            <v>东阳</v>
          </cell>
          <cell r="D464" t="str">
            <v>蓄电池</v>
          </cell>
          <cell r="E464" t="str">
            <v>电池</v>
          </cell>
          <cell r="F464" t="str">
            <v>500A</v>
          </cell>
          <cell r="G464" t="str">
            <v>3月20号之前</v>
          </cell>
          <cell r="H464" t="str">
            <v>是</v>
          </cell>
          <cell r="I464" t="str">
            <v>对应处置</v>
          </cell>
          <cell r="J464">
            <v>20240229</v>
          </cell>
        </row>
        <row r="464">
          <cell r="L464" t="str">
            <v>01220101</v>
          </cell>
          <cell r="M464" t="str">
            <v>存量收购</v>
          </cell>
          <cell r="N464" t="str">
            <v>否</v>
          </cell>
          <cell r="O464" t="str">
            <v>东阳新市府</v>
          </cell>
          <cell r="P464" t="str">
            <v>330783908000000265</v>
          </cell>
          <cell r="Q464" t="str">
            <v>48V-500AH</v>
          </cell>
          <cell r="R464" t="str">
            <v>组</v>
          </cell>
          <cell r="S464">
            <v>1</v>
          </cell>
          <cell r="T464">
            <v>20151031</v>
          </cell>
          <cell r="U464">
            <v>6</v>
          </cell>
          <cell r="V464">
            <v>0</v>
          </cell>
          <cell r="W464">
            <v>2083.2</v>
          </cell>
          <cell r="X464">
            <v>2020.7</v>
          </cell>
          <cell r="Y464">
            <v>62.5</v>
          </cell>
        </row>
        <row r="465">
          <cell r="A465" t="str">
            <v>330700343997</v>
          </cell>
          <cell r="B465" t="str">
            <v>2024B1</v>
          </cell>
          <cell r="C465" t="str">
            <v>永康</v>
          </cell>
          <cell r="D465" t="str">
            <v>蓄电池</v>
          </cell>
          <cell r="E465" t="str">
            <v>电池</v>
          </cell>
          <cell r="F465" t="str">
            <v>200A</v>
          </cell>
          <cell r="G465" t="str">
            <v>3月20号之前</v>
          </cell>
          <cell r="H465" t="str">
            <v>是</v>
          </cell>
          <cell r="I465" t="str">
            <v>对应处置</v>
          </cell>
          <cell r="J465">
            <v>20240305</v>
          </cell>
        </row>
        <row r="465">
          <cell r="L465" t="str">
            <v>01220101</v>
          </cell>
          <cell r="M465" t="str">
            <v>工程转入</v>
          </cell>
          <cell r="N465" t="str">
            <v>否</v>
          </cell>
          <cell r="O465" t="str">
            <v>永康白垤里</v>
          </cell>
          <cell r="P465" t="str">
            <v>330784908000000398</v>
          </cell>
          <cell r="Q465" t="str">
            <v>-48V/200Ah铅酸蓄电池（12V/只，前置电池）</v>
          </cell>
          <cell r="R465" t="str">
            <v>组</v>
          </cell>
          <cell r="S465">
            <v>1</v>
          </cell>
          <cell r="T465">
            <v>20160530</v>
          </cell>
          <cell r="U465">
            <v>72</v>
          </cell>
          <cell r="V465">
            <v>0</v>
          </cell>
          <cell r="W465">
            <v>7947.57</v>
          </cell>
          <cell r="X465">
            <v>7709.14</v>
          </cell>
          <cell r="Y465">
            <v>238.43</v>
          </cell>
        </row>
        <row r="466">
          <cell r="A466" t="str">
            <v>330700132139</v>
          </cell>
          <cell r="B466" t="str">
            <v>2024B1</v>
          </cell>
          <cell r="C466" t="str">
            <v>武义</v>
          </cell>
          <cell r="D466" t="str">
            <v>蓄电池组</v>
          </cell>
          <cell r="E466" t="str">
            <v>电池</v>
          </cell>
          <cell r="F466" t="str">
            <v>500A</v>
          </cell>
          <cell r="G466" t="str">
            <v>3月20号之前</v>
          </cell>
          <cell r="H466" t="str">
            <v>是</v>
          </cell>
          <cell r="I466" t="str">
            <v>对应处置</v>
          </cell>
          <cell r="J466">
            <v>20240213</v>
          </cell>
        </row>
        <row r="466">
          <cell r="L466" t="str">
            <v>01220101</v>
          </cell>
          <cell r="M466" t="str">
            <v>存量收购</v>
          </cell>
          <cell r="N466" t="str">
            <v>否</v>
          </cell>
          <cell r="O466" t="str">
            <v>武义深塘</v>
          </cell>
          <cell r="P466" t="str">
            <v>330723908000000864</v>
          </cell>
          <cell r="Q466" t="str">
            <v>48V-500AH</v>
          </cell>
          <cell r="R466" t="str">
            <v>组</v>
          </cell>
          <cell r="S466">
            <v>1</v>
          </cell>
          <cell r="T466">
            <v>20151031</v>
          </cell>
          <cell r="U466">
            <v>44</v>
          </cell>
          <cell r="V466">
            <v>0</v>
          </cell>
          <cell r="W466">
            <v>10297.81</v>
          </cell>
          <cell r="X466">
            <v>9988.88</v>
          </cell>
          <cell r="Y466">
            <v>308.93</v>
          </cell>
        </row>
        <row r="467">
          <cell r="A467" t="str">
            <v>330700102894</v>
          </cell>
          <cell r="B467" t="str">
            <v>2024B1</v>
          </cell>
          <cell r="C467" t="str">
            <v>武义</v>
          </cell>
          <cell r="D467" t="str">
            <v>蓄电池</v>
          </cell>
          <cell r="E467" t="str">
            <v>电池</v>
          </cell>
          <cell r="F467" t="str">
            <v>500A</v>
          </cell>
          <cell r="G467" t="str">
            <v>3月20号之前</v>
          </cell>
          <cell r="H467" t="str">
            <v>是</v>
          </cell>
          <cell r="I467" t="str">
            <v>对应处置</v>
          </cell>
          <cell r="J467">
            <v>20240213</v>
          </cell>
        </row>
        <row r="467">
          <cell r="L467" t="str">
            <v>01220101</v>
          </cell>
          <cell r="M467" t="str">
            <v>存量收购</v>
          </cell>
          <cell r="N467" t="str">
            <v>否</v>
          </cell>
          <cell r="O467" t="str">
            <v>武义王宅镇</v>
          </cell>
          <cell r="P467" t="str">
            <v>330723908000000253</v>
          </cell>
          <cell r="Q467" t="str">
            <v>48V-500AH</v>
          </cell>
          <cell r="R467" t="str">
            <v>组</v>
          </cell>
          <cell r="S467">
            <v>1</v>
          </cell>
          <cell r="T467">
            <v>20151031</v>
          </cell>
          <cell r="U467">
            <v>6</v>
          </cell>
          <cell r="V467">
            <v>0</v>
          </cell>
          <cell r="W467">
            <v>2143.65</v>
          </cell>
          <cell r="X467">
            <v>2079.34</v>
          </cell>
          <cell r="Y467">
            <v>64.31</v>
          </cell>
        </row>
        <row r="468">
          <cell r="A468" t="str">
            <v>330700134948</v>
          </cell>
          <cell r="B468" t="str">
            <v>2024B1</v>
          </cell>
          <cell r="C468" t="str">
            <v>武义</v>
          </cell>
          <cell r="D468" t="str">
            <v>蓄电池组</v>
          </cell>
          <cell r="E468" t="str">
            <v>电池</v>
          </cell>
          <cell r="F468" t="str">
            <v>500A</v>
          </cell>
          <cell r="G468" t="str">
            <v>3月20号之前</v>
          </cell>
          <cell r="H468" t="str">
            <v>是</v>
          </cell>
          <cell r="I468" t="str">
            <v>对应处置</v>
          </cell>
          <cell r="J468">
            <v>20240213</v>
          </cell>
        </row>
        <row r="468">
          <cell r="L468" t="str">
            <v>01220101</v>
          </cell>
          <cell r="M468" t="str">
            <v>存量收购</v>
          </cell>
          <cell r="N468" t="str">
            <v>否</v>
          </cell>
          <cell r="O468" t="str">
            <v>武义凤凰山工业区</v>
          </cell>
          <cell r="P468" t="str">
            <v>330723908000000849</v>
          </cell>
          <cell r="Q468" t="str">
            <v>48V-500AH</v>
          </cell>
          <cell r="R468" t="str">
            <v>组</v>
          </cell>
          <cell r="S468">
            <v>1</v>
          </cell>
          <cell r="T468">
            <v>20151031</v>
          </cell>
          <cell r="U468">
            <v>9</v>
          </cell>
          <cell r="V468">
            <v>0</v>
          </cell>
          <cell r="W468">
            <v>2543.91</v>
          </cell>
          <cell r="X468">
            <v>2467.59</v>
          </cell>
          <cell r="Y468">
            <v>76.32</v>
          </cell>
        </row>
        <row r="469">
          <cell r="A469" t="str">
            <v>330700139209</v>
          </cell>
          <cell r="B469" t="str">
            <v>2024B1</v>
          </cell>
          <cell r="C469" t="str">
            <v>武义</v>
          </cell>
          <cell r="D469" t="str">
            <v>蓄电池</v>
          </cell>
          <cell r="E469" t="str">
            <v>电池</v>
          </cell>
          <cell r="F469" t="str">
            <v>500A</v>
          </cell>
          <cell r="G469" t="str">
            <v>3月20号之前</v>
          </cell>
          <cell r="H469" t="str">
            <v>是</v>
          </cell>
          <cell r="I469" t="str">
            <v>对应处置</v>
          </cell>
          <cell r="J469">
            <v>20240213</v>
          </cell>
        </row>
        <row r="469">
          <cell r="L469" t="str">
            <v>01220101</v>
          </cell>
          <cell r="M469" t="str">
            <v>存量收购</v>
          </cell>
          <cell r="N469" t="str">
            <v>否</v>
          </cell>
          <cell r="O469" t="str">
            <v>武义深塘工业园</v>
          </cell>
          <cell r="P469" t="str">
            <v>330723908000000167</v>
          </cell>
          <cell r="Q469" t="str">
            <v>48V-500AH</v>
          </cell>
          <cell r="R469" t="str">
            <v>组</v>
          </cell>
          <cell r="S469">
            <v>1</v>
          </cell>
          <cell r="T469">
            <v>20151031</v>
          </cell>
          <cell r="U469">
            <v>6</v>
          </cell>
          <cell r="V469">
            <v>0</v>
          </cell>
          <cell r="W469">
            <v>459.3</v>
          </cell>
          <cell r="X469">
            <v>445.52</v>
          </cell>
          <cell r="Y469">
            <v>13.78</v>
          </cell>
        </row>
        <row r="470">
          <cell r="A470" t="str">
            <v>330700108766</v>
          </cell>
          <cell r="B470" t="str">
            <v>2024B1</v>
          </cell>
          <cell r="C470" t="str">
            <v>义乌</v>
          </cell>
          <cell r="D470" t="str">
            <v>蓄电池</v>
          </cell>
          <cell r="E470" t="str">
            <v>电池</v>
          </cell>
          <cell r="F470" t="str">
            <v>500A</v>
          </cell>
          <cell r="G470" t="str">
            <v>3月20号之前</v>
          </cell>
          <cell r="H470" t="str">
            <v>是</v>
          </cell>
          <cell r="I470" t="str">
            <v>对应处置</v>
          </cell>
          <cell r="J470">
            <v>20240327</v>
          </cell>
        </row>
        <row r="470">
          <cell r="L470" t="str">
            <v>01220101</v>
          </cell>
          <cell r="M470" t="str">
            <v>存量收购</v>
          </cell>
          <cell r="N470" t="str">
            <v>否</v>
          </cell>
          <cell r="O470" t="str">
            <v>义乌城西工业园</v>
          </cell>
          <cell r="P470" t="str">
            <v>330782908000001097</v>
          </cell>
          <cell r="Q470" t="str">
            <v>48V-500AH</v>
          </cell>
          <cell r="R470" t="str">
            <v>组</v>
          </cell>
          <cell r="S470">
            <v>1</v>
          </cell>
          <cell r="T470">
            <v>20151031</v>
          </cell>
          <cell r="U470">
            <v>6</v>
          </cell>
          <cell r="V470">
            <v>0</v>
          </cell>
          <cell r="W470">
            <v>438.6</v>
          </cell>
          <cell r="X470">
            <v>425.44</v>
          </cell>
          <cell r="Y470">
            <v>13.16</v>
          </cell>
        </row>
        <row r="471">
          <cell r="A471" t="str">
            <v>330700162451</v>
          </cell>
          <cell r="B471" t="str">
            <v>2024B1</v>
          </cell>
          <cell r="C471" t="str">
            <v>义乌</v>
          </cell>
          <cell r="D471" t="str">
            <v>蓄电池</v>
          </cell>
          <cell r="E471" t="str">
            <v>电池</v>
          </cell>
          <cell r="F471" t="str">
            <v>500A</v>
          </cell>
          <cell r="G471" t="str">
            <v>3月20号之前</v>
          </cell>
          <cell r="H471" t="str">
            <v>是</v>
          </cell>
          <cell r="I471" t="str">
            <v>对应处置</v>
          </cell>
          <cell r="J471">
            <v>20240327</v>
          </cell>
        </row>
        <row r="471">
          <cell r="L471" t="str">
            <v>01220101</v>
          </cell>
          <cell r="M471" t="str">
            <v>存量收购</v>
          </cell>
          <cell r="N471" t="str">
            <v>否</v>
          </cell>
          <cell r="O471" t="str">
            <v>义乌苏溪里外甘村</v>
          </cell>
          <cell r="P471" t="str">
            <v>330782908000000805</v>
          </cell>
          <cell r="Q471" t="str">
            <v>48V-500AH</v>
          </cell>
          <cell r="R471" t="str">
            <v>组</v>
          </cell>
          <cell r="S471">
            <v>1</v>
          </cell>
          <cell r="T471">
            <v>20151031</v>
          </cell>
          <cell r="U471">
            <v>38</v>
          </cell>
          <cell r="V471">
            <v>0</v>
          </cell>
          <cell r="W471">
            <v>9710.66</v>
          </cell>
          <cell r="X471">
            <v>9419.34</v>
          </cell>
          <cell r="Y471">
            <v>291.32</v>
          </cell>
        </row>
        <row r="472">
          <cell r="A472" t="str">
            <v>330700144957</v>
          </cell>
          <cell r="B472" t="str">
            <v>2024B1</v>
          </cell>
          <cell r="C472" t="str">
            <v>义乌</v>
          </cell>
          <cell r="D472" t="str">
            <v>蓄电池</v>
          </cell>
          <cell r="E472" t="str">
            <v>电池</v>
          </cell>
          <cell r="F472" t="str">
            <v>500A</v>
          </cell>
          <cell r="G472" t="str">
            <v>3月20号之前</v>
          </cell>
          <cell r="H472" t="str">
            <v>是</v>
          </cell>
          <cell r="I472" t="str">
            <v>对应处置</v>
          </cell>
          <cell r="J472">
            <v>20240327</v>
          </cell>
        </row>
        <row r="472">
          <cell r="L472" t="str">
            <v>01220101</v>
          </cell>
          <cell r="M472" t="str">
            <v>存量收购</v>
          </cell>
          <cell r="N472" t="str">
            <v>否</v>
          </cell>
          <cell r="O472" t="str">
            <v>义乌白天鹅西</v>
          </cell>
          <cell r="P472" t="str">
            <v>330782908000002335</v>
          </cell>
          <cell r="Q472" t="str">
            <v>48V-500AH</v>
          </cell>
          <cell r="R472" t="str">
            <v>组</v>
          </cell>
          <cell r="S472">
            <v>1</v>
          </cell>
          <cell r="T472">
            <v>20151031</v>
          </cell>
          <cell r="U472">
            <v>6</v>
          </cell>
          <cell r="V472">
            <v>0</v>
          </cell>
          <cell r="W472">
            <v>446.4</v>
          </cell>
          <cell r="X472">
            <v>433.01</v>
          </cell>
          <cell r="Y472">
            <v>13.39</v>
          </cell>
        </row>
        <row r="473">
          <cell r="A473" t="str">
            <v>330700135808</v>
          </cell>
          <cell r="B473" t="str">
            <v>2024B1</v>
          </cell>
          <cell r="C473" t="str">
            <v>义乌</v>
          </cell>
          <cell r="D473" t="str">
            <v>蓄电池</v>
          </cell>
          <cell r="E473" t="str">
            <v>电池</v>
          </cell>
          <cell r="F473" t="str">
            <v>500A</v>
          </cell>
          <cell r="G473" t="str">
            <v>3月20号之前</v>
          </cell>
          <cell r="H473" t="str">
            <v>是</v>
          </cell>
          <cell r="I473" t="str">
            <v>对应处置</v>
          </cell>
          <cell r="J473">
            <v>20240327</v>
          </cell>
        </row>
        <row r="473">
          <cell r="L473" t="str">
            <v>01220101</v>
          </cell>
          <cell r="M473" t="str">
            <v>存量收购</v>
          </cell>
          <cell r="N473" t="str">
            <v>否</v>
          </cell>
          <cell r="O473" t="str">
            <v>义乌北苑十三</v>
          </cell>
          <cell r="P473" t="str">
            <v>330782908000001319</v>
          </cell>
          <cell r="Q473" t="str">
            <v>48V-500AH</v>
          </cell>
          <cell r="R473" t="str">
            <v>组</v>
          </cell>
          <cell r="S473">
            <v>1</v>
          </cell>
          <cell r="T473">
            <v>20151031</v>
          </cell>
          <cell r="U473">
            <v>6</v>
          </cell>
          <cell r="V473">
            <v>0</v>
          </cell>
          <cell r="W473">
            <v>2130.8</v>
          </cell>
          <cell r="X473">
            <v>2066.88</v>
          </cell>
          <cell r="Y473">
            <v>63.92</v>
          </cell>
        </row>
        <row r="474">
          <cell r="A474" t="str">
            <v>330700167537</v>
          </cell>
          <cell r="B474" t="str">
            <v>2024B1</v>
          </cell>
          <cell r="C474" t="str">
            <v>义乌</v>
          </cell>
          <cell r="D474" t="str">
            <v>蓄电池组</v>
          </cell>
          <cell r="E474" t="str">
            <v>电池</v>
          </cell>
          <cell r="F474" t="str">
            <v>500A</v>
          </cell>
          <cell r="G474" t="str">
            <v>3月20号之前</v>
          </cell>
          <cell r="H474" t="str">
            <v>是</v>
          </cell>
          <cell r="I474" t="str">
            <v>对应处置</v>
          </cell>
          <cell r="J474">
            <v>20240327</v>
          </cell>
        </row>
        <row r="474">
          <cell r="L474" t="str">
            <v>01220101</v>
          </cell>
          <cell r="M474" t="str">
            <v>存量收购</v>
          </cell>
          <cell r="N474" t="str">
            <v>否</v>
          </cell>
          <cell r="O474" t="str">
            <v>义乌城市规划设计院</v>
          </cell>
          <cell r="P474" t="str">
            <v>330782908000000209</v>
          </cell>
          <cell r="Q474" t="str">
            <v>48V-500AH</v>
          </cell>
          <cell r="R474" t="str">
            <v>组</v>
          </cell>
          <cell r="S474">
            <v>1</v>
          </cell>
          <cell r="T474">
            <v>20151031</v>
          </cell>
          <cell r="U474">
            <v>6</v>
          </cell>
          <cell r="V474">
            <v>0</v>
          </cell>
          <cell r="W474">
            <v>2130.8</v>
          </cell>
          <cell r="X474">
            <v>2066.88</v>
          </cell>
          <cell r="Y474">
            <v>63.92</v>
          </cell>
        </row>
        <row r="475">
          <cell r="A475" t="str">
            <v>330700120169</v>
          </cell>
          <cell r="B475" t="str">
            <v>2024B1</v>
          </cell>
          <cell r="C475" t="str">
            <v>义乌</v>
          </cell>
          <cell r="D475" t="str">
            <v>蓄电池组</v>
          </cell>
          <cell r="E475" t="str">
            <v>电池</v>
          </cell>
          <cell r="F475" t="str">
            <v>500A</v>
          </cell>
          <cell r="G475" t="str">
            <v>3月20号之前</v>
          </cell>
          <cell r="H475" t="str">
            <v>是</v>
          </cell>
          <cell r="I475" t="str">
            <v>对应处置</v>
          </cell>
          <cell r="J475">
            <v>20240327</v>
          </cell>
        </row>
        <row r="475">
          <cell r="L475" t="str">
            <v>01220101</v>
          </cell>
          <cell r="M475" t="str">
            <v>存量收购</v>
          </cell>
          <cell r="N475" t="str">
            <v>否</v>
          </cell>
          <cell r="O475" t="str">
            <v>义乌城西工业区二</v>
          </cell>
          <cell r="P475" t="str">
            <v>330782908000001624</v>
          </cell>
          <cell r="Q475" t="str">
            <v>48V-500AH</v>
          </cell>
          <cell r="R475" t="str">
            <v>组</v>
          </cell>
          <cell r="S475">
            <v>1</v>
          </cell>
          <cell r="T475">
            <v>20151031</v>
          </cell>
          <cell r="U475">
            <v>6</v>
          </cell>
          <cell r="V475">
            <v>0</v>
          </cell>
          <cell r="W475">
            <v>2046.8</v>
          </cell>
          <cell r="X475">
            <v>1985.4</v>
          </cell>
          <cell r="Y475">
            <v>61.4</v>
          </cell>
        </row>
        <row r="476">
          <cell r="A476" t="str">
            <v>330700156221</v>
          </cell>
          <cell r="B476" t="str">
            <v>2024B1</v>
          </cell>
          <cell r="C476" t="str">
            <v>义乌</v>
          </cell>
          <cell r="D476" t="str">
            <v>蓄电池</v>
          </cell>
          <cell r="E476" t="str">
            <v>电池</v>
          </cell>
          <cell r="F476" t="str">
            <v>500A</v>
          </cell>
          <cell r="G476" t="str">
            <v>3月20号之前</v>
          </cell>
          <cell r="H476" t="str">
            <v>是</v>
          </cell>
          <cell r="I476" t="str">
            <v>对应处置</v>
          </cell>
          <cell r="J476">
            <v>20240327</v>
          </cell>
        </row>
        <row r="476">
          <cell r="L476" t="str">
            <v>01220101</v>
          </cell>
          <cell r="M476" t="str">
            <v>存量收购</v>
          </cell>
          <cell r="N476" t="str">
            <v>否</v>
          </cell>
          <cell r="O476" t="str">
            <v>义乌城西工业区三</v>
          </cell>
          <cell r="P476" t="str">
            <v>330782908000001096</v>
          </cell>
          <cell r="Q476" t="str">
            <v>48V-500AH</v>
          </cell>
          <cell r="R476" t="str">
            <v>组</v>
          </cell>
          <cell r="S476">
            <v>1</v>
          </cell>
          <cell r="T476">
            <v>20151031</v>
          </cell>
          <cell r="U476">
            <v>27</v>
          </cell>
          <cell r="V476">
            <v>0</v>
          </cell>
          <cell r="W476">
            <v>6989.49</v>
          </cell>
          <cell r="X476">
            <v>6779.81</v>
          </cell>
          <cell r="Y476">
            <v>209.68</v>
          </cell>
        </row>
        <row r="477">
          <cell r="A477" t="str">
            <v>330700134035</v>
          </cell>
          <cell r="B477" t="str">
            <v>2024B1</v>
          </cell>
          <cell r="C477" t="str">
            <v>义乌</v>
          </cell>
          <cell r="D477" t="str">
            <v>蓄电池组</v>
          </cell>
          <cell r="E477" t="str">
            <v>电池</v>
          </cell>
          <cell r="F477" t="str">
            <v>500A</v>
          </cell>
          <cell r="G477" t="str">
            <v>3月20号之前</v>
          </cell>
          <cell r="H477" t="str">
            <v>是</v>
          </cell>
          <cell r="I477" t="str">
            <v>对应处置</v>
          </cell>
          <cell r="J477">
            <v>20240327</v>
          </cell>
        </row>
        <row r="477">
          <cell r="L477" t="str">
            <v>01220101</v>
          </cell>
          <cell r="M477" t="str">
            <v>存量收购</v>
          </cell>
          <cell r="N477" t="str">
            <v>否</v>
          </cell>
          <cell r="O477" t="str">
            <v>义乌大陈北金山</v>
          </cell>
          <cell r="P477" t="str">
            <v>330782908000001508</v>
          </cell>
          <cell r="Q477" t="str">
            <v>48V-500AH</v>
          </cell>
          <cell r="R477" t="str">
            <v>组</v>
          </cell>
          <cell r="S477">
            <v>1</v>
          </cell>
          <cell r="T477">
            <v>20151031</v>
          </cell>
          <cell r="U477">
            <v>36</v>
          </cell>
          <cell r="V477">
            <v>0</v>
          </cell>
          <cell r="W477">
            <v>8927.85</v>
          </cell>
          <cell r="X477">
            <v>8660.01</v>
          </cell>
          <cell r="Y477">
            <v>267.84</v>
          </cell>
        </row>
        <row r="478">
          <cell r="A478" t="str">
            <v>330700126966</v>
          </cell>
          <cell r="B478" t="str">
            <v>2024B1</v>
          </cell>
          <cell r="C478" t="str">
            <v>义乌</v>
          </cell>
          <cell r="D478" t="str">
            <v>蓄电池</v>
          </cell>
          <cell r="E478" t="str">
            <v>电池</v>
          </cell>
          <cell r="F478" t="str">
            <v>500A</v>
          </cell>
          <cell r="G478" t="str">
            <v>3月20号之前</v>
          </cell>
          <cell r="H478" t="str">
            <v>是</v>
          </cell>
          <cell r="I478" t="str">
            <v>对应处置</v>
          </cell>
          <cell r="J478">
            <v>20240327</v>
          </cell>
        </row>
        <row r="478">
          <cell r="L478" t="str">
            <v>01220101</v>
          </cell>
          <cell r="M478" t="str">
            <v>存量收购</v>
          </cell>
          <cell r="N478" t="str">
            <v>否</v>
          </cell>
          <cell r="O478" t="str">
            <v>义乌大陈二</v>
          </cell>
          <cell r="P478" t="str">
            <v>330782908000000949</v>
          </cell>
          <cell r="Q478" t="str">
            <v>48V-500AH</v>
          </cell>
          <cell r="R478" t="str">
            <v>组</v>
          </cell>
          <cell r="S478">
            <v>1</v>
          </cell>
          <cell r="T478">
            <v>20151031</v>
          </cell>
          <cell r="U478">
            <v>9</v>
          </cell>
          <cell r="V478">
            <v>0</v>
          </cell>
          <cell r="W478">
            <v>2478.77</v>
          </cell>
          <cell r="X478">
            <v>2404.41</v>
          </cell>
          <cell r="Y478">
            <v>74.36</v>
          </cell>
        </row>
        <row r="479">
          <cell r="A479" t="str">
            <v>330700106727</v>
          </cell>
          <cell r="B479" t="str">
            <v>2024B1</v>
          </cell>
          <cell r="C479" t="str">
            <v>义乌</v>
          </cell>
          <cell r="D479" t="str">
            <v>蓄电池组</v>
          </cell>
          <cell r="E479" t="str">
            <v>电池</v>
          </cell>
          <cell r="F479" t="str">
            <v>500A</v>
          </cell>
          <cell r="G479" t="str">
            <v>3月20号之前</v>
          </cell>
          <cell r="H479" t="str">
            <v>是</v>
          </cell>
          <cell r="I479" t="str">
            <v>对应处置</v>
          </cell>
          <cell r="J479">
            <v>20240327</v>
          </cell>
        </row>
        <row r="479">
          <cell r="L479" t="str">
            <v>01220101</v>
          </cell>
          <cell r="M479" t="str">
            <v>存量收购</v>
          </cell>
          <cell r="N479" t="str">
            <v>否</v>
          </cell>
          <cell r="O479" t="str">
            <v>义乌殿口二</v>
          </cell>
          <cell r="P479" t="str">
            <v>330782908000001095</v>
          </cell>
          <cell r="Q479" t="str">
            <v>48V-500AH</v>
          </cell>
          <cell r="R479" t="str">
            <v>组</v>
          </cell>
          <cell r="S479">
            <v>1</v>
          </cell>
          <cell r="T479">
            <v>20151031</v>
          </cell>
          <cell r="U479">
            <v>31</v>
          </cell>
          <cell r="V479">
            <v>0</v>
          </cell>
          <cell r="W479">
            <v>7267.87</v>
          </cell>
          <cell r="X479">
            <v>7049.83</v>
          </cell>
          <cell r="Y479">
            <v>218.04</v>
          </cell>
        </row>
        <row r="480">
          <cell r="A480" t="str">
            <v>330700173395</v>
          </cell>
          <cell r="B480" t="str">
            <v>2024B1</v>
          </cell>
          <cell r="C480" t="str">
            <v>义乌</v>
          </cell>
          <cell r="D480" t="str">
            <v>蓄电池组</v>
          </cell>
          <cell r="E480" t="str">
            <v>电池</v>
          </cell>
          <cell r="F480" t="str">
            <v>500A</v>
          </cell>
          <cell r="G480" t="str">
            <v>3月20号之前</v>
          </cell>
          <cell r="H480" t="str">
            <v>是</v>
          </cell>
          <cell r="I480" t="str">
            <v>对应处置</v>
          </cell>
          <cell r="J480">
            <v>20240327</v>
          </cell>
        </row>
        <row r="480">
          <cell r="L480" t="str">
            <v>01220101</v>
          </cell>
          <cell r="M480" t="str">
            <v>存量收购</v>
          </cell>
          <cell r="N480" t="str">
            <v>否</v>
          </cell>
          <cell r="O480" t="str">
            <v>义乌家具市场宏站</v>
          </cell>
          <cell r="P480" t="str">
            <v>330782908000000670</v>
          </cell>
          <cell r="Q480" t="str">
            <v>48V-500AH</v>
          </cell>
          <cell r="R480" t="str">
            <v>组</v>
          </cell>
          <cell r="S480">
            <v>1</v>
          </cell>
          <cell r="T480">
            <v>20151031</v>
          </cell>
          <cell r="U480">
            <v>6</v>
          </cell>
          <cell r="V480">
            <v>0</v>
          </cell>
          <cell r="W480">
            <v>2130.8</v>
          </cell>
          <cell r="X480">
            <v>2066.88</v>
          </cell>
          <cell r="Y480">
            <v>63.92</v>
          </cell>
        </row>
        <row r="481">
          <cell r="A481" t="str">
            <v>330700129040</v>
          </cell>
          <cell r="B481" t="str">
            <v>2024B1</v>
          </cell>
          <cell r="C481" t="str">
            <v>义乌</v>
          </cell>
          <cell r="D481" t="str">
            <v>蓄电池组</v>
          </cell>
          <cell r="E481" t="str">
            <v>电池</v>
          </cell>
          <cell r="F481" t="str">
            <v>500A</v>
          </cell>
          <cell r="G481" t="str">
            <v>3月20号之前</v>
          </cell>
          <cell r="H481" t="str">
            <v>是</v>
          </cell>
          <cell r="I481" t="str">
            <v>对应处置</v>
          </cell>
          <cell r="J481">
            <v>20240327</v>
          </cell>
        </row>
        <row r="481">
          <cell r="L481" t="str">
            <v>01220101</v>
          </cell>
          <cell r="M481" t="str">
            <v>存量收购</v>
          </cell>
          <cell r="N481" t="str">
            <v>否</v>
          </cell>
          <cell r="O481" t="str">
            <v>义乌九联四</v>
          </cell>
          <cell r="P481" t="str">
            <v>330782908000000287</v>
          </cell>
          <cell r="Q481" t="str">
            <v>48V-500AH</v>
          </cell>
          <cell r="R481" t="str">
            <v>组</v>
          </cell>
          <cell r="S481">
            <v>1</v>
          </cell>
          <cell r="T481">
            <v>20151031</v>
          </cell>
          <cell r="U481">
            <v>9</v>
          </cell>
          <cell r="V481">
            <v>0</v>
          </cell>
          <cell r="W481">
            <v>2478.77</v>
          </cell>
          <cell r="X481">
            <v>2404.41</v>
          </cell>
          <cell r="Y481">
            <v>74.36</v>
          </cell>
        </row>
        <row r="482">
          <cell r="A482" t="str">
            <v>330700335492</v>
          </cell>
          <cell r="B482" t="str">
            <v>2024B1</v>
          </cell>
          <cell r="C482" t="str">
            <v>义乌</v>
          </cell>
          <cell r="D482" t="str">
            <v>普通阀控密封铅酸蓄电池</v>
          </cell>
          <cell r="E482" t="str">
            <v>电池</v>
          </cell>
          <cell r="F482" t="str">
            <v>500A</v>
          </cell>
          <cell r="G482" t="str">
            <v>3月20号之前</v>
          </cell>
          <cell r="H482" t="str">
            <v>是</v>
          </cell>
          <cell r="I482" t="str">
            <v>对应处置</v>
          </cell>
          <cell r="J482">
            <v>20240327</v>
          </cell>
        </row>
        <row r="482">
          <cell r="L482" t="str">
            <v>01220101</v>
          </cell>
          <cell r="M482" t="str">
            <v>工程转入</v>
          </cell>
          <cell r="N482" t="str">
            <v>否</v>
          </cell>
          <cell r="O482" t="str">
            <v>义乌民安XF-2</v>
          </cell>
          <cell r="P482" t="str">
            <v>330782908000002547</v>
          </cell>
          <cell r="Q482" t="str">
            <v>2V500Ah不含GPS防盗模块（组）</v>
          </cell>
          <cell r="R482" t="str">
            <v>组</v>
          </cell>
          <cell r="S482">
            <v>1</v>
          </cell>
          <cell r="T482">
            <v>20170522</v>
          </cell>
          <cell r="U482">
            <v>72</v>
          </cell>
          <cell r="V482">
            <v>0</v>
          </cell>
          <cell r="W482">
            <v>13670.31</v>
          </cell>
          <cell r="X482">
            <v>13260.2</v>
          </cell>
          <cell r="Y482">
            <v>410.11</v>
          </cell>
        </row>
        <row r="483">
          <cell r="A483" t="str">
            <v>330700135893</v>
          </cell>
          <cell r="B483" t="str">
            <v>2024B1</v>
          </cell>
          <cell r="C483" t="str">
            <v>东阳</v>
          </cell>
          <cell r="D483" t="str">
            <v>蓄电池组</v>
          </cell>
          <cell r="E483" t="str">
            <v>电池</v>
          </cell>
          <cell r="F483" t="str">
            <v>500A</v>
          </cell>
          <cell r="G483" t="str">
            <v>3月20号之前</v>
          </cell>
          <cell r="H483" t="str">
            <v>是</v>
          </cell>
          <cell r="I483" t="str">
            <v>对应处置</v>
          </cell>
          <cell r="J483">
            <v>20240229</v>
          </cell>
        </row>
        <row r="483">
          <cell r="L483" t="str">
            <v>01220101</v>
          </cell>
          <cell r="M483" t="str">
            <v>存量收购</v>
          </cell>
          <cell r="N483" t="str">
            <v>否</v>
          </cell>
          <cell r="O483" t="str">
            <v>东阳光里湖</v>
          </cell>
          <cell r="P483" t="str">
            <v>330783908000000959</v>
          </cell>
          <cell r="Q483" t="str">
            <v>48V-500AH</v>
          </cell>
          <cell r="R483" t="str">
            <v>组</v>
          </cell>
          <cell r="S483">
            <v>1</v>
          </cell>
          <cell r="T483">
            <v>20151031</v>
          </cell>
          <cell r="U483">
            <v>6</v>
          </cell>
          <cell r="V483">
            <v>0</v>
          </cell>
          <cell r="W483">
            <v>2130.8</v>
          </cell>
          <cell r="X483">
            <v>2066.88</v>
          </cell>
          <cell r="Y483">
            <v>63.92</v>
          </cell>
        </row>
        <row r="484">
          <cell r="A484" t="str">
            <v>330700125095</v>
          </cell>
          <cell r="B484" t="str">
            <v>2024B1</v>
          </cell>
          <cell r="C484" t="str">
            <v>东阳</v>
          </cell>
          <cell r="D484" t="str">
            <v>蓄电池组</v>
          </cell>
          <cell r="E484" t="str">
            <v>电池</v>
          </cell>
          <cell r="F484" t="str">
            <v>500A</v>
          </cell>
          <cell r="G484" t="str">
            <v>3月20号之前</v>
          </cell>
          <cell r="H484" t="str">
            <v>是</v>
          </cell>
          <cell r="I484" t="str">
            <v>对应处置</v>
          </cell>
          <cell r="J484">
            <v>20240229</v>
          </cell>
        </row>
        <row r="484">
          <cell r="L484" t="str">
            <v>01220101</v>
          </cell>
          <cell r="M484" t="str">
            <v>存量收购</v>
          </cell>
          <cell r="N484" t="str">
            <v>否</v>
          </cell>
          <cell r="O484" t="str">
            <v>东阳看芝</v>
          </cell>
          <cell r="P484" t="str">
            <v>330783908000000971</v>
          </cell>
          <cell r="Q484" t="str">
            <v>48V-500AH</v>
          </cell>
          <cell r="R484" t="str">
            <v>组</v>
          </cell>
          <cell r="S484">
            <v>1</v>
          </cell>
          <cell r="T484">
            <v>20151031</v>
          </cell>
          <cell r="U484">
            <v>35</v>
          </cell>
          <cell r="V484">
            <v>0</v>
          </cell>
          <cell r="W484">
            <v>8221.79</v>
          </cell>
          <cell r="X484">
            <v>7975.14</v>
          </cell>
          <cell r="Y484">
            <v>246.65</v>
          </cell>
        </row>
        <row r="485">
          <cell r="A485" t="str">
            <v>330700303456</v>
          </cell>
          <cell r="B485" t="str">
            <v>2024B1</v>
          </cell>
          <cell r="C485" t="str">
            <v>金东</v>
          </cell>
          <cell r="D485" t="str">
            <v>蓄电池</v>
          </cell>
          <cell r="E485" t="str">
            <v>电池</v>
          </cell>
          <cell r="F485" t="str">
            <v>500A</v>
          </cell>
          <cell r="G485" t="str">
            <v>3月20号之前</v>
          </cell>
          <cell r="H485" t="str">
            <v>是</v>
          </cell>
          <cell r="I485" t="str">
            <v>对应处置</v>
          </cell>
          <cell r="J485">
            <v>20240305</v>
          </cell>
        </row>
        <row r="485">
          <cell r="L485" t="str">
            <v>01220101</v>
          </cell>
          <cell r="M485" t="str">
            <v>存量收购</v>
          </cell>
          <cell r="N485" t="str">
            <v>否</v>
          </cell>
          <cell r="O485" t="str">
            <v>金华金东曹宅工业区二</v>
          </cell>
          <cell r="P485" t="str">
            <v>330703908000000459</v>
          </cell>
          <cell r="Q485" t="str">
            <v>48V-500AH</v>
          </cell>
          <cell r="R485" t="str">
            <v>V×AH-组</v>
          </cell>
          <cell r="S485">
            <v>1</v>
          </cell>
          <cell r="T485">
            <v>20151031</v>
          </cell>
          <cell r="U485">
            <v>72</v>
          </cell>
          <cell r="V485">
            <v>0</v>
          </cell>
          <cell r="W485">
            <v>10754.92</v>
          </cell>
          <cell r="X485">
            <v>10432.27</v>
          </cell>
          <cell r="Y485">
            <v>322.65</v>
          </cell>
        </row>
        <row r="486">
          <cell r="A486" t="str">
            <v>330700163759</v>
          </cell>
          <cell r="B486" t="str">
            <v>2024B1</v>
          </cell>
          <cell r="C486" t="str">
            <v>金东</v>
          </cell>
          <cell r="D486" t="str">
            <v>蓄电池组</v>
          </cell>
          <cell r="E486" t="str">
            <v>电池</v>
          </cell>
          <cell r="F486" t="str">
            <v>300A</v>
          </cell>
          <cell r="G486" t="str">
            <v>3月20号之前</v>
          </cell>
          <cell r="H486" t="str">
            <v>是</v>
          </cell>
          <cell r="I486" t="str">
            <v>对应处置</v>
          </cell>
          <cell r="J486">
            <v>20240305</v>
          </cell>
        </row>
        <row r="486">
          <cell r="L486" t="str">
            <v>01220101</v>
          </cell>
          <cell r="M486" t="str">
            <v>存量收购</v>
          </cell>
          <cell r="N486" t="str">
            <v>否</v>
          </cell>
          <cell r="O486" t="str">
            <v>金华金东孝顺镇中</v>
          </cell>
          <cell r="P486" t="str">
            <v>330703908000000308</v>
          </cell>
          <cell r="Q486" t="str">
            <v>48V-300AH</v>
          </cell>
          <cell r="R486" t="str">
            <v>组</v>
          </cell>
          <cell r="S486">
            <v>1</v>
          </cell>
          <cell r="T486">
            <v>20151031</v>
          </cell>
          <cell r="U486">
            <v>48</v>
          </cell>
          <cell r="V486">
            <v>0</v>
          </cell>
          <cell r="W486">
            <v>7294.04</v>
          </cell>
          <cell r="X486">
            <v>7075.22</v>
          </cell>
          <cell r="Y486">
            <v>218.82</v>
          </cell>
        </row>
        <row r="487">
          <cell r="A487" t="str">
            <v>330700343898</v>
          </cell>
          <cell r="B487" t="str">
            <v>2024B1</v>
          </cell>
          <cell r="C487" t="str">
            <v>婺城</v>
          </cell>
          <cell r="D487" t="str">
            <v>蓄电池</v>
          </cell>
          <cell r="E487" t="str">
            <v>电池</v>
          </cell>
          <cell r="F487" t="str">
            <v>500A</v>
          </cell>
          <cell r="G487" t="str">
            <v>3月20号之前</v>
          </cell>
          <cell r="H487" t="str">
            <v>是</v>
          </cell>
          <cell r="I487" t="str">
            <v>对应处置</v>
          </cell>
          <cell r="J487">
            <v>20240307</v>
          </cell>
        </row>
        <row r="487">
          <cell r="L487" t="str">
            <v>01220101</v>
          </cell>
          <cell r="M487" t="str">
            <v>工程转入</v>
          </cell>
          <cell r="N487" t="str">
            <v>否</v>
          </cell>
          <cell r="O487" t="str">
            <v>金华婺城罗店四</v>
          </cell>
          <cell r="P487" t="str">
            <v>330702908000001545</v>
          </cell>
          <cell r="Q487" t="str">
            <v>GFM-500P</v>
          </cell>
          <cell r="R487" t="str">
            <v>组</v>
          </cell>
          <cell r="S487">
            <v>1</v>
          </cell>
          <cell r="T487">
            <v>20160627</v>
          </cell>
          <cell r="U487">
            <v>72</v>
          </cell>
          <cell r="V487">
            <v>0</v>
          </cell>
          <cell r="W487">
            <v>16618.33</v>
          </cell>
          <cell r="X487">
            <v>16119.78</v>
          </cell>
          <cell r="Y487">
            <v>498.55</v>
          </cell>
        </row>
        <row r="488">
          <cell r="A488" t="str">
            <v>330700160765</v>
          </cell>
          <cell r="B488" t="str">
            <v>2024B1</v>
          </cell>
          <cell r="C488" t="str">
            <v>东阳</v>
          </cell>
          <cell r="D488" t="str">
            <v>蓄电池组</v>
          </cell>
          <cell r="E488" t="str">
            <v>电池</v>
          </cell>
          <cell r="F488" t="str">
            <v>500A</v>
          </cell>
          <cell r="G488" t="str">
            <v>3月20号之前</v>
          </cell>
          <cell r="H488" t="str">
            <v>是</v>
          </cell>
          <cell r="I488" t="str">
            <v>对应处置</v>
          </cell>
          <cell r="J488">
            <v>20240229</v>
          </cell>
        </row>
        <row r="488">
          <cell r="L488" t="str">
            <v>01220101</v>
          </cell>
          <cell r="M488" t="str">
            <v>存量收购</v>
          </cell>
          <cell r="N488" t="str">
            <v>否</v>
          </cell>
          <cell r="O488" t="str">
            <v>东阳锦坊</v>
          </cell>
          <cell r="P488" t="str">
            <v>330783908000000885</v>
          </cell>
          <cell r="Q488" t="str">
            <v>48V-500AH</v>
          </cell>
          <cell r="R488" t="str">
            <v>组</v>
          </cell>
          <cell r="S488">
            <v>1</v>
          </cell>
          <cell r="T488">
            <v>20151031</v>
          </cell>
          <cell r="U488">
            <v>6</v>
          </cell>
          <cell r="V488">
            <v>0</v>
          </cell>
          <cell r="W488">
            <v>655.55</v>
          </cell>
          <cell r="X488">
            <v>635.88</v>
          </cell>
          <cell r="Y488">
            <v>19.67</v>
          </cell>
        </row>
        <row r="489">
          <cell r="A489" t="str">
            <v>330700147104</v>
          </cell>
          <cell r="B489" t="str">
            <v>2024B1</v>
          </cell>
          <cell r="C489" t="str">
            <v>东阳</v>
          </cell>
          <cell r="D489" t="str">
            <v>蓄电池组</v>
          </cell>
          <cell r="E489" t="str">
            <v>电池</v>
          </cell>
          <cell r="F489" t="str">
            <v>500A</v>
          </cell>
          <cell r="G489" t="str">
            <v>3月20号之前</v>
          </cell>
          <cell r="H489" t="str">
            <v>是</v>
          </cell>
          <cell r="I489" t="str">
            <v>对应处置</v>
          </cell>
          <cell r="J489">
            <v>20240229</v>
          </cell>
        </row>
        <row r="489">
          <cell r="L489" t="str">
            <v>01220101</v>
          </cell>
          <cell r="M489" t="str">
            <v>存量收购</v>
          </cell>
          <cell r="N489" t="str">
            <v>否</v>
          </cell>
          <cell r="O489" t="str">
            <v>东阳夏渠</v>
          </cell>
          <cell r="P489" t="str">
            <v>330783908000000862</v>
          </cell>
          <cell r="Q489" t="str">
            <v>48V-500AH</v>
          </cell>
          <cell r="R489" t="str">
            <v>组</v>
          </cell>
          <cell r="S489">
            <v>1</v>
          </cell>
          <cell r="T489">
            <v>20151031</v>
          </cell>
          <cell r="U489">
            <v>6</v>
          </cell>
          <cell r="V489">
            <v>0</v>
          </cell>
          <cell r="W489">
            <v>2130.8</v>
          </cell>
          <cell r="X489">
            <v>2066.88</v>
          </cell>
          <cell r="Y489">
            <v>63.92</v>
          </cell>
        </row>
        <row r="490">
          <cell r="A490" t="str">
            <v>330700343662</v>
          </cell>
          <cell r="B490" t="str">
            <v>2024B1</v>
          </cell>
          <cell r="C490" t="str">
            <v>东阳</v>
          </cell>
          <cell r="D490" t="str">
            <v>蓄电池</v>
          </cell>
          <cell r="E490" t="str">
            <v>电池</v>
          </cell>
          <cell r="F490" t="str">
            <v>200A</v>
          </cell>
          <cell r="G490" t="str">
            <v>3月20号之前</v>
          </cell>
          <cell r="H490" t="str">
            <v>是</v>
          </cell>
          <cell r="I490" t="str">
            <v>对应处置</v>
          </cell>
          <cell r="J490">
            <v>20240229</v>
          </cell>
        </row>
        <row r="490">
          <cell r="L490" t="str">
            <v>01220101</v>
          </cell>
          <cell r="M490" t="str">
            <v>工程转入</v>
          </cell>
          <cell r="N490" t="str">
            <v>否</v>
          </cell>
          <cell r="O490" t="str">
            <v>东阳定光公园</v>
          </cell>
          <cell r="P490" t="str">
            <v>330783908000001200</v>
          </cell>
          <cell r="Q490" t="str">
            <v>-48V/200Ah铅酸蓄电池（12V/只，前置电池）</v>
          </cell>
          <cell r="R490" t="str">
            <v>组</v>
          </cell>
          <cell r="S490">
            <v>1</v>
          </cell>
          <cell r="T490">
            <v>20151008</v>
          </cell>
          <cell r="U490">
            <v>72</v>
          </cell>
          <cell r="V490">
            <v>0</v>
          </cell>
          <cell r="W490">
            <v>7183.03</v>
          </cell>
          <cell r="X490">
            <v>6967.54</v>
          </cell>
          <cell r="Y490">
            <v>215.49</v>
          </cell>
        </row>
        <row r="491">
          <cell r="A491" t="str">
            <v>330700139668</v>
          </cell>
          <cell r="B491" t="str">
            <v>2024B1</v>
          </cell>
          <cell r="C491" t="str">
            <v>东阳</v>
          </cell>
          <cell r="D491" t="str">
            <v>蓄电池</v>
          </cell>
          <cell r="E491" t="str">
            <v>电池</v>
          </cell>
          <cell r="F491" t="str">
            <v>500A</v>
          </cell>
          <cell r="G491" t="str">
            <v>3月20号之前</v>
          </cell>
          <cell r="H491" t="str">
            <v>是</v>
          </cell>
          <cell r="I491" t="str">
            <v>对应处置</v>
          </cell>
          <cell r="J491">
            <v>20240229</v>
          </cell>
        </row>
        <row r="491">
          <cell r="L491" t="str">
            <v>01220101</v>
          </cell>
          <cell r="M491" t="str">
            <v>存量收购</v>
          </cell>
          <cell r="N491" t="str">
            <v>否</v>
          </cell>
          <cell r="O491" t="str">
            <v>东阳六石西兰</v>
          </cell>
          <cell r="P491" t="str">
            <v>330783908000000322</v>
          </cell>
          <cell r="Q491" t="str">
            <v>48V-500AH</v>
          </cell>
          <cell r="R491" t="str">
            <v>组</v>
          </cell>
          <cell r="S491">
            <v>1</v>
          </cell>
          <cell r="T491">
            <v>20151031</v>
          </cell>
          <cell r="U491">
            <v>6</v>
          </cell>
          <cell r="V491">
            <v>0</v>
          </cell>
          <cell r="W491">
            <v>459.3</v>
          </cell>
          <cell r="X491">
            <v>445.52</v>
          </cell>
          <cell r="Y491">
            <v>13.78</v>
          </cell>
        </row>
        <row r="492">
          <cell r="A492" t="str">
            <v>330700300370</v>
          </cell>
          <cell r="B492" t="str">
            <v>2024B1</v>
          </cell>
          <cell r="C492" t="str">
            <v>东阳</v>
          </cell>
          <cell r="D492" t="str">
            <v>蓄电池</v>
          </cell>
          <cell r="E492" t="str">
            <v>电池</v>
          </cell>
          <cell r="F492" t="str">
            <v>500A</v>
          </cell>
          <cell r="G492" t="str">
            <v>3月20号之前</v>
          </cell>
          <cell r="H492" t="str">
            <v>是</v>
          </cell>
          <cell r="I492" t="str">
            <v>对应处置</v>
          </cell>
          <cell r="J492">
            <v>20240229</v>
          </cell>
        </row>
        <row r="492">
          <cell r="L492" t="str">
            <v>01220101</v>
          </cell>
          <cell r="M492" t="str">
            <v>存量收购</v>
          </cell>
          <cell r="N492" t="str">
            <v>否</v>
          </cell>
          <cell r="O492" t="str">
            <v>东阳桶坑</v>
          </cell>
          <cell r="P492" t="str">
            <v>330783908000000779</v>
          </cell>
          <cell r="Q492" t="str">
            <v>48V-500AH</v>
          </cell>
          <cell r="R492" t="str">
            <v>V×AH-组</v>
          </cell>
          <cell r="S492">
            <v>1</v>
          </cell>
          <cell r="T492">
            <v>20151031</v>
          </cell>
          <cell r="U492">
            <v>72</v>
          </cell>
          <cell r="V492">
            <v>0</v>
          </cell>
          <cell r="W492">
            <v>9637.79</v>
          </cell>
          <cell r="X492">
            <v>9348.66</v>
          </cell>
          <cell r="Y492">
            <v>289.13</v>
          </cell>
        </row>
        <row r="493">
          <cell r="A493" t="str">
            <v>330700322899</v>
          </cell>
          <cell r="B493" t="str">
            <v>2024B1</v>
          </cell>
          <cell r="C493" t="str">
            <v>东阳</v>
          </cell>
          <cell r="D493" t="str">
            <v>普通阀控密封铅酸蓄电池</v>
          </cell>
          <cell r="E493" t="str">
            <v>电池</v>
          </cell>
          <cell r="F493" t="str">
            <v>200A</v>
          </cell>
          <cell r="G493" t="str">
            <v>3月20号之前</v>
          </cell>
          <cell r="H493" t="str">
            <v>是</v>
          </cell>
          <cell r="I493" t="str">
            <v>对应处置</v>
          </cell>
          <cell r="J493">
            <v>20240229</v>
          </cell>
        </row>
        <row r="493">
          <cell r="L493" t="str">
            <v>01220101</v>
          </cell>
          <cell r="M493" t="str">
            <v>工程转入</v>
          </cell>
          <cell r="N493" t="str">
            <v>否</v>
          </cell>
          <cell r="O493" t="str">
            <v>东阳新西范二</v>
          </cell>
          <cell r="P493" t="str">
            <v>330783500000000187</v>
          </cell>
          <cell r="Q493" t="str">
            <v>前置端子铅酸蓄电池48V200Ah（125宽）</v>
          </cell>
          <cell r="R493" t="str">
            <v>组</v>
          </cell>
          <cell r="S493">
            <v>1</v>
          </cell>
          <cell r="T493">
            <v>20161219</v>
          </cell>
          <cell r="U493">
            <v>72</v>
          </cell>
          <cell r="V493">
            <v>0</v>
          </cell>
          <cell r="W493">
            <v>4774.64</v>
          </cell>
          <cell r="X493">
            <v>4631.4</v>
          </cell>
          <cell r="Y493">
            <v>143.24</v>
          </cell>
        </row>
        <row r="494">
          <cell r="A494" t="str">
            <v>330700107426</v>
          </cell>
          <cell r="B494" t="str">
            <v>2024B1</v>
          </cell>
          <cell r="C494" t="str">
            <v>浦江</v>
          </cell>
          <cell r="D494" t="str">
            <v>阀控式铅酸蓄电池</v>
          </cell>
          <cell r="E494" t="str">
            <v>电池</v>
          </cell>
          <cell r="F494" t="str">
            <v>500A</v>
          </cell>
          <cell r="G494" t="str">
            <v>3月20号之前</v>
          </cell>
          <cell r="H494" t="str">
            <v>是</v>
          </cell>
          <cell r="I494" t="str">
            <v>对应处置</v>
          </cell>
          <cell r="J494">
            <v>20240213</v>
          </cell>
        </row>
        <row r="494">
          <cell r="L494" t="str">
            <v>01220101</v>
          </cell>
          <cell r="M494" t="str">
            <v>存量收购</v>
          </cell>
          <cell r="N494" t="str">
            <v>否</v>
          </cell>
          <cell r="O494" t="str">
            <v>浦江平安张</v>
          </cell>
          <cell r="P494" t="str">
            <v>330726908000000766</v>
          </cell>
          <cell r="Q494" t="str">
            <v>500AH-48V</v>
          </cell>
          <cell r="R494" t="str">
            <v>个-组</v>
          </cell>
          <cell r="S494">
            <v>1</v>
          </cell>
          <cell r="T494">
            <v>20151031</v>
          </cell>
          <cell r="U494">
            <v>50</v>
          </cell>
          <cell r="V494">
            <v>0</v>
          </cell>
          <cell r="W494">
            <v>12806.37</v>
          </cell>
          <cell r="X494">
            <v>12422.18</v>
          </cell>
          <cell r="Y494">
            <v>384.19</v>
          </cell>
        </row>
        <row r="495">
          <cell r="A495" t="str">
            <v>330700152387</v>
          </cell>
          <cell r="B495" t="str">
            <v>2024B1</v>
          </cell>
          <cell r="C495" t="str">
            <v>浦江</v>
          </cell>
          <cell r="D495" t="str">
            <v>蓄电池</v>
          </cell>
          <cell r="E495" t="str">
            <v>电池</v>
          </cell>
          <cell r="F495" t="str">
            <v>300A</v>
          </cell>
          <cell r="G495" t="str">
            <v>3月20号之前</v>
          </cell>
          <cell r="H495" t="str">
            <v>是</v>
          </cell>
          <cell r="I495" t="str">
            <v>对应处置</v>
          </cell>
          <cell r="J495">
            <v>20240322</v>
          </cell>
        </row>
        <row r="495">
          <cell r="L495" t="str">
            <v>01220101</v>
          </cell>
          <cell r="M495" t="str">
            <v>存量收购</v>
          </cell>
          <cell r="N495" t="str">
            <v>否</v>
          </cell>
          <cell r="O495" t="str">
            <v>浦江珠红</v>
          </cell>
          <cell r="P495" t="str">
            <v>330726908000000679</v>
          </cell>
          <cell r="Q495" t="str">
            <v>48V-300AH</v>
          </cell>
          <cell r="R495" t="str">
            <v>组</v>
          </cell>
          <cell r="S495">
            <v>1</v>
          </cell>
          <cell r="T495">
            <v>20151031</v>
          </cell>
          <cell r="U495">
            <v>6</v>
          </cell>
          <cell r="V495">
            <v>0</v>
          </cell>
          <cell r="W495">
            <v>564.6</v>
          </cell>
          <cell r="X495">
            <v>547.66</v>
          </cell>
          <cell r="Y495">
            <v>16.94</v>
          </cell>
        </row>
        <row r="496">
          <cell r="A496" t="str">
            <v>330700159759</v>
          </cell>
          <cell r="B496" t="str">
            <v>2024B1</v>
          </cell>
          <cell r="C496" t="str">
            <v>兰溪</v>
          </cell>
          <cell r="D496" t="str">
            <v>蓄电池组</v>
          </cell>
          <cell r="E496" t="str">
            <v>电池</v>
          </cell>
          <cell r="F496" t="str">
            <v>100A</v>
          </cell>
          <cell r="G496" t="str">
            <v>3月20号之前</v>
          </cell>
          <cell r="H496" t="str">
            <v>是</v>
          </cell>
          <cell r="I496" t="str">
            <v>对应处置</v>
          </cell>
          <cell r="J496">
            <v>20240213</v>
          </cell>
        </row>
        <row r="496">
          <cell r="L496" t="str">
            <v>01220101</v>
          </cell>
          <cell r="M496" t="str">
            <v>存量收购</v>
          </cell>
          <cell r="N496" t="str">
            <v>否</v>
          </cell>
          <cell r="O496" t="str">
            <v>兰溪上孟塘</v>
          </cell>
          <cell r="P496" t="str">
            <v>330781908000000370</v>
          </cell>
          <cell r="Q496" t="str">
            <v>48V-100AH</v>
          </cell>
          <cell r="R496" t="str">
            <v>组</v>
          </cell>
          <cell r="S496">
            <v>1</v>
          </cell>
          <cell r="T496">
            <v>20151031</v>
          </cell>
          <cell r="U496">
            <v>6</v>
          </cell>
          <cell r="V496">
            <v>0</v>
          </cell>
          <cell r="W496">
            <v>392</v>
          </cell>
          <cell r="X496">
            <v>380.24</v>
          </cell>
          <cell r="Y496">
            <v>11.76</v>
          </cell>
        </row>
        <row r="497">
          <cell r="A497" t="str">
            <v>330700170442</v>
          </cell>
          <cell r="B497" t="str">
            <v>2024B1</v>
          </cell>
          <cell r="C497" t="str">
            <v>婺城</v>
          </cell>
          <cell r="D497" t="str">
            <v>蓄电池</v>
          </cell>
          <cell r="E497" t="str">
            <v>电池</v>
          </cell>
          <cell r="F497" t="str">
            <v>500A</v>
          </cell>
          <cell r="G497" t="str">
            <v>3月20号之前</v>
          </cell>
          <cell r="H497" t="str">
            <v>是</v>
          </cell>
          <cell r="I497" t="str">
            <v>对应处置</v>
          </cell>
          <cell r="J497">
            <v>20240307</v>
          </cell>
        </row>
        <row r="497">
          <cell r="L497" t="str">
            <v>01220101</v>
          </cell>
          <cell r="M497" t="str">
            <v>存量收购</v>
          </cell>
          <cell r="N497" t="str">
            <v>否</v>
          </cell>
          <cell r="O497" t="str">
            <v>金华婺城琅琊二</v>
          </cell>
          <cell r="P497" t="str">
            <v>330702908000001292</v>
          </cell>
          <cell r="Q497" t="str">
            <v>48V-500AH</v>
          </cell>
          <cell r="R497" t="str">
            <v>组</v>
          </cell>
          <cell r="S497">
            <v>1</v>
          </cell>
          <cell r="T497">
            <v>20151031</v>
          </cell>
          <cell r="U497">
            <v>6</v>
          </cell>
          <cell r="V497">
            <v>0</v>
          </cell>
          <cell r="W497">
            <v>2046.8</v>
          </cell>
          <cell r="X497">
            <v>1985.4</v>
          </cell>
          <cell r="Y497">
            <v>61.4</v>
          </cell>
        </row>
        <row r="498">
          <cell r="A498" t="str">
            <v>330700107082</v>
          </cell>
          <cell r="B498" t="str">
            <v>2024B1</v>
          </cell>
          <cell r="C498" t="str">
            <v>兰溪</v>
          </cell>
          <cell r="D498" t="str">
            <v>蓄电池组</v>
          </cell>
          <cell r="E498" t="str">
            <v>电池</v>
          </cell>
          <cell r="F498" t="str">
            <v>500A</v>
          </cell>
          <cell r="G498" t="str">
            <v>3月20号之前</v>
          </cell>
          <cell r="H498" t="str">
            <v>是</v>
          </cell>
          <cell r="I498" t="str">
            <v>对应处置</v>
          </cell>
          <cell r="J498">
            <v>20240213</v>
          </cell>
        </row>
        <row r="498">
          <cell r="L498" t="str">
            <v>01220101</v>
          </cell>
          <cell r="M498" t="str">
            <v>存量收购</v>
          </cell>
          <cell r="N498" t="str">
            <v>否</v>
          </cell>
          <cell r="O498" t="str">
            <v>兰溪渡渎</v>
          </cell>
          <cell r="P498" t="str">
            <v>330781908000000438</v>
          </cell>
          <cell r="Q498" t="str">
            <v>48V-500AH</v>
          </cell>
          <cell r="R498" t="str">
            <v>组</v>
          </cell>
          <cell r="S498">
            <v>1</v>
          </cell>
          <cell r="T498">
            <v>20151031</v>
          </cell>
          <cell r="U498">
            <v>38</v>
          </cell>
          <cell r="V498">
            <v>0</v>
          </cell>
          <cell r="W498">
            <v>8912.78</v>
          </cell>
          <cell r="X498">
            <v>8645.4</v>
          </cell>
          <cell r="Y498">
            <v>267.38</v>
          </cell>
        </row>
        <row r="499">
          <cell r="A499" t="str">
            <v>330700109128</v>
          </cell>
          <cell r="B499" t="str">
            <v>2024B1</v>
          </cell>
          <cell r="C499" t="str">
            <v>兰溪</v>
          </cell>
          <cell r="D499" t="str">
            <v>蓄电池</v>
          </cell>
          <cell r="E499" t="str">
            <v>电池</v>
          </cell>
          <cell r="F499" t="str">
            <v>300A</v>
          </cell>
          <cell r="G499" t="str">
            <v>3月20号之前</v>
          </cell>
          <cell r="H499" t="str">
            <v>是</v>
          </cell>
          <cell r="I499" t="str">
            <v>对应处置</v>
          </cell>
          <cell r="J499">
            <v>20240213</v>
          </cell>
        </row>
        <row r="499">
          <cell r="L499" t="str">
            <v>01220101</v>
          </cell>
          <cell r="M499" t="str">
            <v>存量收购</v>
          </cell>
          <cell r="N499" t="str">
            <v>否</v>
          </cell>
          <cell r="O499" t="str">
            <v>兰溪女埠下潘砖瓦厂</v>
          </cell>
          <cell r="P499" t="str">
            <v>330781908000000827</v>
          </cell>
          <cell r="Q499" t="str">
            <v>48V-300AH</v>
          </cell>
          <cell r="R499" t="str">
            <v>组</v>
          </cell>
          <cell r="S499">
            <v>1</v>
          </cell>
          <cell r="T499">
            <v>20151031</v>
          </cell>
          <cell r="U499">
            <v>8</v>
          </cell>
          <cell r="V499">
            <v>0</v>
          </cell>
          <cell r="W499">
            <v>1378.62</v>
          </cell>
          <cell r="X499">
            <v>1337.26</v>
          </cell>
          <cell r="Y499">
            <v>41.36</v>
          </cell>
        </row>
        <row r="500">
          <cell r="A500" t="str">
            <v>330700107018</v>
          </cell>
          <cell r="B500" t="str">
            <v>2024B1</v>
          </cell>
          <cell r="C500" t="str">
            <v>武义</v>
          </cell>
          <cell r="D500" t="str">
            <v>蓄电池</v>
          </cell>
          <cell r="E500" t="str">
            <v>电池</v>
          </cell>
          <cell r="F500" t="str">
            <v>300A</v>
          </cell>
          <cell r="G500" t="str">
            <v>3月20号之前</v>
          </cell>
          <cell r="H500" t="str">
            <v>是</v>
          </cell>
          <cell r="I500" t="str">
            <v>对应处置</v>
          </cell>
          <cell r="J500">
            <v>20240322</v>
          </cell>
        </row>
        <row r="500">
          <cell r="L500" t="str">
            <v>01220101</v>
          </cell>
          <cell r="M500" t="str">
            <v>存量收购</v>
          </cell>
          <cell r="N500" t="str">
            <v>否</v>
          </cell>
          <cell r="O500" t="str">
            <v>熟溪水碓后</v>
          </cell>
          <cell r="P500" t="str">
            <v>330723908000000385</v>
          </cell>
          <cell r="Q500" t="str">
            <v>48V-300AH</v>
          </cell>
          <cell r="R500" t="str">
            <v>组</v>
          </cell>
          <cell r="S500">
            <v>1</v>
          </cell>
          <cell r="T500">
            <v>20151031</v>
          </cell>
          <cell r="U500">
            <v>6</v>
          </cell>
          <cell r="V500">
            <v>0</v>
          </cell>
          <cell r="W500">
            <v>1286.85</v>
          </cell>
          <cell r="X500">
            <v>1248.24</v>
          </cell>
          <cell r="Y500">
            <v>38.61</v>
          </cell>
        </row>
        <row r="501">
          <cell r="A501" t="str">
            <v>330700134175</v>
          </cell>
          <cell r="B501" t="str">
            <v>2024B1</v>
          </cell>
          <cell r="C501" t="str">
            <v>义乌</v>
          </cell>
          <cell r="D501" t="str">
            <v>蓄电池</v>
          </cell>
          <cell r="E501" t="str">
            <v>电池</v>
          </cell>
          <cell r="F501" t="str">
            <v>500A</v>
          </cell>
          <cell r="G501" t="str">
            <v>3月20号之前</v>
          </cell>
          <cell r="H501" t="str">
            <v>是</v>
          </cell>
          <cell r="I501" t="str">
            <v>对应处置</v>
          </cell>
          <cell r="J501">
            <v>20240329</v>
          </cell>
        </row>
        <row r="501">
          <cell r="L501" t="str">
            <v>01220101</v>
          </cell>
          <cell r="M501" t="str">
            <v>存量收购</v>
          </cell>
          <cell r="N501" t="str">
            <v>否</v>
          </cell>
          <cell r="O501" t="str">
            <v>义乌上江益</v>
          </cell>
          <cell r="P501" t="str">
            <v>330782908000000369</v>
          </cell>
          <cell r="Q501" t="str">
            <v>48V-500AH</v>
          </cell>
          <cell r="R501" t="str">
            <v>组</v>
          </cell>
          <cell r="S501">
            <v>1</v>
          </cell>
          <cell r="T501">
            <v>20151031</v>
          </cell>
          <cell r="U501">
            <v>47</v>
          </cell>
          <cell r="V501">
            <v>0</v>
          </cell>
          <cell r="W501">
            <v>11706.96</v>
          </cell>
          <cell r="X501">
            <v>11355.75</v>
          </cell>
          <cell r="Y501">
            <v>351.21</v>
          </cell>
        </row>
        <row r="502">
          <cell r="A502" t="str">
            <v>330700132261</v>
          </cell>
          <cell r="B502" t="str">
            <v>2024B1</v>
          </cell>
          <cell r="C502" t="str">
            <v>义乌</v>
          </cell>
          <cell r="D502" t="str">
            <v>蓄电池组</v>
          </cell>
          <cell r="E502" t="str">
            <v>电池</v>
          </cell>
          <cell r="F502" t="str">
            <v>500A</v>
          </cell>
          <cell r="G502" t="str">
            <v>3月20号之前</v>
          </cell>
          <cell r="H502" t="str">
            <v>是</v>
          </cell>
          <cell r="I502" t="str">
            <v>对应处置</v>
          </cell>
          <cell r="J502">
            <v>20240430</v>
          </cell>
        </row>
        <row r="502">
          <cell r="L502" t="str">
            <v>01220101</v>
          </cell>
          <cell r="M502" t="str">
            <v>存量收购</v>
          </cell>
          <cell r="N502" t="str">
            <v>否</v>
          </cell>
          <cell r="O502" t="str">
            <v>义乌西景园二</v>
          </cell>
          <cell r="P502" t="str">
            <v>330782908000001280</v>
          </cell>
          <cell r="Q502" t="str">
            <v>48V-500AH</v>
          </cell>
          <cell r="R502" t="str">
            <v>组</v>
          </cell>
          <cell r="S502">
            <v>1</v>
          </cell>
          <cell r="T502">
            <v>20151031</v>
          </cell>
          <cell r="U502">
            <v>19</v>
          </cell>
          <cell r="V502">
            <v>0</v>
          </cell>
          <cell r="W502">
            <v>4614.36</v>
          </cell>
          <cell r="X502">
            <v>4475.93</v>
          </cell>
          <cell r="Y502">
            <v>138.43</v>
          </cell>
        </row>
        <row r="503">
          <cell r="A503" t="str">
            <v>330700159754</v>
          </cell>
          <cell r="B503" t="str">
            <v>2024B1</v>
          </cell>
          <cell r="C503" t="str">
            <v>义乌</v>
          </cell>
          <cell r="D503" t="str">
            <v>蓄电池组</v>
          </cell>
          <cell r="E503" t="str">
            <v>电池</v>
          </cell>
          <cell r="F503" t="str">
            <v>500A</v>
          </cell>
          <cell r="G503" t="str">
            <v>3月20号之前</v>
          </cell>
          <cell r="H503" t="str">
            <v>是</v>
          </cell>
          <cell r="I503" t="str">
            <v>对应处置</v>
          </cell>
          <cell r="J503">
            <v>20240205</v>
          </cell>
        </row>
        <row r="503">
          <cell r="L503" t="str">
            <v>01220101</v>
          </cell>
          <cell r="M503" t="str">
            <v>存量收购</v>
          </cell>
          <cell r="N503" t="str">
            <v>否</v>
          </cell>
          <cell r="O503" t="str">
            <v>义乌西赵</v>
          </cell>
          <cell r="P503" t="str">
            <v>330782908000001103</v>
          </cell>
          <cell r="Q503" t="str">
            <v>48V-500AH</v>
          </cell>
          <cell r="R503" t="str">
            <v>组</v>
          </cell>
          <cell r="S503">
            <v>1</v>
          </cell>
          <cell r="T503">
            <v>20151031</v>
          </cell>
          <cell r="U503">
            <v>6</v>
          </cell>
          <cell r="V503">
            <v>0</v>
          </cell>
          <cell r="W503">
            <v>438.6</v>
          </cell>
          <cell r="X503">
            <v>425.44</v>
          </cell>
          <cell r="Y503">
            <v>13.16</v>
          </cell>
        </row>
        <row r="504">
          <cell r="A504" t="str">
            <v>330700323193</v>
          </cell>
          <cell r="B504" t="str">
            <v>2024B1</v>
          </cell>
          <cell r="C504" t="str">
            <v>义乌</v>
          </cell>
          <cell r="D504" t="str">
            <v>(卧龙电气-浙江灯塔电源)-蓄电池-铅酸蓄电池</v>
          </cell>
          <cell r="E504" t="str">
            <v>电池</v>
          </cell>
          <cell r="F504" t="str">
            <v>500A</v>
          </cell>
          <cell r="G504" t="str">
            <v>3月20号之前</v>
          </cell>
          <cell r="H504" t="str">
            <v>是</v>
          </cell>
          <cell r="I504" t="str">
            <v>对应处置</v>
          </cell>
          <cell r="J504">
            <v>20240430</v>
          </cell>
        </row>
        <row r="504">
          <cell r="L504" t="str">
            <v>01220101</v>
          </cell>
          <cell r="M504" t="str">
            <v>工程转入</v>
          </cell>
          <cell r="N504" t="str">
            <v>否</v>
          </cell>
          <cell r="O504" t="str">
            <v>义乌新物流中心2</v>
          </cell>
          <cell r="P504" t="str">
            <v>330782500000000019</v>
          </cell>
          <cell r="Q504" t="str">
            <v>-48V/500Ah铅酸蓄电池（2V/只）</v>
          </cell>
          <cell r="R504" t="str">
            <v>组</v>
          </cell>
          <cell r="S504">
            <v>1</v>
          </cell>
          <cell r="T504">
            <v>20150930</v>
          </cell>
          <cell r="U504">
            <v>72</v>
          </cell>
          <cell r="V504">
            <v>0</v>
          </cell>
          <cell r="W504">
            <v>16006.45</v>
          </cell>
          <cell r="X504">
            <v>15526.26</v>
          </cell>
          <cell r="Y504">
            <v>480.19</v>
          </cell>
        </row>
        <row r="505">
          <cell r="A505" t="str">
            <v>330700145003</v>
          </cell>
          <cell r="B505" t="str">
            <v>2024B1</v>
          </cell>
          <cell r="C505" t="str">
            <v>义乌</v>
          </cell>
          <cell r="D505" t="str">
            <v>蓄电池组</v>
          </cell>
          <cell r="E505" t="str">
            <v>电池</v>
          </cell>
          <cell r="F505" t="str">
            <v>200A</v>
          </cell>
          <cell r="G505" t="str">
            <v>3月20号之前</v>
          </cell>
          <cell r="H505" t="str">
            <v>是</v>
          </cell>
          <cell r="I505" t="str">
            <v>对应处置</v>
          </cell>
          <cell r="J505">
            <v>20240430</v>
          </cell>
        </row>
        <row r="505">
          <cell r="L505" t="str">
            <v>01220101</v>
          </cell>
          <cell r="M505" t="str">
            <v>存量收购</v>
          </cell>
          <cell r="N505" t="str">
            <v>否</v>
          </cell>
          <cell r="O505" t="str">
            <v>义乌楂林-3</v>
          </cell>
          <cell r="P505" t="str">
            <v>330782908000000276</v>
          </cell>
          <cell r="Q505" t="str">
            <v>48V-200AH</v>
          </cell>
          <cell r="R505" t="str">
            <v>组</v>
          </cell>
          <cell r="S505">
            <v>1</v>
          </cell>
          <cell r="T505">
            <v>20151031</v>
          </cell>
          <cell r="U505">
            <v>48</v>
          </cell>
          <cell r="V505">
            <v>0</v>
          </cell>
          <cell r="W505">
            <v>4756.43</v>
          </cell>
          <cell r="X505">
            <v>4613.74</v>
          </cell>
          <cell r="Y505">
            <v>142.69</v>
          </cell>
        </row>
        <row r="506">
          <cell r="A506" t="str">
            <v>330700107264</v>
          </cell>
          <cell r="B506" t="str">
            <v>2024B1</v>
          </cell>
          <cell r="C506" t="str">
            <v>义乌</v>
          </cell>
          <cell r="D506" t="str">
            <v>阀控式铅酸蓄电池</v>
          </cell>
          <cell r="E506" t="str">
            <v>电池</v>
          </cell>
          <cell r="F506" t="str">
            <v>300A</v>
          </cell>
          <cell r="G506" t="str">
            <v>3月20号之前</v>
          </cell>
          <cell r="H506" t="str">
            <v>是</v>
          </cell>
          <cell r="I506" t="str">
            <v>对应处置</v>
          </cell>
          <cell r="J506">
            <v>20240322</v>
          </cell>
        </row>
        <row r="506">
          <cell r="L506" t="str">
            <v>01220101</v>
          </cell>
          <cell r="M506" t="str">
            <v>存量收购</v>
          </cell>
          <cell r="N506" t="str">
            <v>否</v>
          </cell>
          <cell r="O506" t="str">
            <v>义乌张家</v>
          </cell>
          <cell r="P506" t="str">
            <v>330782908000000674</v>
          </cell>
          <cell r="Q506" t="str">
            <v>300AH-48V</v>
          </cell>
          <cell r="R506" t="str">
            <v>个-组</v>
          </cell>
          <cell r="S506">
            <v>1</v>
          </cell>
          <cell r="T506">
            <v>20151031</v>
          </cell>
          <cell r="U506">
            <v>50</v>
          </cell>
          <cell r="V506">
            <v>0</v>
          </cell>
          <cell r="W506">
            <v>7683.82</v>
          </cell>
          <cell r="X506">
            <v>7453.31</v>
          </cell>
          <cell r="Y506">
            <v>230.51</v>
          </cell>
        </row>
        <row r="507">
          <cell r="A507" t="str">
            <v>330700341195</v>
          </cell>
          <cell r="B507" t="str">
            <v>2024B1</v>
          </cell>
          <cell r="C507" t="str">
            <v>东阳</v>
          </cell>
          <cell r="D507" t="str">
            <v>普通阀控密封铅酸蓄电池</v>
          </cell>
          <cell r="E507" t="str">
            <v>电池</v>
          </cell>
          <cell r="F507" t="str">
            <v>200A</v>
          </cell>
          <cell r="G507" t="str">
            <v>3月20号之前</v>
          </cell>
          <cell r="H507" t="str">
            <v>是</v>
          </cell>
          <cell r="I507" t="str">
            <v>对应处置</v>
          </cell>
          <cell r="J507">
            <v>20240229</v>
          </cell>
        </row>
        <row r="507">
          <cell r="L507" t="str">
            <v>01220101</v>
          </cell>
          <cell r="M507" t="str">
            <v>工程转入</v>
          </cell>
          <cell r="N507" t="str">
            <v>否</v>
          </cell>
          <cell r="O507" t="str">
            <v>东阳上王西</v>
          </cell>
          <cell r="P507" t="str">
            <v>330783500000000210</v>
          </cell>
          <cell r="Q507" t="str">
            <v>12V200Ah不含GPS防盗模块（组）</v>
          </cell>
          <cell r="R507" t="str">
            <v>组</v>
          </cell>
          <cell r="S507">
            <v>1</v>
          </cell>
          <cell r="T507">
            <v>20170911</v>
          </cell>
          <cell r="U507">
            <v>72</v>
          </cell>
          <cell r="V507">
            <v>0</v>
          </cell>
          <cell r="W507">
            <v>5181.13</v>
          </cell>
          <cell r="X507">
            <v>5025.7</v>
          </cell>
          <cell r="Y507">
            <v>155.43</v>
          </cell>
        </row>
        <row r="508">
          <cell r="A508" t="str">
            <v>330700105492</v>
          </cell>
          <cell r="B508" t="str">
            <v>2024B1</v>
          </cell>
          <cell r="C508" t="str">
            <v>东阳</v>
          </cell>
          <cell r="D508" t="str">
            <v>阀控式铅酸蓄电池</v>
          </cell>
          <cell r="E508" t="str">
            <v>电池</v>
          </cell>
          <cell r="F508" t="str">
            <v>300A</v>
          </cell>
          <cell r="G508" t="str">
            <v>3月20号之前</v>
          </cell>
          <cell r="H508" t="str">
            <v>是</v>
          </cell>
          <cell r="I508" t="str">
            <v>对应处置</v>
          </cell>
          <cell r="J508">
            <v>20240229</v>
          </cell>
        </row>
        <row r="508">
          <cell r="L508" t="str">
            <v>01220101</v>
          </cell>
          <cell r="M508" t="str">
            <v>存量收购</v>
          </cell>
          <cell r="N508" t="str">
            <v>否</v>
          </cell>
          <cell r="O508" t="str">
            <v>东阳佐村</v>
          </cell>
          <cell r="P508" t="str">
            <v>330783908000000560</v>
          </cell>
          <cell r="Q508" t="str">
            <v>300AH-48V</v>
          </cell>
          <cell r="R508" t="str">
            <v>个-组</v>
          </cell>
          <cell r="S508">
            <v>1</v>
          </cell>
          <cell r="T508">
            <v>20151031</v>
          </cell>
          <cell r="U508">
            <v>50</v>
          </cell>
          <cell r="V508">
            <v>0</v>
          </cell>
          <cell r="W508">
            <v>7683.82</v>
          </cell>
          <cell r="X508">
            <v>7453.31</v>
          </cell>
          <cell r="Y508">
            <v>230.51</v>
          </cell>
        </row>
        <row r="509">
          <cell r="A509" t="str">
            <v>330700109082</v>
          </cell>
          <cell r="B509" t="str">
            <v>2024B1</v>
          </cell>
          <cell r="C509" t="str">
            <v>义乌</v>
          </cell>
          <cell r="D509" t="str">
            <v>蓄电池组</v>
          </cell>
          <cell r="E509" t="str">
            <v>电池</v>
          </cell>
          <cell r="F509" t="str">
            <v>500A</v>
          </cell>
          <cell r="G509" t="str">
            <v>3月20号之前</v>
          </cell>
          <cell r="H509" t="str">
            <v>是</v>
          </cell>
          <cell r="I509" t="str">
            <v>对应处置</v>
          </cell>
          <cell r="J509">
            <v>20240330</v>
          </cell>
        </row>
        <row r="509">
          <cell r="L509" t="str">
            <v>01220101</v>
          </cell>
          <cell r="M509" t="str">
            <v>存量收购</v>
          </cell>
          <cell r="N509" t="str">
            <v>否</v>
          </cell>
          <cell r="O509" t="str">
            <v>义乌八角坎移动站</v>
          </cell>
          <cell r="P509" t="str">
            <v>330782700000113117</v>
          </cell>
          <cell r="Q509" t="str">
            <v>48V-500AH</v>
          </cell>
          <cell r="R509" t="str">
            <v>组</v>
          </cell>
          <cell r="S509">
            <v>1</v>
          </cell>
          <cell r="T509">
            <v>20151031</v>
          </cell>
          <cell r="U509">
            <v>6</v>
          </cell>
          <cell r="V509">
            <v>0</v>
          </cell>
          <cell r="W509">
            <v>2130.8</v>
          </cell>
          <cell r="X509">
            <v>2066.88</v>
          </cell>
          <cell r="Y509">
            <v>63.92</v>
          </cell>
        </row>
        <row r="510">
          <cell r="A510" t="str">
            <v>330700105891</v>
          </cell>
          <cell r="B510" t="str">
            <v>2024B1</v>
          </cell>
          <cell r="C510" t="str">
            <v>义乌</v>
          </cell>
          <cell r="D510" t="str">
            <v>蓄电池</v>
          </cell>
          <cell r="E510" t="str">
            <v>电池</v>
          </cell>
          <cell r="F510" t="str">
            <v>500A</v>
          </cell>
          <cell r="G510" t="str">
            <v>3月20号之前</v>
          </cell>
          <cell r="H510" t="str">
            <v>是</v>
          </cell>
          <cell r="I510" t="str">
            <v>对应处置</v>
          </cell>
          <cell r="J510">
            <v>20240330</v>
          </cell>
        </row>
        <row r="510">
          <cell r="L510" t="str">
            <v>01220101</v>
          </cell>
          <cell r="M510" t="str">
            <v>存量收购</v>
          </cell>
          <cell r="N510" t="str">
            <v>否</v>
          </cell>
          <cell r="O510" t="str">
            <v>义乌大德药业-2</v>
          </cell>
          <cell r="P510" t="str">
            <v>330782908000000621</v>
          </cell>
          <cell r="Q510" t="str">
            <v>48V-500AH</v>
          </cell>
          <cell r="R510" t="str">
            <v>组</v>
          </cell>
          <cell r="S510">
            <v>1</v>
          </cell>
          <cell r="T510">
            <v>20151031</v>
          </cell>
          <cell r="U510">
            <v>43</v>
          </cell>
          <cell r="V510">
            <v>0</v>
          </cell>
          <cell r="W510">
            <v>10567.51</v>
          </cell>
          <cell r="X510">
            <v>10250.48</v>
          </cell>
          <cell r="Y510">
            <v>317.03</v>
          </cell>
        </row>
        <row r="511">
          <cell r="A511" t="str">
            <v>330700150383</v>
          </cell>
          <cell r="B511" t="str">
            <v>2024B1</v>
          </cell>
          <cell r="C511" t="str">
            <v>义乌</v>
          </cell>
          <cell r="D511" t="str">
            <v>蓄电池组</v>
          </cell>
          <cell r="E511" t="str">
            <v>电池</v>
          </cell>
          <cell r="F511" t="str">
            <v>500A</v>
          </cell>
          <cell r="G511" t="str">
            <v>3月20号之前</v>
          </cell>
          <cell r="H511" t="str">
            <v>是</v>
          </cell>
          <cell r="I511" t="str">
            <v>对应处置</v>
          </cell>
          <cell r="J511">
            <v>20240330</v>
          </cell>
        </row>
        <row r="511">
          <cell r="L511" t="str">
            <v>01220101</v>
          </cell>
          <cell r="M511" t="str">
            <v>存量收购</v>
          </cell>
          <cell r="N511" t="str">
            <v>否</v>
          </cell>
          <cell r="O511" t="str">
            <v>义乌大元二</v>
          </cell>
          <cell r="P511" t="str">
            <v>330782908000000249</v>
          </cell>
          <cell r="Q511" t="str">
            <v>48V-500AH</v>
          </cell>
          <cell r="R511" t="str">
            <v>组</v>
          </cell>
          <cell r="S511">
            <v>1</v>
          </cell>
          <cell r="T511">
            <v>20151031</v>
          </cell>
          <cell r="U511">
            <v>26</v>
          </cell>
          <cell r="V511">
            <v>0</v>
          </cell>
          <cell r="W511">
            <v>6440.77</v>
          </cell>
          <cell r="X511">
            <v>6247.55</v>
          </cell>
          <cell r="Y511">
            <v>193.22</v>
          </cell>
        </row>
        <row r="512">
          <cell r="A512" t="str">
            <v>330700322306</v>
          </cell>
          <cell r="B512" t="str">
            <v>2024B1</v>
          </cell>
          <cell r="C512" t="str">
            <v>义乌</v>
          </cell>
          <cell r="D512" t="str">
            <v>(卧龙电气-浙江灯塔电源)-蓄电池-铅酸蓄电池</v>
          </cell>
          <cell r="E512" t="str">
            <v>电池</v>
          </cell>
          <cell r="F512" t="str">
            <v>500A</v>
          </cell>
          <cell r="G512" t="str">
            <v>3月20号之前</v>
          </cell>
          <cell r="H512" t="str">
            <v>是</v>
          </cell>
          <cell r="I512" t="str">
            <v>对应处置</v>
          </cell>
          <cell r="J512">
            <v>20240329</v>
          </cell>
        </row>
        <row r="512">
          <cell r="L512" t="str">
            <v>01220101</v>
          </cell>
          <cell r="M512" t="str">
            <v>工程转入</v>
          </cell>
          <cell r="N512" t="str">
            <v>否</v>
          </cell>
          <cell r="O512" t="str">
            <v>义乌东河中学</v>
          </cell>
          <cell r="P512" t="str">
            <v>33078201000180</v>
          </cell>
          <cell r="Q512" t="str">
            <v>-48V/500Ah铅酸蓄电池（2V/只）</v>
          </cell>
          <cell r="R512" t="str">
            <v>组</v>
          </cell>
          <cell r="S512">
            <v>1</v>
          </cell>
          <cell r="T512">
            <v>20150530</v>
          </cell>
          <cell r="U512">
            <v>72</v>
          </cell>
          <cell r="V512">
            <v>0</v>
          </cell>
          <cell r="W512">
            <v>14716.25</v>
          </cell>
          <cell r="X512">
            <v>14274.76</v>
          </cell>
          <cell r="Y512">
            <v>441.49</v>
          </cell>
        </row>
        <row r="513">
          <cell r="A513" t="str">
            <v>330700160760</v>
          </cell>
          <cell r="B513" t="str">
            <v>2024B1</v>
          </cell>
          <cell r="C513" t="str">
            <v>义乌</v>
          </cell>
          <cell r="D513" t="str">
            <v>蓄电池组</v>
          </cell>
          <cell r="E513" t="str">
            <v>电池</v>
          </cell>
          <cell r="F513" t="str">
            <v>500A</v>
          </cell>
          <cell r="G513" t="str">
            <v>3月20号之前</v>
          </cell>
          <cell r="H513" t="str">
            <v>是</v>
          </cell>
          <cell r="I513" t="str">
            <v>对应处置</v>
          </cell>
          <cell r="J513">
            <v>20240329</v>
          </cell>
        </row>
        <row r="513">
          <cell r="L513" t="str">
            <v>01220101</v>
          </cell>
          <cell r="M513" t="str">
            <v>存量收购</v>
          </cell>
          <cell r="N513" t="str">
            <v>否</v>
          </cell>
          <cell r="O513" t="str">
            <v>义乌何宅</v>
          </cell>
          <cell r="P513" t="str">
            <v>330782908000000411</v>
          </cell>
          <cell r="Q513" t="str">
            <v>48V-500AH</v>
          </cell>
          <cell r="R513" t="str">
            <v>组</v>
          </cell>
          <cell r="S513">
            <v>1</v>
          </cell>
          <cell r="T513">
            <v>20151031</v>
          </cell>
          <cell r="U513">
            <v>6</v>
          </cell>
          <cell r="V513">
            <v>0</v>
          </cell>
          <cell r="W513">
            <v>686.02</v>
          </cell>
          <cell r="X513">
            <v>665.44</v>
          </cell>
          <cell r="Y513">
            <v>20.58</v>
          </cell>
        </row>
        <row r="514">
          <cell r="A514" t="str">
            <v>330700119883</v>
          </cell>
          <cell r="B514" t="str">
            <v>2024B1</v>
          </cell>
          <cell r="C514" t="str">
            <v>义乌</v>
          </cell>
          <cell r="D514" t="str">
            <v>蓄电池</v>
          </cell>
          <cell r="E514" t="str">
            <v>电池</v>
          </cell>
          <cell r="F514" t="str">
            <v>500A</v>
          </cell>
          <cell r="G514" t="str">
            <v>3月20号之前</v>
          </cell>
          <cell r="H514" t="str">
            <v>是</v>
          </cell>
          <cell r="I514" t="str">
            <v>对应处置</v>
          </cell>
          <cell r="J514">
            <v>20240329</v>
          </cell>
        </row>
        <row r="514">
          <cell r="L514" t="str">
            <v>01220101</v>
          </cell>
          <cell r="M514" t="str">
            <v>存量收购</v>
          </cell>
          <cell r="N514" t="str">
            <v>否</v>
          </cell>
          <cell r="O514" t="str">
            <v>义乌后乐工业区二</v>
          </cell>
          <cell r="P514" t="str">
            <v>330782908000000417</v>
          </cell>
          <cell r="Q514" t="str">
            <v>48V-500AH</v>
          </cell>
          <cell r="R514" t="str">
            <v>组</v>
          </cell>
          <cell r="S514">
            <v>1</v>
          </cell>
          <cell r="T514">
            <v>20151031</v>
          </cell>
          <cell r="U514">
            <v>42</v>
          </cell>
          <cell r="V514">
            <v>0</v>
          </cell>
          <cell r="W514">
            <v>10519.02</v>
          </cell>
          <cell r="X514">
            <v>10203.45</v>
          </cell>
          <cell r="Y514">
            <v>315.57</v>
          </cell>
        </row>
        <row r="515">
          <cell r="A515" t="str">
            <v>330700340024</v>
          </cell>
          <cell r="B515" t="str">
            <v>2024B1</v>
          </cell>
          <cell r="C515" t="str">
            <v>义乌</v>
          </cell>
          <cell r="D515" t="str">
            <v>普通阀控密封铅酸蓄电池</v>
          </cell>
          <cell r="E515" t="str">
            <v>电池</v>
          </cell>
          <cell r="F515" t="str">
            <v>500A</v>
          </cell>
          <cell r="G515" t="str">
            <v>3月20号之前</v>
          </cell>
          <cell r="H515" t="str">
            <v>是</v>
          </cell>
          <cell r="I515" t="str">
            <v>对应处置</v>
          </cell>
          <cell r="J515">
            <v>20240329</v>
          </cell>
        </row>
        <row r="515">
          <cell r="L515" t="str">
            <v>01220101</v>
          </cell>
          <cell r="M515" t="str">
            <v>工程转入</v>
          </cell>
          <cell r="N515" t="str">
            <v>否</v>
          </cell>
          <cell r="O515" t="str">
            <v>义乌建设新村三</v>
          </cell>
          <cell r="P515" t="str">
            <v>330782908000001073</v>
          </cell>
          <cell r="Q515" t="str">
            <v>2V500Ah不含GPS防盗模块（组）</v>
          </cell>
          <cell r="R515" t="str">
            <v>组</v>
          </cell>
          <cell r="S515">
            <v>1</v>
          </cell>
          <cell r="T515">
            <v>20170819</v>
          </cell>
          <cell r="U515">
            <v>72</v>
          </cell>
          <cell r="V515">
            <v>0</v>
          </cell>
          <cell r="W515">
            <v>13280.35</v>
          </cell>
          <cell r="X515">
            <v>12881.94</v>
          </cell>
          <cell r="Y515">
            <v>398.41</v>
          </cell>
        </row>
        <row r="516">
          <cell r="A516" t="str">
            <v>330700174713</v>
          </cell>
          <cell r="B516" t="str">
            <v>2024B1</v>
          </cell>
          <cell r="C516" t="str">
            <v>义乌</v>
          </cell>
          <cell r="D516" t="str">
            <v>蓄电池</v>
          </cell>
          <cell r="E516" t="str">
            <v>电池</v>
          </cell>
          <cell r="F516" t="str">
            <v>500A</v>
          </cell>
          <cell r="G516" t="str">
            <v>3月20号之前</v>
          </cell>
          <cell r="H516" t="str">
            <v>是</v>
          </cell>
          <cell r="I516" t="str">
            <v>对应处置</v>
          </cell>
          <cell r="J516">
            <v>20240329</v>
          </cell>
        </row>
        <row r="516">
          <cell r="L516" t="str">
            <v>01220101</v>
          </cell>
          <cell r="M516" t="str">
            <v>存量收购</v>
          </cell>
          <cell r="N516" t="str">
            <v>否</v>
          </cell>
          <cell r="O516" t="str">
            <v>义乌金哥集团</v>
          </cell>
          <cell r="P516" t="str">
            <v>330782908000001282</v>
          </cell>
          <cell r="Q516" t="str">
            <v>48V-500AH</v>
          </cell>
          <cell r="R516" t="str">
            <v>组</v>
          </cell>
          <cell r="S516">
            <v>1</v>
          </cell>
          <cell r="T516">
            <v>20151031</v>
          </cell>
          <cell r="U516">
            <v>19</v>
          </cell>
          <cell r="V516">
            <v>0</v>
          </cell>
          <cell r="W516">
            <v>4829.07</v>
          </cell>
          <cell r="X516">
            <v>4684.2</v>
          </cell>
          <cell r="Y516">
            <v>144.87</v>
          </cell>
        </row>
        <row r="517">
          <cell r="A517" t="str">
            <v>330700133417</v>
          </cell>
          <cell r="B517" t="str">
            <v>2024B1</v>
          </cell>
          <cell r="C517" t="str">
            <v>义乌</v>
          </cell>
          <cell r="D517" t="str">
            <v>蓄电池组</v>
          </cell>
          <cell r="E517" t="str">
            <v>电池</v>
          </cell>
          <cell r="F517" t="str">
            <v>500A</v>
          </cell>
          <cell r="G517" t="str">
            <v>3月20号之前</v>
          </cell>
          <cell r="H517" t="str">
            <v>是</v>
          </cell>
          <cell r="I517" t="str">
            <v>对应处置</v>
          </cell>
          <cell r="J517">
            <v>20240329</v>
          </cell>
        </row>
        <row r="517">
          <cell r="L517" t="str">
            <v>01220101</v>
          </cell>
          <cell r="M517" t="str">
            <v>存量收购</v>
          </cell>
          <cell r="N517" t="str">
            <v>否</v>
          </cell>
          <cell r="O517" t="str">
            <v>义乌九联黄古头</v>
          </cell>
          <cell r="P517" t="str">
            <v>330782908000001216</v>
          </cell>
          <cell r="Q517" t="str">
            <v>48V-500AH</v>
          </cell>
          <cell r="R517" t="str">
            <v>组</v>
          </cell>
          <cell r="S517">
            <v>1</v>
          </cell>
          <cell r="T517">
            <v>20151031</v>
          </cell>
          <cell r="U517">
            <v>43</v>
          </cell>
          <cell r="V517">
            <v>0</v>
          </cell>
          <cell r="W517">
            <v>10808.97</v>
          </cell>
          <cell r="X517">
            <v>10484.7</v>
          </cell>
          <cell r="Y517">
            <v>324.27</v>
          </cell>
        </row>
        <row r="518">
          <cell r="A518" t="str">
            <v>330700134146</v>
          </cell>
          <cell r="B518" t="str">
            <v>2024B1</v>
          </cell>
          <cell r="C518" t="str">
            <v>义乌</v>
          </cell>
          <cell r="D518" t="str">
            <v>蓄电池</v>
          </cell>
          <cell r="E518" t="str">
            <v>电池</v>
          </cell>
          <cell r="F518" t="str">
            <v>500A</v>
          </cell>
          <cell r="G518" t="str">
            <v>3月20号之前</v>
          </cell>
          <cell r="H518" t="str">
            <v>是</v>
          </cell>
          <cell r="I518" t="str">
            <v>对应处置</v>
          </cell>
          <cell r="J518">
            <v>20240329</v>
          </cell>
        </row>
        <row r="518">
          <cell r="L518" t="str">
            <v>01220101</v>
          </cell>
          <cell r="M518" t="str">
            <v>存量收购</v>
          </cell>
          <cell r="N518" t="str">
            <v>否</v>
          </cell>
          <cell r="O518" t="str">
            <v>义乌李宅二</v>
          </cell>
          <cell r="P518" t="str">
            <v>330782908000001535</v>
          </cell>
          <cell r="Q518" t="str">
            <v>48V-500AH</v>
          </cell>
          <cell r="R518" t="str">
            <v>组</v>
          </cell>
          <cell r="S518">
            <v>1</v>
          </cell>
          <cell r="T518">
            <v>20151031</v>
          </cell>
          <cell r="U518">
            <v>43</v>
          </cell>
          <cell r="V518">
            <v>0</v>
          </cell>
          <cell r="W518">
            <v>10684</v>
          </cell>
          <cell r="X518">
            <v>10363.48</v>
          </cell>
          <cell r="Y518">
            <v>320.52</v>
          </cell>
        </row>
        <row r="519">
          <cell r="A519" t="str">
            <v>330700107865</v>
          </cell>
          <cell r="B519" t="str">
            <v>2024B1</v>
          </cell>
          <cell r="C519" t="str">
            <v>永康</v>
          </cell>
          <cell r="D519" t="str">
            <v>蓄电池组</v>
          </cell>
          <cell r="E519" t="str">
            <v>电池</v>
          </cell>
          <cell r="F519" t="str">
            <v>500A</v>
          </cell>
          <cell r="G519" t="str">
            <v>3月20号之前</v>
          </cell>
          <cell r="H519" t="str">
            <v>是</v>
          </cell>
          <cell r="I519" t="str">
            <v>对应处置</v>
          </cell>
          <cell r="J519">
            <v>20240229</v>
          </cell>
        </row>
        <row r="519">
          <cell r="L519" t="str">
            <v>01220101</v>
          </cell>
          <cell r="M519" t="str">
            <v>存量收购</v>
          </cell>
          <cell r="N519" t="str">
            <v>否</v>
          </cell>
          <cell r="O519" t="str">
            <v>永康油川-2</v>
          </cell>
          <cell r="P519" t="str">
            <v>330784908000001495</v>
          </cell>
          <cell r="Q519" t="str">
            <v>48V-500AH</v>
          </cell>
          <cell r="R519" t="str">
            <v>组</v>
          </cell>
          <cell r="S519">
            <v>1</v>
          </cell>
          <cell r="T519">
            <v>20151031</v>
          </cell>
          <cell r="U519">
            <v>39</v>
          </cell>
          <cell r="V519">
            <v>0</v>
          </cell>
          <cell r="W519">
            <v>8965.38</v>
          </cell>
          <cell r="X519">
            <v>8696.42</v>
          </cell>
          <cell r="Y519">
            <v>268.96</v>
          </cell>
        </row>
        <row r="520">
          <cell r="A520" t="str">
            <v>330700318430</v>
          </cell>
          <cell r="B520" t="str">
            <v>2024B1</v>
          </cell>
          <cell r="C520" t="str">
            <v>兰溪</v>
          </cell>
          <cell r="D520" t="str">
            <v>2V普通阀控密封铅酸蓄电池-48V/500Ah</v>
          </cell>
          <cell r="E520" t="str">
            <v>电池</v>
          </cell>
          <cell r="F520" t="str">
            <v>500A</v>
          </cell>
          <cell r="G520" t="str">
            <v>3月20号之前</v>
          </cell>
          <cell r="H520" t="str">
            <v>是</v>
          </cell>
          <cell r="I520" t="str">
            <v>对应处置</v>
          </cell>
          <cell r="J520">
            <v>20240327</v>
          </cell>
        </row>
        <row r="520">
          <cell r="L520" t="str">
            <v>01220101</v>
          </cell>
          <cell r="M520" t="str">
            <v>工程转入</v>
          </cell>
          <cell r="N520" t="str">
            <v>否</v>
          </cell>
          <cell r="O520" t="str">
            <v>兰溪会桥-2</v>
          </cell>
          <cell r="P520" t="str">
            <v>330781908000000996</v>
          </cell>
          <cell r="Q520" t="str">
            <v>2V普通阀控密封铅酸蓄电池-48V/500Ah</v>
          </cell>
          <cell r="R520" t="str">
            <v>组</v>
          </cell>
          <cell r="S520">
            <v>1</v>
          </cell>
          <cell r="T520">
            <v>20161019</v>
          </cell>
          <cell r="U520">
            <v>72</v>
          </cell>
          <cell r="V520">
            <v>0</v>
          </cell>
          <cell r="W520">
            <v>12801.65</v>
          </cell>
          <cell r="X520">
            <v>12417.6</v>
          </cell>
          <cell r="Y520">
            <v>384.05</v>
          </cell>
        </row>
        <row r="521">
          <cell r="A521" t="str">
            <v>330700109181</v>
          </cell>
          <cell r="B521" t="str">
            <v>2024B1</v>
          </cell>
          <cell r="C521" t="str">
            <v>东阳</v>
          </cell>
          <cell r="D521" t="str">
            <v>蓄电池组</v>
          </cell>
          <cell r="E521" t="str">
            <v>电池</v>
          </cell>
          <cell r="F521" t="str">
            <v>500A</v>
          </cell>
          <cell r="G521" t="str">
            <v>3月20号之前</v>
          </cell>
          <cell r="H521" t="str">
            <v>是</v>
          </cell>
          <cell r="I521" t="str">
            <v>对应处置</v>
          </cell>
          <cell r="J521">
            <v>20240229</v>
          </cell>
        </row>
        <row r="521">
          <cell r="L521" t="str">
            <v>01220101</v>
          </cell>
          <cell r="M521" t="str">
            <v>存量收购</v>
          </cell>
          <cell r="N521" t="str">
            <v>否</v>
          </cell>
          <cell r="O521" t="str">
            <v>东阳楼店</v>
          </cell>
          <cell r="P521" t="str">
            <v>330783908000000745</v>
          </cell>
          <cell r="Q521" t="str">
            <v>48V-500AH</v>
          </cell>
          <cell r="R521" t="str">
            <v>组</v>
          </cell>
          <cell r="S521">
            <v>1</v>
          </cell>
          <cell r="T521">
            <v>20151031</v>
          </cell>
          <cell r="U521">
            <v>6</v>
          </cell>
          <cell r="V521">
            <v>0</v>
          </cell>
          <cell r="W521">
            <v>419.1</v>
          </cell>
          <cell r="X521">
            <v>406.53</v>
          </cell>
          <cell r="Y521">
            <v>12.57</v>
          </cell>
        </row>
        <row r="522">
          <cell r="A522" t="str">
            <v>330700120412</v>
          </cell>
          <cell r="B522" t="str">
            <v>2024B1</v>
          </cell>
          <cell r="C522" t="str">
            <v>兰溪</v>
          </cell>
          <cell r="D522" t="str">
            <v>蓄电池组</v>
          </cell>
          <cell r="E522" t="str">
            <v>电池</v>
          </cell>
          <cell r="F522" t="str">
            <v>500A</v>
          </cell>
          <cell r="G522" t="str">
            <v>3月20号之前</v>
          </cell>
          <cell r="H522" t="str">
            <v>是</v>
          </cell>
          <cell r="I522" t="str">
            <v>对应处置</v>
          </cell>
          <cell r="J522">
            <v>20240327</v>
          </cell>
        </row>
        <row r="522">
          <cell r="L522" t="str">
            <v>01220101</v>
          </cell>
          <cell r="M522" t="str">
            <v>存量收购</v>
          </cell>
          <cell r="N522" t="str">
            <v>否</v>
          </cell>
          <cell r="O522" t="str">
            <v>兰溪姚村</v>
          </cell>
          <cell r="P522" t="str">
            <v>330781908000000202</v>
          </cell>
          <cell r="Q522" t="str">
            <v>48V-500AH</v>
          </cell>
          <cell r="R522" t="str">
            <v>组</v>
          </cell>
          <cell r="S522">
            <v>1</v>
          </cell>
          <cell r="T522">
            <v>20151031</v>
          </cell>
          <cell r="U522">
            <v>37</v>
          </cell>
          <cell r="V522">
            <v>0</v>
          </cell>
          <cell r="W522">
            <v>9420.72</v>
          </cell>
          <cell r="X522">
            <v>9138.1</v>
          </cell>
          <cell r="Y522">
            <v>282.62</v>
          </cell>
        </row>
        <row r="523">
          <cell r="A523" t="str">
            <v>330700301248</v>
          </cell>
          <cell r="B523" t="str">
            <v>2024B1</v>
          </cell>
          <cell r="C523" t="str">
            <v>浦江</v>
          </cell>
          <cell r="D523" t="str">
            <v>蓄电池组</v>
          </cell>
          <cell r="E523" t="str">
            <v>电池</v>
          </cell>
          <cell r="F523" t="str">
            <v>500A</v>
          </cell>
          <cell r="G523" t="str">
            <v>3月20号之前</v>
          </cell>
          <cell r="H523" t="str">
            <v>是</v>
          </cell>
          <cell r="I523" t="str">
            <v>对应处置</v>
          </cell>
          <cell r="J523">
            <v>20240305</v>
          </cell>
        </row>
        <row r="523">
          <cell r="L523" t="str">
            <v>01220101</v>
          </cell>
          <cell r="M523" t="str">
            <v>存量收购</v>
          </cell>
          <cell r="N523" t="str">
            <v>否</v>
          </cell>
          <cell r="O523" t="str">
            <v>浦江虞宅新村</v>
          </cell>
          <cell r="P523" t="str">
            <v>33072601000407</v>
          </cell>
          <cell r="Q523" t="str">
            <v>48V-500AH</v>
          </cell>
          <cell r="R523" t="str">
            <v>组</v>
          </cell>
          <cell r="S523">
            <v>1</v>
          </cell>
          <cell r="T523">
            <v>20151031</v>
          </cell>
          <cell r="U523">
            <v>72</v>
          </cell>
          <cell r="V523">
            <v>0</v>
          </cell>
          <cell r="W523">
            <v>4824.12</v>
          </cell>
          <cell r="X523">
            <v>4679.4</v>
          </cell>
          <cell r="Y523">
            <v>144.72</v>
          </cell>
        </row>
        <row r="524">
          <cell r="A524" t="str">
            <v>330700174631</v>
          </cell>
          <cell r="B524" t="str">
            <v>2024B1</v>
          </cell>
          <cell r="C524" t="str">
            <v>婺城</v>
          </cell>
          <cell r="D524" t="str">
            <v>蓄电池组</v>
          </cell>
          <cell r="E524" t="str">
            <v>电池</v>
          </cell>
          <cell r="F524" t="str">
            <v>500A</v>
          </cell>
          <cell r="G524" t="str">
            <v>3月20号之前</v>
          </cell>
          <cell r="H524" t="str">
            <v>是</v>
          </cell>
          <cell r="I524" t="str">
            <v>对应处置</v>
          </cell>
          <cell r="J524">
            <v>20240307</v>
          </cell>
        </row>
        <row r="524">
          <cell r="L524" t="str">
            <v>01220101</v>
          </cell>
          <cell r="M524" t="str">
            <v>存量收购</v>
          </cell>
          <cell r="N524" t="str">
            <v>否</v>
          </cell>
          <cell r="O524" t="str">
            <v>金华婺城龙口</v>
          </cell>
          <cell r="P524" t="str">
            <v>330702908000001103</v>
          </cell>
          <cell r="Q524" t="str">
            <v>48V-500AH</v>
          </cell>
          <cell r="R524" t="str">
            <v>组</v>
          </cell>
          <cell r="S524">
            <v>1</v>
          </cell>
          <cell r="T524">
            <v>20151031</v>
          </cell>
          <cell r="U524">
            <v>38</v>
          </cell>
          <cell r="V524">
            <v>0</v>
          </cell>
          <cell r="W524">
            <v>8912.78</v>
          </cell>
          <cell r="X524">
            <v>8645.4</v>
          </cell>
          <cell r="Y524">
            <v>267.38</v>
          </cell>
        </row>
        <row r="525">
          <cell r="A525" t="str">
            <v>330700348858</v>
          </cell>
          <cell r="B525" t="str">
            <v>2024B1</v>
          </cell>
          <cell r="C525" t="str">
            <v>婺城</v>
          </cell>
          <cell r="D525" t="str">
            <v>普通阀控密封铅酸蓄电池</v>
          </cell>
          <cell r="E525" t="str">
            <v>电池</v>
          </cell>
          <cell r="F525" t="str">
            <v>200A</v>
          </cell>
          <cell r="G525" t="str">
            <v>3月20号之前</v>
          </cell>
          <cell r="H525" t="str">
            <v>是</v>
          </cell>
          <cell r="I525" t="str">
            <v>对应处置</v>
          </cell>
          <cell r="J525">
            <v>20240307</v>
          </cell>
        </row>
        <row r="525">
          <cell r="L525" t="str">
            <v>01220101</v>
          </cell>
          <cell r="M525" t="str">
            <v>工程转入</v>
          </cell>
          <cell r="N525" t="str">
            <v>否</v>
          </cell>
          <cell r="O525" t="str">
            <v>金华婺城杨塘下</v>
          </cell>
          <cell r="P525" t="str">
            <v>330702908000000916</v>
          </cell>
          <cell r="Q525" t="str">
            <v>前置端子铅酸蓄电池48V200Ah（125宽）</v>
          </cell>
          <cell r="R525" t="str">
            <v>组</v>
          </cell>
          <cell r="S525">
            <v>1</v>
          </cell>
          <cell r="T525">
            <v>20180119</v>
          </cell>
          <cell r="U525">
            <v>72</v>
          </cell>
          <cell r="V525">
            <v>0</v>
          </cell>
          <cell r="W525">
            <v>6444.01</v>
          </cell>
          <cell r="X525">
            <v>6250.69</v>
          </cell>
          <cell r="Y525">
            <v>193.32</v>
          </cell>
        </row>
        <row r="526">
          <cell r="A526" t="str">
            <v>330700124504</v>
          </cell>
          <cell r="B526" t="str">
            <v>2024B1</v>
          </cell>
          <cell r="C526" t="str">
            <v>义乌</v>
          </cell>
          <cell r="D526" t="str">
            <v>专用空调</v>
          </cell>
          <cell r="E526" t="str">
            <v>空调</v>
          </cell>
        </row>
        <row r="526">
          <cell r="G526" t="str">
            <v>3月20号之前</v>
          </cell>
          <cell r="H526" t="str">
            <v>是</v>
          </cell>
          <cell r="I526" t="str">
            <v>对应处置</v>
          </cell>
          <cell r="J526">
            <v>20240403</v>
          </cell>
        </row>
        <row r="526">
          <cell r="L526" t="str">
            <v>01230102</v>
          </cell>
          <cell r="M526" t="str">
            <v>存量收购</v>
          </cell>
          <cell r="N526" t="str">
            <v>否</v>
          </cell>
          <cell r="O526" t="str">
            <v>义乌九联前山头</v>
          </cell>
          <cell r="P526" t="str">
            <v>330782908000002615</v>
          </cell>
          <cell r="Q526" t="str">
            <v>KFR-75LW-3RF</v>
          </cell>
          <cell r="R526" t="str">
            <v>台</v>
          </cell>
          <cell r="S526">
            <v>1</v>
          </cell>
          <cell r="T526">
            <v>20151031</v>
          </cell>
          <cell r="U526">
            <v>6</v>
          </cell>
          <cell r="V526">
            <v>0</v>
          </cell>
          <cell r="W526">
            <v>103</v>
          </cell>
          <cell r="X526">
            <v>99.91</v>
          </cell>
          <cell r="Y526">
            <v>3.09</v>
          </cell>
        </row>
        <row r="527">
          <cell r="A527" t="str">
            <v>330700171428</v>
          </cell>
          <cell r="B527" t="str">
            <v>2024B1</v>
          </cell>
          <cell r="C527" t="str">
            <v>武义</v>
          </cell>
          <cell r="D527" t="str">
            <v>专用空调</v>
          </cell>
          <cell r="E527" t="str">
            <v>空调</v>
          </cell>
        </row>
        <row r="527">
          <cell r="G527" t="str">
            <v>3月20号之前</v>
          </cell>
          <cell r="H527" t="str">
            <v>是</v>
          </cell>
          <cell r="I527" t="str">
            <v>对应处置</v>
          </cell>
          <cell r="J527">
            <v>20240510</v>
          </cell>
        </row>
        <row r="527">
          <cell r="L527" t="str">
            <v>01230101</v>
          </cell>
          <cell r="M527" t="str">
            <v>存量收购</v>
          </cell>
          <cell r="N527" t="str">
            <v>否</v>
          </cell>
          <cell r="O527" t="str">
            <v>西联大溪口</v>
          </cell>
          <cell r="P527" t="str">
            <v>330723908000000224</v>
          </cell>
          <cell r="Q527" t="str">
            <v>MSH-CD12VD</v>
          </cell>
          <cell r="R527" t="str">
            <v>台</v>
          </cell>
          <cell r="S527">
            <v>1</v>
          </cell>
          <cell r="T527">
            <v>20151031</v>
          </cell>
          <cell r="U527">
            <v>6</v>
          </cell>
          <cell r="V527">
            <v>0</v>
          </cell>
          <cell r="W527">
            <v>569.05</v>
          </cell>
          <cell r="X527">
            <v>551.98</v>
          </cell>
          <cell r="Y527">
            <v>17.07</v>
          </cell>
        </row>
        <row r="528">
          <cell r="A528" t="str">
            <v>330700160049</v>
          </cell>
          <cell r="B528" t="str">
            <v>2024B1</v>
          </cell>
          <cell r="C528" t="str">
            <v>义乌</v>
          </cell>
          <cell r="D528" t="str">
            <v>专用空调</v>
          </cell>
          <cell r="E528" t="str">
            <v>空调</v>
          </cell>
        </row>
        <row r="528">
          <cell r="G528" t="str">
            <v>3月20号之前</v>
          </cell>
          <cell r="H528" t="str">
            <v>是</v>
          </cell>
          <cell r="I528" t="str">
            <v>对应处置</v>
          </cell>
          <cell r="J528">
            <v>20240403</v>
          </cell>
        </row>
        <row r="528">
          <cell r="L528" t="str">
            <v>01230104</v>
          </cell>
          <cell r="M528" t="str">
            <v>存量收购</v>
          </cell>
          <cell r="N528" t="str">
            <v>否</v>
          </cell>
          <cell r="O528" t="str">
            <v>义乌达摩路</v>
          </cell>
          <cell r="P528" t="str">
            <v>330782908000001072</v>
          </cell>
          <cell r="Q528" t="str">
            <v>KF-72L-HV10S(5)</v>
          </cell>
          <cell r="R528" t="str">
            <v>台</v>
          </cell>
          <cell r="S528">
            <v>1</v>
          </cell>
          <cell r="T528">
            <v>20151031</v>
          </cell>
          <cell r="U528">
            <v>54</v>
          </cell>
          <cell r="V528">
            <v>0</v>
          </cell>
          <cell r="W528">
            <v>4970.18</v>
          </cell>
          <cell r="X528">
            <v>4821.07</v>
          </cell>
          <cell r="Y528">
            <v>149.11</v>
          </cell>
        </row>
        <row r="529">
          <cell r="A529" t="str">
            <v>330700143361</v>
          </cell>
          <cell r="B529" t="str">
            <v>2024B1</v>
          </cell>
          <cell r="C529" t="str">
            <v>义乌</v>
          </cell>
          <cell r="D529" t="str">
            <v>专用空调</v>
          </cell>
          <cell r="E529" t="str">
            <v>空调</v>
          </cell>
        </row>
        <row r="529">
          <cell r="G529" t="str">
            <v>3月20号之前</v>
          </cell>
          <cell r="H529" t="str">
            <v>是</v>
          </cell>
          <cell r="I529" t="str">
            <v>对应处置</v>
          </cell>
          <cell r="J529">
            <v>20240510</v>
          </cell>
        </row>
        <row r="529">
          <cell r="L529" t="str">
            <v>01230104</v>
          </cell>
          <cell r="M529" t="str">
            <v>存量收购</v>
          </cell>
          <cell r="N529" t="str">
            <v>否</v>
          </cell>
          <cell r="O529" t="str">
            <v>义乌苏溪新院</v>
          </cell>
          <cell r="P529" t="str">
            <v>330782908000000605</v>
          </cell>
          <cell r="Q529" t="str">
            <v>LFC75WGT</v>
          </cell>
          <cell r="R529" t="str">
            <v>台</v>
          </cell>
          <cell r="S529">
            <v>1</v>
          </cell>
          <cell r="T529">
            <v>20151031</v>
          </cell>
          <cell r="U529">
            <v>26</v>
          </cell>
          <cell r="V529">
            <v>0</v>
          </cell>
          <cell r="W529">
            <v>2556.84</v>
          </cell>
          <cell r="X529">
            <v>2480.13</v>
          </cell>
          <cell r="Y529">
            <v>76.71</v>
          </cell>
        </row>
        <row r="530">
          <cell r="A530" t="str">
            <v>330700121605</v>
          </cell>
          <cell r="B530" t="str">
            <v>2024B1</v>
          </cell>
          <cell r="C530" t="str">
            <v>义乌</v>
          </cell>
          <cell r="D530" t="str">
            <v>专用空调</v>
          </cell>
          <cell r="E530" t="str">
            <v>空调</v>
          </cell>
        </row>
        <row r="530">
          <cell r="G530" t="str">
            <v>3月20号之前</v>
          </cell>
          <cell r="H530" t="str">
            <v>是</v>
          </cell>
          <cell r="I530" t="str">
            <v>对应处置</v>
          </cell>
          <cell r="J530">
            <v>20240510</v>
          </cell>
        </row>
        <row r="530">
          <cell r="L530" t="str">
            <v>01230101</v>
          </cell>
          <cell r="M530" t="str">
            <v>存量收购</v>
          </cell>
          <cell r="N530" t="str">
            <v>否</v>
          </cell>
          <cell r="O530" t="str">
            <v>义乌商贸城四</v>
          </cell>
          <cell r="P530" t="str">
            <v>330782908000000049</v>
          </cell>
          <cell r="Q530" t="str">
            <v>MSH-CD12VD</v>
          </cell>
          <cell r="R530" t="str">
            <v>台</v>
          </cell>
          <cell r="S530">
            <v>1</v>
          </cell>
          <cell r="T530">
            <v>20151031</v>
          </cell>
          <cell r="U530">
            <v>6</v>
          </cell>
          <cell r="V530">
            <v>0</v>
          </cell>
          <cell r="W530">
            <v>396.48</v>
          </cell>
          <cell r="X530">
            <v>384.59</v>
          </cell>
          <cell r="Y530">
            <v>11.89</v>
          </cell>
        </row>
        <row r="531">
          <cell r="A531" t="str">
            <v>330700165138</v>
          </cell>
          <cell r="B531" t="str">
            <v>2024B1</v>
          </cell>
          <cell r="C531" t="str">
            <v>义乌</v>
          </cell>
          <cell r="D531" t="str">
            <v>专用空调</v>
          </cell>
          <cell r="E531" t="str">
            <v>空调</v>
          </cell>
        </row>
        <row r="531">
          <cell r="G531" t="str">
            <v>3月20号之前</v>
          </cell>
          <cell r="H531" t="str">
            <v>是</v>
          </cell>
          <cell r="I531" t="str">
            <v>对应处置</v>
          </cell>
          <cell r="J531">
            <v>20240403</v>
          </cell>
        </row>
        <row r="531">
          <cell r="L531" t="str">
            <v>01230104</v>
          </cell>
          <cell r="M531" t="str">
            <v>存量收购</v>
          </cell>
          <cell r="N531" t="str">
            <v>否</v>
          </cell>
          <cell r="O531" t="str">
            <v>义乌佛堂工业区九</v>
          </cell>
          <cell r="P531" t="str">
            <v>330782908000001454</v>
          </cell>
          <cell r="Q531" t="str">
            <v>KF-72LW-HV10S(5)</v>
          </cell>
          <cell r="R531" t="str">
            <v>台</v>
          </cell>
          <cell r="S531">
            <v>1</v>
          </cell>
          <cell r="T531">
            <v>20151031</v>
          </cell>
          <cell r="U531">
            <v>21</v>
          </cell>
          <cell r="V531">
            <v>0</v>
          </cell>
          <cell r="W531">
            <v>1991.73</v>
          </cell>
          <cell r="X531">
            <v>1931.98</v>
          </cell>
          <cell r="Y531">
            <v>59.75</v>
          </cell>
        </row>
        <row r="532">
          <cell r="A532" t="str">
            <v>330700152095</v>
          </cell>
          <cell r="B532" t="str">
            <v>2024B1</v>
          </cell>
          <cell r="C532" t="str">
            <v>义乌</v>
          </cell>
          <cell r="D532" t="str">
            <v>专用空调</v>
          </cell>
          <cell r="E532" t="str">
            <v>空调</v>
          </cell>
        </row>
        <row r="532">
          <cell r="G532" t="str">
            <v>3月20号之前</v>
          </cell>
          <cell r="H532" t="str">
            <v>是</v>
          </cell>
          <cell r="I532" t="str">
            <v>对应处置</v>
          </cell>
          <cell r="J532">
            <v>20240510</v>
          </cell>
        </row>
        <row r="532">
          <cell r="L532" t="str">
            <v>01230104</v>
          </cell>
          <cell r="M532" t="str">
            <v>存量收购</v>
          </cell>
          <cell r="N532" t="str">
            <v>否</v>
          </cell>
          <cell r="O532" t="str">
            <v>义乌桥东</v>
          </cell>
          <cell r="P532" t="str">
            <v>330782908000000864</v>
          </cell>
          <cell r="Q532" t="str">
            <v>KF-72L-JHS(2)</v>
          </cell>
          <cell r="R532" t="str">
            <v>台</v>
          </cell>
          <cell r="S532">
            <v>1</v>
          </cell>
          <cell r="T532">
            <v>20151031</v>
          </cell>
          <cell r="U532">
            <v>13</v>
          </cell>
          <cell r="V532">
            <v>0</v>
          </cell>
          <cell r="W532">
            <v>1315.88</v>
          </cell>
          <cell r="X532">
            <v>1276.4</v>
          </cell>
          <cell r="Y532">
            <v>39.48</v>
          </cell>
        </row>
        <row r="533">
          <cell r="A533" t="str">
            <v>330700151238</v>
          </cell>
          <cell r="B533" t="str">
            <v>2024B1</v>
          </cell>
          <cell r="C533" t="str">
            <v>义乌</v>
          </cell>
          <cell r="D533" t="str">
            <v>专用空调</v>
          </cell>
          <cell r="E533" t="str">
            <v>空调</v>
          </cell>
        </row>
        <row r="533">
          <cell r="G533" t="str">
            <v>3月20号之前</v>
          </cell>
          <cell r="H533" t="str">
            <v>是</v>
          </cell>
          <cell r="I533" t="str">
            <v>对应处置</v>
          </cell>
          <cell r="J533">
            <v>20240403</v>
          </cell>
        </row>
        <row r="533">
          <cell r="L533" t="str">
            <v>01230104</v>
          </cell>
          <cell r="M533" t="str">
            <v>存量收购</v>
          </cell>
          <cell r="N533" t="str">
            <v>否</v>
          </cell>
          <cell r="O533" t="str">
            <v>义乌九联五</v>
          </cell>
          <cell r="P533" t="str">
            <v>330782908000000857</v>
          </cell>
          <cell r="Q533" t="str">
            <v>KF-72LW-JHS(2)</v>
          </cell>
          <cell r="R533" t="str">
            <v>台</v>
          </cell>
          <cell r="S533">
            <v>1</v>
          </cell>
          <cell r="T533">
            <v>20151031</v>
          </cell>
          <cell r="U533">
            <v>36</v>
          </cell>
          <cell r="V533">
            <v>0</v>
          </cell>
          <cell r="W533">
            <v>3316.5</v>
          </cell>
          <cell r="X533">
            <v>3217</v>
          </cell>
          <cell r="Y533">
            <v>99.5</v>
          </cell>
        </row>
        <row r="534">
          <cell r="A534" t="str">
            <v>330700143472</v>
          </cell>
          <cell r="B534" t="str">
            <v>2024B1</v>
          </cell>
          <cell r="C534" t="str">
            <v>义乌</v>
          </cell>
          <cell r="D534" t="str">
            <v>专用空调</v>
          </cell>
          <cell r="E534" t="str">
            <v>空调</v>
          </cell>
        </row>
        <row r="534">
          <cell r="G534" t="str">
            <v>3月20号之前</v>
          </cell>
          <cell r="H534" t="str">
            <v>是</v>
          </cell>
          <cell r="I534" t="str">
            <v>对应处置</v>
          </cell>
          <cell r="J534">
            <v>20240510</v>
          </cell>
        </row>
        <row r="534">
          <cell r="L534" t="str">
            <v>01230104</v>
          </cell>
          <cell r="M534" t="str">
            <v>存量收购</v>
          </cell>
          <cell r="N534" t="str">
            <v>否</v>
          </cell>
          <cell r="O534" t="str">
            <v>义乌苏溪六</v>
          </cell>
          <cell r="P534" t="str">
            <v>330782908000000821</v>
          </cell>
          <cell r="Q534" t="str">
            <v>LF75WGT</v>
          </cell>
          <cell r="R534" t="str">
            <v>台</v>
          </cell>
          <cell r="S534">
            <v>1</v>
          </cell>
          <cell r="T534">
            <v>20151031</v>
          </cell>
          <cell r="U534">
            <v>26</v>
          </cell>
          <cell r="V534">
            <v>0</v>
          </cell>
          <cell r="W534">
            <v>2556.84</v>
          </cell>
          <cell r="X534">
            <v>2480.13</v>
          </cell>
          <cell r="Y534">
            <v>76.71</v>
          </cell>
        </row>
        <row r="535">
          <cell r="A535" t="str">
            <v>330700143418</v>
          </cell>
          <cell r="B535" t="str">
            <v>2024B1</v>
          </cell>
          <cell r="C535" t="str">
            <v>义乌</v>
          </cell>
          <cell r="D535" t="str">
            <v>专用空调</v>
          </cell>
          <cell r="E535" t="str">
            <v>空调</v>
          </cell>
        </row>
        <row r="535">
          <cell r="G535" t="str">
            <v>3月20号之前</v>
          </cell>
          <cell r="H535" t="str">
            <v>是</v>
          </cell>
          <cell r="I535" t="str">
            <v>对应处置</v>
          </cell>
          <cell r="J535">
            <v>20240403</v>
          </cell>
        </row>
        <row r="535">
          <cell r="L535" t="str">
            <v>01230104</v>
          </cell>
          <cell r="M535" t="str">
            <v>存量收购</v>
          </cell>
          <cell r="N535" t="str">
            <v>否</v>
          </cell>
          <cell r="O535" t="str">
            <v>义乌福田专业街二</v>
          </cell>
          <cell r="P535" t="str">
            <v>330782908000000034</v>
          </cell>
          <cell r="Q535" t="str">
            <v>LF75WGT</v>
          </cell>
          <cell r="R535" t="str">
            <v>台</v>
          </cell>
          <cell r="S535">
            <v>1</v>
          </cell>
          <cell r="T535">
            <v>20151031</v>
          </cell>
          <cell r="U535">
            <v>50</v>
          </cell>
          <cell r="V535">
            <v>0</v>
          </cell>
          <cell r="W535">
            <v>4895.48</v>
          </cell>
          <cell r="X535">
            <v>4748.62</v>
          </cell>
          <cell r="Y535">
            <v>146.86</v>
          </cell>
        </row>
        <row r="536">
          <cell r="A536" t="str">
            <v>330700121227</v>
          </cell>
          <cell r="B536" t="str">
            <v>2024B1</v>
          </cell>
          <cell r="C536" t="str">
            <v>浦江</v>
          </cell>
          <cell r="D536" t="str">
            <v>专用空调</v>
          </cell>
          <cell r="E536" t="str">
            <v>空调</v>
          </cell>
        </row>
        <row r="536">
          <cell r="G536" t="str">
            <v>3月20号之前</v>
          </cell>
          <cell r="H536" t="str">
            <v>是</v>
          </cell>
          <cell r="I536" t="str">
            <v>对应处置</v>
          </cell>
          <cell r="J536">
            <v>20240403</v>
          </cell>
        </row>
        <row r="536">
          <cell r="L536" t="str">
            <v>01230102</v>
          </cell>
          <cell r="M536" t="str">
            <v>存量收购</v>
          </cell>
          <cell r="N536" t="str">
            <v>否</v>
          </cell>
          <cell r="O536" t="str">
            <v>浦江后郎</v>
          </cell>
          <cell r="P536" t="str">
            <v>330726908000000324</v>
          </cell>
          <cell r="Q536" t="str">
            <v>RF7.1W-SV</v>
          </cell>
          <cell r="R536" t="str">
            <v>台</v>
          </cell>
          <cell r="S536">
            <v>1</v>
          </cell>
          <cell r="T536">
            <v>20151031</v>
          </cell>
          <cell r="U536">
            <v>6</v>
          </cell>
          <cell r="V536">
            <v>0</v>
          </cell>
          <cell r="W536">
            <v>862.59</v>
          </cell>
          <cell r="X536">
            <v>836.71</v>
          </cell>
          <cell r="Y536">
            <v>25.88</v>
          </cell>
        </row>
        <row r="537">
          <cell r="A537" t="str">
            <v>330700113870</v>
          </cell>
          <cell r="B537" t="str">
            <v>2024B1</v>
          </cell>
          <cell r="C537" t="str">
            <v>武义</v>
          </cell>
          <cell r="D537" t="str">
            <v>专用空调</v>
          </cell>
          <cell r="E537" t="str">
            <v>空调</v>
          </cell>
        </row>
        <row r="537">
          <cell r="G537" t="str">
            <v>5月20号之前</v>
          </cell>
          <cell r="H537" t="str">
            <v>是</v>
          </cell>
          <cell r="I537" t="str">
            <v>对应处置</v>
          </cell>
          <cell r="J537">
            <v>20240723</v>
          </cell>
        </row>
        <row r="537">
          <cell r="L537" t="str">
            <v>01230104</v>
          </cell>
          <cell r="M537" t="str">
            <v>存量收购</v>
          </cell>
          <cell r="N537" t="str">
            <v>否</v>
          </cell>
          <cell r="O537" t="str">
            <v>武义东皋</v>
          </cell>
          <cell r="P537" t="str">
            <v>330723908000000859</v>
          </cell>
          <cell r="Q537" t="str">
            <v>LFC75WGT</v>
          </cell>
          <cell r="R537" t="str">
            <v>台</v>
          </cell>
          <cell r="S537">
            <v>1</v>
          </cell>
          <cell r="T537">
            <v>20151031</v>
          </cell>
          <cell r="U537">
            <v>50</v>
          </cell>
          <cell r="V537">
            <v>0</v>
          </cell>
          <cell r="W537">
            <v>4895.48</v>
          </cell>
          <cell r="X537">
            <v>4748.62</v>
          </cell>
          <cell r="Y537">
            <v>146.86</v>
          </cell>
        </row>
        <row r="538">
          <cell r="A538" t="str">
            <v>330700160989</v>
          </cell>
          <cell r="B538" t="str">
            <v>2024B1</v>
          </cell>
          <cell r="C538" t="str">
            <v>义乌</v>
          </cell>
          <cell r="D538" t="str">
            <v>专用空调</v>
          </cell>
          <cell r="E538" t="str">
            <v>空调</v>
          </cell>
        </row>
        <row r="538">
          <cell r="G538" t="str">
            <v>3月20号之前</v>
          </cell>
          <cell r="H538" t="str">
            <v>是</v>
          </cell>
          <cell r="I538" t="str">
            <v>对应处置</v>
          </cell>
          <cell r="J538">
            <v>20240403</v>
          </cell>
        </row>
        <row r="538">
          <cell r="L538" t="str">
            <v>01230104</v>
          </cell>
          <cell r="M538" t="str">
            <v>存量收购</v>
          </cell>
          <cell r="N538" t="str">
            <v>否</v>
          </cell>
          <cell r="O538" t="str">
            <v>义乌后明堂</v>
          </cell>
          <cell r="P538" t="str">
            <v>330782908000000888</v>
          </cell>
          <cell r="Q538" t="str">
            <v>KF-72LW-JHS(2)</v>
          </cell>
          <cell r="R538" t="str">
            <v>台</v>
          </cell>
          <cell r="S538">
            <v>1</v>
          </cell>
          <cell r="T538">
            <v>20151031</v>
          </cell>
          <cell r="U538">
            <v>26</v>
          </cell>
          <cell r="V538">
            <v>0</v>
          </cell>
          <cell r="W538">
            <v>2493.11</v>
          </cell>
          <cell r="X538">
            <v>2418.32</v>
          </cell>
          <cell r="Y538">
            <v>74.79</v>
          </cell>
        </row>
        <row r="539">
          <cell r="A539" t="str">
            <v>330700143608</v>
          </cell>
          <cell r="B539" t="str">
            <v>2024B1</v>
          </cell>
          <cell r="C539" t="str">
            <v>义乌</v>
          </cell>
          <cell r="D539" t="str">
            <v>专用空调</v>
          </cell>
          <cell r="E539" t="str">
            <v>空调</v>
          </cell>
        </row>
        <row r="539">
          <cell r="G539" t="str">
            <v>3月20号之前</v>
          </cell>
          <cell r="H539" t="str">
            <v>是</v>
          </cell>
          <cell r="I539" t="str">
            <v>对应处置</v>
          </cell>
          <cell r="J539">
            <v>20240205</v>
          </cell>
        </row>
        <row r="539">
          <cell r="L539" t="str">
            <v>01230104</v>
          </cell>
          <cell r="M539" t="str">
            <v>存量收购</v>
          </cell>
          <cell r="N539" t="str">
            <v>否</v>
          </cell>
          <cell r="O539" t="str">
            <v>义乌西赵</v>
          </cell>
          <cell r="P539" t="str">
            <v>330782908000001103</v>
          </cell>
          <cell r="Q539" t="str">
            <v>LF75WGT</v>
          </cell>
          <cell r="R539" t="str">
            <v>台</v>
          </cell>
          <cell r="S539">
            <v>1</v>
          </cell>
          <cell r="T539">
            <v>20151031</v>
          </cell>
          <cell r="U539">
            <v>47</v>
          </cell>
          <cell r="V539">
            <v>0</v>
          </cell>
          <cell r="W539">
            <v>4615.25</v>
          </cell>
          <cell r="X539">
            <v>4476.79</v>
          </cell>
          <cell r="Y539">
            <v>138.46</v>
          </cell>
        </row>
        <row r="540">
          <cell r="A540" t="str">
            <v>330700152125</v>
          </cell>
          <cell r="B540" t="str">
            <v>2024B1</v>
          </cell>
          <cell r="C540" t="str">
            <v>义乌</v>
          </cell>
          <cell r="D540" t="str">
            <v>专用空调</v>
          </cell>
          <cell r="E540" t="str">
            <v>空调</v>
          </cell>
        </row>
        <row r="540">
          <cell r="G540" t="str">
            <v>3月20号之前</v>
          </cell>
          <cell r="H540" t="str">
            <v>是</v>
          </cell>
          <cell r="I540" t="str">
            <v>对应处置</v>
          </cell>
          <cell r="J540">
            <v>20240403</v>
          </cell>
        </row>
        <row r="540">
          <cell r="L540" t="str">
            <v>01230104</v>
          </cell>
          <cell r="M540" t="str">
            <v>存量收购</v>
          </cell>
          <cell r="N540" t="str">
            <v>否</v>
          </cell>
          <cell r="O540" t="str">
            <v>义乌北苑七</v>
          </cell>
          <cell r="P540" t="str">
            <v>330782908000001221</v>
          </cell>
          <cell r="Q540" t="str">
            <v>KF-72L-HV10S(5)</v>
          </cell>
          <cell r="R540" t="str">
            <v>台</v>
          </cell>
          <cell r="S540">
            <v>1</v>
          </cell>
          <cell r="T540">
            <v>20151031</v>
          </cell>
          <cell r="U540">
            <v>6</v>
          </cell>
          <cell r="V540">
            <v>0</v>
          </cell>
          <cell r="W540">
            <v>257.5</v>
          </cell>
          <cell r="X540">
            <v>249.77</v>
          </cell>
          <cell r="Y540">
            <v>7.73</v>
          </cell>
        </row>
        <row r="541">
          <cell r="A541" t="str">
            <v>330700133656</v>
          </cell>
          <cell r="B541" t="str">
            <v>2024B1</v>
          </cell>
          <cell r="C541" t="str">
            <v>义乌</v>
          </cell>
          <cell r="D541" t="str">
            <v>专用空调</v>
          </cell>
          <cell r="E541" t="str">
            <v>空调</v>
          </cell>
        </row>
        <row r="541">
          <cell r="G541" t="str">
            <v>3月20号之前</v>
          </cell>
          <cell r="H541" t="str">
            <v>是</v>
          </cell>
          <cell r="I541" t="str">
            <v>对应处置</v>
          </cell>
          <cell r="J541">
            <v>20240510</v>
          </cell>
        </row>
        <row r="541">
          <cell r="L541" t="str">
            <v>01230104</v>
          </cell>
          <cell r="M541" t="str">
            <v>存量收购</v>
          </cell>
          <cell r="N541" t="str">
            <v>否</v>
          </cell>
          <cell r="O541" t="str">
            <v>义乌下娄二</v>
          </cell>
          <cell r="P541" t="str">
            <v>330782908000001007</v>
          </cell>
          <cell r="Q541" t="str">
            <v>KFRd-72L-HV10S(5)</v>
          </cell>
          <cell r="R541" t="str">
            <v>台</v>
          </cell>
          <cell r="S541">
            <v>1</v>
          </cell>
          <cell r="T541">
            <v>20151031</v>
          </cell>
          <cell r="U541">
            <v>47</v>
          </cell>
          <cell r="V541">
            <v>0</v>
          </cell>
          <cell r="W541">
            <v>4087.8</v>
          </cell>
          <cell r="X541">
            <v>3965.17</v>
          </cell>
          <cell r="Y541">
            <v>122.63</v>
          </cell>
        </row>
        <row r="542">
          <cell r="A542" t="str">
            <v>330700152236</v>
          </cell>
          <cell r="B542" t="str">
            <v>2024B1</v>
          </cell>
          <cell r="C542" t="str">
            <v>义乌</v>
          </cell>
          <cell r="D542" t="str">
            <v>专用空调</v>
          </cell>
          <cell r="E542" t="str">
            <v>空调</v>
          </cell>
        </row>
        <row r="542">
          <cell r="G542" t="str">
            <v>3月20号之前</v>
          </cell>
          <cell r="H542" t="str">
            <v>是</v>
          </cell>
          <cell r="I542" t="str">
            <v>对应处置</v>
          </cell>
          <cell r="J542">
            <v>20240403</v>
          </cell>
        </row>
        <row r="542">
          <cell r="L542" t="str">
            <v>01230104</v>
          </cell>
          <cell r="M542" t="str">
            <v>存量收购</v>
          </cell>
          <cell r="N542" t="str">
            <v>否</v>
          </cell>
          <cell r="O542" t="str">
            <v>义乌东畈二独</v>
          </cell>
          <cell r="P542" t="str">
            <v>330782908000001071</v>
          </cell>
          <cell r="Q542" t="str">
            <v>LF75WGT</v>
          </cell>
          <cell r="R542" t="str">
            <v>台</v>
          </cell>
          <cell r="S542">
            <v>1</v>
          </cell>
          <cell r="T542">
            <v>20151031</v>
          </cell>
          <cell r="U542">
            <v>6</v>
          </cell>
          <cell r="V542">
            <v>0</v>
          </cell>
          <cell r="W542">
            <v>231.75</v>
          </cell>
          <cell r="X542">
            <v>224.8</v>
          </cell>
          <cell r="Y542">
            <v>6.95</v>
          </cell>
        </row>
        <row r="543">
          <cell r="A543" t="str">
            <v>330700121544</v>
          </cell>
          <cell r="B543" t="str">
            <v>2024B1</v>
          </cell>
          <cell r="C543" t="str">
            <v>义乌</v>
          </cell>
          <cell r="D543" t="str">
            <v>专用空调</v>
          </cell>
          <cell r="E543" t="str">
            <v>空调</v>
          </cell>
        </row>
        <row r="543">
          <cell r="G543" t="str">
            <v>3月20号之前</v>
          </cell>
          <cell r="H543" t="str">
            <v>是</v>
          </cell>
          <cell r="I543" t="str">
            <v>对应处置</v>
          </cell>
          <cell r="J543">
            <v>20240510</v>
          </cell>
        </row>
        <row r="543">
          <cell r="L543" t="str">
            <v>01230104</v>
          </cell>
          <cell r="M543" t="str">
            <v>存量收购</v>
          </cell>
          <cell r="N543" t="str">
            <v>否</v>
          </cell>
          <cell r="O543" t="str">
            <v>义乌商贸城一</v>
          </cell>
          <cell r="P543" t="str">
            <v>330782908000000043</v>
          </cell>
          <cell r="Q543" t="str">
            <v>KF-72L-JHS(2)</v>
          </cell>
          <cell r="R543" t="str">
            <v>台</v>
          </cell>
          <cell r="S543">
            <v>1</v>
          </cell>
          <cell r="T543">
            <v>20151031</v>
          </cell>
          <cell r="U543">
            <v>56</v>
          </cell>
          <cell r="V543">
            <v>0</v>
          </cell>
          <cell r="W543">
            <v>5222.06</v>
          </cell>
          <cell r="X543">
            <v>5065.4</v>
          </cell>
          <cell r="Y543">
            <v>156.66</v>
          </cell>
        </row>
        <row r="544">
          <cell r="A544" t="str">
            <v>330700121559</v>
          </cell>
          <cell r="B544" t="str">
            <v>2024B1</v>
          </cell>
          <cell r="C544" t="str">
            <v>义乌</v>
          </cell>
          <cell r="D544" t="str">
            <v>专用空调</v>
          </cell>
          <cell r="E544" t="str">
            <v>空调</v>
          </cell>
        </row>
        <row r="544">
          <cell r="G544" t="str">
            <v>3月20号之前</v>
          </cell>
          <cell r="H544" t="str">
            <v>是</v>
          </cell>
          <cell r="I544" t="str">
            <v>对应处置</v>
          </cell>
          <cell r="J544">
            <v>20240403</v>
          </cell>
        </row>
        <row r="544">
          <cell r="L544" t="str">
            <v>01230104</v>
          </cell>
          <cell r="M544" t="str">
            <v>存量收购</v>
          </cell>
          <cell r="N544" t="str">
            <v>否</v>
          </cell>
          <cell r="O544" t="str">
            <v>义乌城市规划设计院</v>
          </cell>
          <cell r="P544" t="str">
            <v>330782908000000209</v>
          </cell>
          <cell r="Q544" t="str">
            <v>KF-72LW-HV10S(5)</v>
          </cell>
          <cell r="R544" t="str">
            <v>台</v>
          </cell>
          <cell r="S544">
            <v>1</v>
          </cell>
          <cell r="T544">
            <v>20151031</v>
          </cell>
          <cell r="U544">
            <v>38</v>
          </cell>
          <cell r="V544">
            <v>0</v>
          </cell>
          <cell r="W544">
            <v>3561.72</v>
          </cell>
          <cell r="X544">
            <v>3454.87</v>
          </cell>
          <cell r="Y544">
            <v>106.85</v>
          </cell>
        </row>
        <row r="545">
          <cell r="A545" t="str">
            <v>330700152285</v>
          </cell>
          <cell r="B545" t="str">
            <v>2024B1</v>
          </cell>
          <cell r="C545" t="str">
            <v>义乌</v>
          </cell>
          <cell r="D545" t="str">
            <v>专用空调</v>
          </cell>
          <cell r="E545" t="str">
            <v>空调</v>
          </cell>
        </row>
        <row r="545">
          <cell r="G545" t="str">
            <v>3月20号之前</v>
          </cell>
          <cell r="H545" t="str">
            <v>是</v>
          </cell>
          <cell r="I545" t="str">
            <v>对应处置</v>
          </cell>
          <cell r="J545">
            <v>20240510</v>
          </cell>
        </row>
        <row r="545">
          <cell r="L545" t="str">
            <v>01230104</v>
          </cell>
          <cell r="M545" t="str">
            <v>存量收购</v>
          </cell>
          <cell r="N545" t="str">
            <v>否</v>
          </cell>
          <cell r="O545" t="str">
            <v>义乌赵龙集团</v>
          </cell>
          <cell r="P545" t="str">
            <v>330782908000001066</v>
          </cell>
          <cell r="Q545" t="str">
            <v>KF-72LW-JHS(2)</v>
          </cell>
          <cell r="R545" t="str">
            <v>台</v>
          </cell>
          <cell r="S545">
            <v>1</v>
          </cell>
          <cell r="T545">
            <v>20151031</v>
          </cell>
          <cell r="U545">
            <v>14</v>
          </cell>
          <cell r="V545">
            <v>0</v>
          </cell>
          <cell r="W545">
            <v>1391.54</v>
          </cell>
          <cell r="X545">
            <v>1349.79</v>
          </cell>
          <cell r="Y545">
            <v>41.75</v>
          </cell>
        </row>
        <row r="546">
          <cell r="A546" t="str">
            <v>330700152100</v>
          </cell>
          <cell r="B546" t="str">
            <v>2024B1</v>
          </cell>
          <cell r="C546" t="str">
            <v>义乌</v>
          </cell>
          <cell r="D546" t="str">
            <v>专用空调</v>
          </cell>
          <cell r="E546" t="str">
            <v>空调</v>
          </cell>
        </row>
        <row r="546">
          <cell r="G546" t="str">
            <v>3月20号之前</v>
          </cell>
          <cell r="H546" t="str">
            <v>是</v>
          </cell>
          <cell r="I546" t="str">
            <v>对应处置</v>
          </cell>
          <cell r="J546">
            <v>20240403</v>
          </cell>
        </row>
        <row r="546">
          <cell r="L546" t="str">
            <v>01230104</v>
          </cell>
          <cell r="M546" t="str">
            <v>存量收购</v>
          </cell>
          <cell r="N546" t="str">
            <v>否</v>
          </cell>
          <cell r="O546" t="str">
            <v>义乌城西工业区三</v>
          </cell>
          <cell r="P546" t="str">
            <v>330782908000001096</v>
          </cell>
          <cell r="Q546" t="str">
            <v>KF-72LW-JH1SN(R2)</v>
          </cell>
          <cell r="R546" t="str">
            <v>台</v>
          </cell>
          <cell r="S546">
            <v>1</v>
          </cell>
          <cell r="T546">
            <v>20151031</v>
          </cell>
          <cell r="U546">
            <v>13</v>
          </cell>
          <cell r="V546">
            <v>0</v>
          </cell>
          <cell r="W546">
            <v>1315.88</v>
          </cell>
          <cell r="X546">
            <v>1276.4</v>
          </cell>
          <cell r="Y546">
            <v>39.48</v>
          </cell>
        </row>
        <row r="547">
          <cell r="A547" t="str">
            <v>330700154988</v>
          </cell>
          <cell r="B547" t="str">
            <v>2024B1</v>
          </cell>
          <cell r="C547" t="str">
            <v>义乌</v>
          </cell>
          <cell r="D547" t="str">
            <v>专用空调</v>
          </cell>
          <cell r="E547" t="str">
            <v>空调</v>
          </cell>
        </row>
        <row r="547">
          <cell r="G547" t="str">
            <v>3月20号之前</v>
          </cell>
          <cell r="H547" t="str">
            <v>是</v>
          </cell>
          <cell r="I547" t="str">
            <v>对应处置</v>
          </cell>
          <cell r="J547">
            <v>20240510</v>
          </cell>
        </row>
        <row r="547">
          <cell r="L547" t="str">
            <v>01230104</v>
          </cell>
          <cell r="M547" t="str">
            <v>存量收购</v>
          </cell>
          <cell r="N547" t="str">
            <v>否</v>
          </cell>
          <cell r="O547" t="str">
            <v>义乌商贸城一</v>
          </cell>
          <cell r="P547" t="str">
            <v>330782908000000043</v>
          </cell>
          <cell r="Q547" t="str">
            <v>SPW-V253DHL5</v>
          </cell>
          <cell r="R547" t="str">
            <v>台</v>
          </cell>
          <cell r="S547">
            <v>1</v>
          </cell>
          <cell r="T547">
            <v>20151031</v>
          </cell>
          <cell r="U547">
            <v>37</v>
          </cell>
          <cell r="V547">
            <v>0</v>
          </cell>
          <cell r="W547">
            <v>8333.06</v>
          </cell>
          <cell r="X547">
            <v>8083.07</v>
          </cell>
          <cell r="Y547">
            <v>249.99</v>
          </cell>
        </row>
        <row r="548">
          <cell r="A548" t="str">
            <v>330700123994</v>
          </cell>
          <cell r="B548" t="str">
            <v>2024B1</v>
          </cell>
          <cell r="C548" t="str">
            <v>婺城</v>
          </cell>
          <cell r="D548" t="str">
            <v>专用空调</v>
          </cell>
          <cell r="E548" t="str">
            <v>空调</v>
          </cell>
        </row>
        <row r="548">
          <cell r="G548" t="str">
            <v>3月20号之前</v>
          </cell>
          <cell r="H548" t="str">
            <v>是</v>
          </cell>
          <cell r="I548" t="str">
            <v>对应处置</v>
          </cell>
          <cell r="J548">
            <v>20240205</v>
          </cell>
        </row>
        <row r="548">
          <cell r="L548" t="str">
            <v>01230104</v>
          </cell>
          <cell r="M548" t="str">
            <v>存量收购</v>
          </cell>
          <cell r="N548" t="str">
            <v>否</v>
          </cell>
          <cell r="O548" t="str">
            <v>金华婺城蓝湾国际</v>
          </cell>
          <cell r="P548" t="str">
            <v>330702908000001422</v>
          </cell>
          <cell r="Q548" t="str">
            <v>KF-72L-HV10S(5)</v>
          </cell>
          <cell r="R548" t="str">
            <v>台</v>
          </cell>
          <cell r="S548">
            <v>1</v>
          </cell>
          <cell r="T548">
            <v>20151031</v>
          </cell>
          <cell r="U548">
            <v>50</v>
          </cell>
          <cell r="V548">
            <v>0</v>
          </cell>
          <cell r="W548">
            <v>4685.68</v>
          </cell>
          <cell r="X548">
            <v>4545.11</v>
          </cell>
          <cell r="Y548">
            <v>140.57</v>
          </cell>
        </row>
        <row r="549">
          <cell r="A549" t="str">
            <v>330700129096</v>
          </cell>
          <cell r="B549" t="str">
            <v>2024B1</v>
          </cell>
          <cell r="C549" t="str">
            <v>婺城</v>
          </cell>
          <cell r="D549" t="str">
            <v>开关电源</v>
          </cell>
          <cell r="E549" t="str">
            <v>电源类</v>
          </cell>
        </row>
        <row r="549">
          <cell r="G549" t="str">
            <v>3月20号之前</v>
          </cell>
          <cell r="H549" t="str">
            <v>是</v>
          </cell>
          <cell r="I549" t="str">
            <v>对应处置</v>
          </cell>
          <cell r="J549">
            <v>20240205</v>
          </cell>
        </row>
        <row r="549">
          <cell r="L549" t="str">
            <v>01220501</v>
          </cell>
          <cell r="M549" t="str">
            <v>存量收购</v>
          </cell>
          <cell r="N549" t="str">
            <v>否</v>
          </cell>
          <cell r="O549" t="str">
            <v>金华婺城蓝湾国际</v>
          </cell>
          <cell r="P549" t="str">
            <v>330702908000001422</v>
          </cell>
          <cell r="Q549" t="str">
            <v>48V-300A(30A模块)-90</v>
          </cell>
          <cell r="R549" t="str">
            <v>架</v>
          </cell>
          <cell r="S549">
            <v>1</v>
          </cell>
          <cell r="T549">
            <v>20151031</v>
          </cell>
          <cell r="U549">
            <v>6</v>
          </cell>
          <cell r="V549">
            <v>0</v>
          </cell>
          <cell r="W549">
            <v>5153.17</v>
          </cell>
          <cell r="X549">
            <v>4998.57</v>
          </cell>
          <cell r="Y549">
            <v>154.6</v>
          </cell>
        </row>
        <row r="550">
          <cell r="A550" t="str">
            <v>330700169396</v>
          </cell>
          <cell r="B550" t="str">
            <v>2024B1</v>
          </cell>
          <cell r="C550" t="str">
            <v>婺城</v>
          </cell>
          <cell r="D550" t="str">
            <v>交流配电箱</v>
          </cell>
          <cell r="E550" t="str">
            <v>电源类</v>
          </cell>
        </row>
        <row r="550">
          <cell r="G550" t="str">
            <v>3月20号之前</v>
          </cell>
          <cell r="H550" t="str">
            <v>是</v>
          </cell>
          <cell r="I550" t="str">
            <v>对应处置</v>
          </cell>
          <cell r="J550">
            <v>20240205</v>
          </cell>
        </row>
        <row r="550">
          <cell r="L550" t="str">
            <v>01220305</v>
          </cell>
          <cell r="M550" t="str">
            <v>存量收购</v>
          </cell>
          <cell r="N550" t="str">
            <v>否</v>
          </cell>
          <cell r="O550" t="str">
            <v>金华婺城蓝湾国际</v>
          </cell>
          <cell r="P550" t="str">
            <v>330702908000001422</v>
          </cell>
          <cell r="Q550" t="str">
            <v>GG02</v>
          </cell>
          <cell r="R550" t="str">
            <v>面</v>
          </cell>
          <cell r="S550">
            <v>1</v>
          </cell>
          <cell r="T550">
            <v>20151031</v>
          </cell>
          <cell r="U550">
            <v>72</v>
          </cell>
          <cell r="V550">
            <v>0</v>
          </cell>
          <cell r="W550">
            <v>1516.44</v>
          </cell>
          <cell r="X550">
            <v>1470.95</v>
          </cell>
          <cell r="Y550">
            <v>45.49</v>
          </cell>
        </row>
        <row r="551">
          <cell r="A551" t="str">
            <v>330700324726</v>
          </cell>
          <cell r="B551" t="str">
            <v>2024B1</v>
          </cell>
          <cell r="C551" t="str">
            <v>婺城</v>
          </cell>
          <cell r="D551" t="str">
            <v>普通空调柜式</v>
          </cell>
          <cell r="E551" t="str">
            <v>空调</v>
          </cell>
        </row>
        <row r="551">
          <cell r="G551" t="str">
            <v>3月20号之前</v>
          </cell>
          <cell r="H551" t="str">
            <v>是</v>
          </cell>
          <cell r="I551" t="str">
            <v>对应处置</v>
          </cell>
          <cell r="J551">
            <v>20240205</v>
          </cell>
        </row>
        <row r="551">
          <cell r="L551" t="str">
            <v>01230102</v>
          </cell>
          <cell r="M551" t="str">
            <v>工程转入</v>
          </cell>
          <cell r="N551" t="str">
            <v>否</v>
          </cell>
          <cell r="O551" t="str">
            <v>金华婺城蓝湾国际</v>
          </cell>
          <cell r="P551" t="str">
            <v>330702908000001422</v>
          </cell>
          <cell r="Q551" t="str">
            <v>3P单冷三相整机</v>
          </cell>
          <cell r="R551" t="str">
            <v>台</v>
          </cell>
          <cell r="S551">
            <v>1</v>
          </cell>
          <cell r="T551">
            <v>20161220</v>
          </cell>
          <cell r="U551">
            <v>72</v>
          </cell>
          <cell r="V551">
            <v>0</v>
          </cell>
          <cell r="W551">
            <v>8483.56</v>
          </cell>
          <cell r="X551">
            <v>8229.05</v>
          </cell>
          <cell r="Y551">
            <v>254.51</v>
          </cell>
        </row>
        <row r="552">
          <cell r="A552" t="str">
            <v>330700330973</v>
          </cell>
          <cell r="B552" t="str">
            <v>2024B1</v>
          </cell>
          <cell r="C552" t="str">
            <v>婺城</v>
          </cell>
          <cell r="D552" t="str">
            <v>直流配电箱</v>
          </cell>
          <cell r="E552" t="str">
            <v>电源类</v>
          </cell>
        </row>
        <row r="552">
          <cell r="G552" t="str">
            <v>3月20号之前</v>
          </cell>
          <cell r="H552" t="str">
            <v>是</v>
          </cell>
          <cell r="I552" t="str">
            <v>对应处置</v>
          </cell>
          <cell r="J552">
            <v>20240205</v>
          </cell>
        </row>
        <row r="552">
          <cell r="L552" t="str">
            <v>01220301</v>
          </cell>
          <cell r="M552" t="str">
            <v>工程转入</v>
          </cell>
          <cell r="N552" t="str">
            <v>否</v>
          </cell>
          <cell r="O552" t="str">
            <v>金华婺城蓝湾国际</v>
          </cell>
          <cell r="P552" t="str">
            <v>330702908000001422</v>
          </cell>
          <cell r="Q552" t="str">
            <v>350*350*100</v>
          </cell>
          <cell r="R552" t="str">
            <v>个</v>
          </cell>
          <cell r="S552">
            <v>1</v>
          </cell>
          <cell r="T552">
            <v>20151225</v>
          </cell>
          <cell r="U552">
            <v>72</v>
          </cell>
          <cell r="V552">
            <v>0</v>
          </cell>
          <cell r="W552">
            <v>8497.39</v>
          </cell>
          <cell r="X552">
            <v>8242.47</v>
          </cell>
          <cell r="Y552">
            <v>254.92</v>
          </cell>
        </row>
        <row r="553">
          <cell r="A553" t="str">
            <v>330700395982</v>
          </cell>
          <cell r="B553" t="str">
            <v>2024B1</v>
          </cell>
          <cell r="C553" t="str">
            <v>婺城</v>
          </cell>
          <cell r="D553" t="str">
            <v>基站机房扩容资产</v>
          </cell>
          <cell r="E553" t="str">
            <v>基站构筑物</v>
          </cell>
        </row>
        <row r="553">
          <cell r="G553" t="str">
            <v>3月20号之前</v>
          </cell>
          <cell r="H553" t="str">
            <v>是</v>
          </cell>
          <cell r="I553" t="str">
            <v>对应处置</v>
          </cell>
          <cell r="J553">
            <v>20240205</v>
          </cell>
        </row>
        <row r="553">
          <cell r="L553" t="str">
            <v>01219901</v>
          </cell>
          <cell r="M553" t="str">
            <v>工程转入</v>
          </cell>
          <cell r="N553" t="str">
            <v>否</v>
          </cell>
          <cell r="O553" t="str">
            <v>金华婺城蓝湾国际</v>
          </cell>
          <cell r="P553" t="str">
            <v>330702908000001422</v>
          </cell>
          <cell r="Q553" t="str">
            <v>1KV以下电力电缆铜芯阻燃聚氯乙烯绝缘聚氯乙烯护套软电缆ZA-RVV 1*70mm2浅蓝</v>
          </cell>
          <cell r="R553" t="str">
            <v>个</v>
          </cell>
          <cell r="S553">
            <v>1</v>
          </cell>
          <cell r="T553">
            <v>20200903</v>
          </cell>
          <cell r="U553">
            <v>300</v>
          </cell>
          <cell r="V553">
            <v>260</v>
          </cell>
          <cell r="W553">
            <v>491.49</v>
          </cell>
          <cell r="X553">
            <v>63.6</v>
          </cell>
          <cell r="Y553">
            <v>427.89</v>
          </cell>
        </row>
        <row r="554">
          <cell r="A554" t="str">
            <v>330700349139</v>
          </cell>
          <cell r="B554" t="str">
            <v>2024B1</v>
          </cell>
          <cell r="C554" t="str">
            <v>婺城</v>
          </cell>
          <cell r="D554" t="str">
            <v>基站机房扩容资产</v>
          </cell>
          <cell r="E554" t="str">
            <v>基站构筑物</v>
          </cell>
        </row>
        <row r="554">
          <cell r="G554" t="str">
            <v>3月20号之前</v>
          </cell>
          <cell r="H554" t="str">
            <v>是</v>
          </cell>
          <cell r="I554" t="str">
            <v>对应处置</v>
          </cell>
          <cell r="J554">
            <v>20240205</v>
          </cell>
        </row>
        <row r="554">
          <cell r="L554" t="str">
            <v>01219901</v>
          </cell>
          <cell r="M554" t="str">
            <v>工程转入</v>
          </cell>
          <cell r="N554" t="str">
            <v>否</v>
          </cell>
          <cell r="O554" t="str">
            <v>金华婺城蓝湾国际</v>
          </cell>
          <cell r="P554" t="str">
            <v>330702908000001422</v>
          </cell>
          <cell r="Q554" t="str">
            <v>室内走线架400mm室内走线架</v>
          </cell>
          <cell r="R554" t="str">
            <v>个</v>
          </cell>
          <cell r="S554">
            <v>1</v>
          </cell>
          <cell r="T554">
            <v>20180125</v>
          </cell>
          <cell r="U554">
            <v>300</v>
          </cell>
          <cell r="V554">
            <v>228</v>
          </cell>
          <cell r="W554">
            <v>1683.11</v>
          </cell>
          <cell r="X554">
            <v>391.85</v>
          </cell>
          <cell r="Y554">
            <v>1291.26</v>
          </cell>
        </row>
        <row r="555">
          <cell r="A555" t="str">
            <v>330700360671</v>
          </cell>
          <cell r="B555" t="str">
            <v>2024B1</v>
          </cell>
          <cell r="C555" t="str">
            <v>婺城</v>
          </cell>
          <cell r="D555" t="str">
            <v>电力引入扩容资产</v>
          </cell>
          <cell r="E555" t="str">
            <v>外市电</v>
          </cell>
        </row>
        <row r="555">
          <cell r="G555" t="str">
            <v>3月20号之前</v>
          </cell>
          <cell r="H555" t="str">
            <v>是</v>
          </cell>
          <cell r="I555" t="str">
            <v>对应处置</v>
          </cell>
          <cell r="J555">
            <v>20240205</v>
          </cell>
        </row>
        <row r="555">
          <cell r="L555" t="str">
            <v>01249901</v>
          </cell>
          <cell r="M555" t="str">
            <v>工程转入</v>
          </cell>
          <cell r="N555" t="str">
            <v>否</v>
          </cell>
          <cell r="O555" t="str">
            <v>金华婺城蓝湾国际</v>
          </cell>
          <cell r="P555" t="str">
            <v>330702908000001422</v>
          </cell>
          <cell r="Q555" t="str">
            <v>霍尔传感器电流型输入200A/输出4-20mA</v>
          </cell>
          <cell r="R555" t="str">
            <v>个</v>
          </cell>
          <cell r="S555">
            <v>1</v>
          </cell>
          <cell r="T555">
            <v>20190115</v>
          </cell>
          <cell r="U555">
            <v>120</v>
          </cell>
          <cell r="V555">
            <v>60</v>
          </cell>
          <cell r="W555">
            <v>379.13</v>
          </cell>
          <cell r="X555">
            <v>183.86</v>
          </cell>
          <cell r="Y555">
            <v>195.27</v>
          </cell>
        </row>
        <row r="556">
          <cell r="A556" t="str">
            <v>330700361967</v>
          </cell>
          <cell r="B556" t="str">
            <v>2024B1</v>
          </cell>
          <cell r="C556" t="str">
            <v>婺城</v>
          </cell>
          <cell r="D556" t="str">
            <v>机房配套扩容资产</v>
          </cell>
          <cell r="E556" t="str">
            <v>机房配套其他</v>
          </cell>
        </row>
        <row r="556">
          <cell r="G556" t="str">
            <v>3月20号之前</v>
          </cell>
          <cell r="H556" t="str">
            <v>是</v>
          </cell>
          <cell r="I556" t="str">
            <v>对应处置</v>
          </cell>
          <cell r="J556">
            <v>20240205</v>
          </cell>
        </row>
        <row r="556">
          <cell r="L556" t="str">
            <v>01239901</v>
          </cell>
          <cell r="M556" t="str">
            <v>工程转入</v>
          </cell>
          <cell r="N556" t="str">
            <v>否</v>
          </cell>
          <cell r="O556" t="str">
            <v>金华婺城蓝湾国际</v>
          </cell>
          <cell r="P556" t="str">
            <v>330702908000001422</v>
          </cell>
          <cell r="Q556" t="str">
            <v>普通空调基站智能空调控制器</v>
          </cell>
          <cell r="R556" t="str">
            <v>个</v>
          </cell>
          <cell r="S556">
            <v>1</v>
          </cell>
          <cell r="T556">
            <v>20190214</v>
          </cell>
          <cell r="U556">
            <v>72</v>
          </cell>
          <cell r="V556">
            <v>13</v>
          </cell>
          <cell r="W556">
            <v>321.56</v>
          </cell>
          <cell r="X556">
            <v>255.56</v>
          </cell>
          <cell r="Y556">
            <v>66</v>
          </cell>
        </row>
        <row r="557">
          <cell r="A557" t="str">
            <v>330700372329</v>
          </cell>
          <cell r="B557" t="str">
            <v>2024B1</v>
          </cell>
          <cell r="C557" t="str">
            <v>婺城</v>
          </cell>
          <cell r="D557" t="str">
            <v>机房配套扩容资产</v>
          </cell>
          <cell r="E557" t="str">
            <v>机房配套其他</v>
          </cell>
        </row>
        <row r="557">
          <cell r="G557" t="str">
            <v>3月20号之前</v>
          </cell>
          <cell r="H557" t="str">
            <v>是</v>
          </cell>
          <cell r="I557" t="str">
            <v>对应处置</v>
          </cell>
          <cell r="J557">
            <v>20240205</v>
          </cell>
        </row>
        <row r="557">
          <cell r="L557" t="str">
            <v>01239901</v>
          </cell>
          <cell r="M557" t="str">
            <v>工程转入</v>
          </cell>
          <cell r="N557" t="str">
            <v>否</v>
          </cell>
          <cell r="O557" t="str">
            <v>金华婺城蓝湾国际</v>
          </cell>
          <cell r="P557" t="str">
            <v>330702908000001422</v>
          </cell>
          <cell r="Q557" t="str">
            <v>监控传感器智能门禁配套物资电源转换模块</v>
          </cell>
          <cell r="R557" t="str">
            <v>个</v>
          </cell>
          <cell r="S557">
            <v>1</v>
          </cell>
          <cell r="T557">
            <v>20190627</v>
          </cell>
          <cell r="U557">
            <v>72</v>
          </cell>
          <cell r="V557">
            <v>17</v>
          </cell>
          <cell r="W557">
            <v>291.14</v>
          </cell>
          <cell r="X557">
            <v>215.72</v>
          </cell>
          <cell r="Y557">
            <v>75.42</v>
          </cell>
        </row>
        <row r="558">
          <cell r="A558" t="str">
            <v>330700393634</v>
          </cell>
          <cell r="B558" t="str">
            <v>2024B1</v>
          </cell>
          <cell r="C558" t="str">
            <v>婺城</v>
          </cell>
          <cell r="D558" t="str">
            <v>电源扩容资产</v>
          </cell>
          <cell r="E558" t="str">
            <v>电源类</v>
          </cell>
        </row>
        <row r="558">
          <cell r="G558" t="str">
            <v>3月20号之前</v>
          </cell>
          <cell r="H558" t="str">
            <v>是</v>
          </cell>
          <cell r="I558" t="str">
            <v>对应处置</v>
          </cell>
          <cell r="J558">
            <v>20240205</v>
          </cell>
        </row>
        <row r="558">
          <cell r="L558" t="str">
            <v>01229901</v>
          </cell>
          <cell r="M558" t="str">
            <v>工程转入</v>
          </cell>
          <cell r="N558" t="str">
            <v>否</v>
          </cell>
          <cell r="O558" t="str">
            <v>金华婺城蓝湾国际</v>
          </cell>
          <cell r="P558" t="str">
            <v>330702908000001422</v>
          </cell>
          <cell r="Q558" t="str">
            <v>组合式高频开关电源配件160A熔断器</v>
          </cell>
          <cell r="R558" t="str">
            <v>个</v>
          </cell>
          <cell r="S558">
            <v>1</v>
          </cell>
          <cell r="T558">
            <v>20200723</v>
          </cell>
          <cell r="U558">
            <v>72</v>
          </cell>
          <cell r="V558">
            <v>30</v>
          </cell>
          <cell r="W558">
            <v>4.61</v>
          </cell>
          <cell r="X558">
            <v>2.52</v>
          </cell>
          <cell r="Y558">
            <v>2.09</v>
          </cell>
        </row>
        <row r="559">
          <cell r="A559" t="str">
            <v>330700394645</v>
          </cell>
          <cell r="B559" t="str">
            <v>2024B1</v>
          </cell>
          <cell r="C559" t="str">
            <v>婺城</v>
          </cell>
          <cell r="D559" t="str">
            <v>基站机房扩容资产</v>
          </cell>
          <cell r="E559" t="str">
            <v>基站构筑物</v>
          </cell>
        </row>
        <row r="559">
          <cell r="G559" t="str">
            <v>3月20号之前</v>
          </cell>
          <cell r="H559" t="str">
            <v>是</v>
          </cell>
          <cell r="I559" t="str">
            <v>对应处置</v>
          </cell>
          <cell r="J559">
            <v>20240205</v>
          </cell>
        </row>
        <row r="559">
          <cell r="L559" t="str">
            <v>01219901</v>
          </cell>
          <cell r="M559" t="str">
            <v>工程转入</v>
          </cell>
          <cell r="N559" t="str">
            <v>否</v>
          </cell>
          <cell r="O559" t="str">
            <v>金华婺城蓝湾国际</v>
          </cell>
          <cell r="P559" t="str">
            <v>330702908000001422</v>
          </cell>
          <cell r="Q559" t="str">
            <v>1KV以下电力电缆铜芯阻燃聚氯乙烯绝缘聚氯乙烯护套软电缆ZA-RVV 4*16mm2黑</v>
          </cell>
          <cell r="R559" t="str">
            <v>个</v>
          </cell>
          <cell r="S559">
            <v>1</v>
          </cell>
          <cell r="T559">
            <v>20200813</v>
          </cell>
          <cell r="U559">
            <v>300</v>
          </cell>
          <cell r="V559">
            <v>259</v>
          </cell>
          <cell r="W559">
            <v>644.27</v>
          </cell>
          <cell r="X559">
            <v>85.28</v>
          </cell>
          <cell r="Y559">
            <v>558.99</v>
          </cell>
        </row>
        <row r="560">
          <cell r="A560" t="str">
            <v>330700100351</v>
          </cell>
          <cell r="B560" t="str">
            <v>2024B1</v>
          </cell>
          <cell r="C560" t="str">
            <v>金东</v>
          </cell>
          <cell r="D560" t="str">
            <v>开关电源</v>
          </cell>
          <cell r="E560" t="str">
            <v>电源类</v>
          </cell>
        </row>
        <row r="560">
          <cell r="G560" t="str">
            <v>3月20号之前</v>
          </cell>
          <cell r="H560" t="str">
            <v>是</v>
          </cell>
          <cell r="I560" t="str">
            <v>对应处置</v>
          </cell>
          <cell r="J560">
            <v>20240205</v>
          </cell>
        </row>
        <row r="560">
          <cell r="L560" t="str">
            <v>01220501</v>
          </cell>
          <cell r="M560" t="str">
            <v>存量收购</v>
          </cell>
          <cell r="N560" t="str">
            <v>否</v>
          </cell>
          <cell r="O560" t="str">
            <v>金华东孝工业区</v>
          </cell>
          <cell r="P560" t="str">
            <v>330703908000000786</v>
          </cell>
          <cell r="Q560" t="str">
            <v>48V-600A(50A模块)-100</v>
          </cell>
          <cell r="R560" t="str">
            <v>套</v>
          </cell>
          <cell r="S560">
            <v>1</v>
          </cell>
          <cell r="T560">
            <v>20151031</v>
          </cell>
          <cell r="U560">
            <v>6</v>
          </cell>
          <cell r="V560">
            <v>0</v>
          </cell>
          <cell r="W560">
            <v>1244.4</v>
          </cell>
          <cell r="X560">
            <v>1207.07</v>
          </cell>
          <cell r="Y560">
            <v>37.33</v>
          </cell>
        </row>
        <row r="561">
          <cell r="A561" t="str">
            <v>330700172123</v>
          </cell>
          <cell r="B561" t="str">
            <v>2024B1</v>
          </cell>
          <cell r="C561" t="str">
            <v>金东</v>
          </cell>
          <cell r="D561" t="str">
            <v>交流配电箱</v>
          </cell>
          <cell r="E561" t="str">
            <v>电源类</v>
          </cell>
        </row>
        <row r="561">
          <cell r="G561" t="str">
            <v>3月20号之前</v>
          </cell>
          <cell r="H561" t="str">
            <v>是</v>
          </cell>
          <cell r="I561" t="str">
            <v>对应处置</v>
          </cell>
          <cell r="J561">
            <v>20240205</v>
          </cell>
        </row>
        <row r="561">
          <cell r="L561" t="str">
            <v>01220305</v>
          </cell>
          <cell r="M561" t="str">
            <v>存量收购</v>
          </cell>
          <cell r="N561" t="str">
            <v>否</v>
          </cell>
          <cell r="O561" t="str">
            <v>金华东孝工业区</v>
          </cell>
          <cell r="P561" t="str">
            <v>330703908000000786</v>
          </cell>
          <cell r="Q561" t="str">
            <v>NXK1</v>
          </cell>
          <cell r="R561" t="str">
            <v>套</v>
          </cell>
          <cell r="S561">
            <v>1</v>
          </cell>
          <cell r="T561">
            <v>20151031</v>
          </cell>
          <cell r="U561">
            <v>72</v>
          </cell>
          <cell r="V561">
            <v>0</v>
          </cell>
          <cell r="W561">
            <v>2757.71</v>
          </cell>
          <cell r="X561">
            <v>2674.98</v>
          </cell>
          <cell r="Y561">
            <v>82.73</v>
          </cell>
        </row>
        <row r="562">
          <cell r="A562" t="str">
            <v>330700338185</v>
          </cell>
          <cell r="B562" t="str">
            <v>2024B1</v>
          </cell>
          <cell r="C562" t="str">
            <v>金东</v>
          </cell>
          <cell r="D562" t="str">
            <v>基站机房扩容资产</v>
          </cell>
          <cell r="E562" t="str">
            <v>基站构筑物</v>
          </cell>
        </row>
        <row r="562">
          <cell r="G562" t="str">
            <v>3月20号之前</v>
          </cell>
          <cell r="H562" t="str">
            <v>是</v>
          </cell>
          <cell r="I562" t="str">
            <v>对应处置</v>
          </cell>
          <cell r="J562">
            <v>20240205</v>
          </cell>
        </row>
        <row r="562">
          <cell r="L562" t="str">
            <v>01219901</v>
          </cell>
          <cell r="M562" t="str">
            <v>工程转入</v>
          </cell>
          <cell r="N562" t="str">
            <v>否</v>
          </cell>
          <cell r="O562" t="str">
            <v>金华东孝工业区</v>
          </cell>
          <cell r="P562" t="str">
            <v>330703908000000786</v>
          </cell>
          <cell r="Q562" t="str">
            <v>铜铁转换条</v>
          </cell>
          <cell r="R562" t="str">
            <v>个</v>
          </cell>
          <cell r="S562">
            <v>1</v>
          </cell>
          <cell r="T562">
            <v>20170807</v>
          </cell>
          <cell r="U562">
            <v>300</v>
          </cell>
          <cell r="V562">
            <v>223</v>
          </cell>
          <cell r="W562">
            <v>517.04</v>
          </cell>
          <cell r="X562">
            <v>128.6</v>
          </cell>
          <cell r="Y562">
            <v>388.44</v>
          </cell>
        </row>
        <row r="563">
          <cell r="A563" t="str">
            <v>330700361247</v>
          </cell>
          <cell r="B563" t="str">
            <v>2024B1</v>
          </cell>
          <cell r="C563" t="str">
            <v>金东</v>
          </cell>
          <cell r="D563" t="str">
            <v>电源扩容资产</v>
          </cell>
          <cell r="E563" t="str">
            <v>电源类</v>
          </cell>
        </row>
        <row r="563">
          <cell r="G563" t="str">
            <v>3月20号之前</v>
          </cell>
          <cell r="H563" t="str">
            <v>是</v>
          </cell>
          <cell r="I563" t="str">
            <v>对应处置</v>
          </cell>
          <cell r="J563">
            <v>20240205</v>
          </cell>
        </row>
        <row r="563">
          <cell r="L563" t="str">
            <v>01229901</v>
          </cell>
          <cell r="M563" t="str">
            <v>工程转入</v>
          </cell>
          <cell r="N563" t="str">
            <v>否</v>
          </cell>
          <cell r="O563" t="str">
            <v>金华东孝工业区</v>
          </cell>
          <cell r="P563" t="str">
            <v>330703908000000786</v>
          </cell>
          <cell r="Q563" t="str">
            <v>通用配件电表箱250mm*400mm*140mm</v>
          </cell>
          <cell r="R563" t="str">
            <v>个</v>
          </cell>
          <cell r="S563">
            <v>1</v>
          </cell>
          <cell r="T563">
            <v>20190125</v>
          </cell>
          <cell r="U563">
            <v>72</v>
          </cell>
          <cell r="V563">
            <v>12</v>
          </cell>
          <cell r="W563">
            <v>628.97</v>
          </cell>
          <cell r="X563">
            <v>508.4</v>
          </cell>
          <cell r="Y563">
            <v>120.57</v>
          </cell>
        </row>
        <row r="564">
          <cell r="A564" t="str">
            <v>330700361865</v>
          </cell>
          <cell r="B564" t="str">
            <v>2024B1</v>
          </cell>
          <cell r="C564" t="str">
            <v>金东</v>
          </cell>
          <cell r="D564" t="str">
            <v>机房配套扩容资产</v>
          </cell>
          <cell r="E564" t="str">
            <v>机房配套其他</v>
          </cell>
        </row>
        <row r="564">
          <cell r="G564" t="str">
            <v>3月20号之前</v>
          </cell>
          <cell r="H564" t="str">
            <v>是</v>
          </cell>
          <cell r="I564" t="str">
            <v>对应处置</v>
          </cell>
          <cell r="J564">
            <v>20240205</v>
          </cell>
        </row>
        <row r="564">
          <cell r="L564" t="str">
            <v>01239901</v>
          </cell>
          <cell r="M564" t="str">
            <v>工程转入</v>
          </cell>
          <cell r="N564" t="str">
            <v>否</v>
          </cell>
          <cell r="O564" t="str">
            <v>金华东孝工业区</v>
          </cell>
          <cell r="P564" t="str">
            <v>330703908000000786</v>
          </cell>
          <cell r="Q564" t="str">
            <v>普通空调基站智能空调控制器</v>
          </cell>
          <cell r="R564" t="str">
            <v>个</v>
          </cell>
          <cell r="S564">
            <v>1</v>
          </cell>
          <cell r="T564">
            <v>20190214</v>
          </cell>
          <cell r="U564">
            <v>72</v>
          </cell>
          <cell r="V564">
            <v>13</v>
          </cell>
          <cell r="W564">
            <v>321.56</v>
          </cell>
          <cell r="X564">
            <v>255.56</v>
          </cell>
          <cell r="Y564">
            <v>66</v>
          </cell>
        </row>
        <row r="565">
          <cell r="A565" t="str">
            <v>330700423107</v>
          </cell>
          <cell r="B565" t="str">
            <v>2024B1</v>
          </cell>
          <cell r="C565" t="str">
            <v>金东</v>
          </cell>
          <cell r="D565" t="str">
            <v>基站机房扩容资产</v>
          </cell>
          <cell r="E565" t="str">
            <v>基站构筑物</v>
          </cell>
        </row>
        <row r="565">
          <cell r="G565" t="str">
            <v>3月20号之前</v>
          </cell>
          <cell r="H565" t="str">
            <v>是</v>
          </cell>
          <cell r="I565" t="str">
            <v>对应处置</v>
          </cell>
          <cell r="J565">
            <v>20240205</v>
          </cell>
        </row>
        <row r="565">
          <cell r="L565" t="str">
            <v>01219901</v>
          </cell>
          <cell r="M565" t="str">
            <v>工程转入</v>
          </cell>
          <cell r="N565" t="str">
            <v>否</v>
          </cell>
          <cell r="O565" t="str">
            <v>金华东孝工业区</v>
          </cell>
          <cell r="P565" t="str">
            <v>330703908000000786</v>
          </cell>
          <cell r="Q565" t="str">
            <v>1KV以下电力电缆铜芯阻燃聚氯乙烯绝缘聚氯乙烯护套软电缆ZA-RVV 1*70mm2浅蓝</v>
          </cell>
          <cell r="R565" t="str">
            <v>个</v>
          </cell>
          <cell r="S565">
            <v>1</v>
          </cell>
          <cell r="T565">
            <v>20210519</v>
          </cell>
          <cell r="U565">
            <v>300</v>
          </cell>
          <cell r="V565">
            <v>268</v>
          </cell>
          <cell r="W565">
            <v>490.21</v>
          </cell>
          <cell r="X565">
            <v>50.72</v>
          </cell>
          <cell r="Y565">
            <v>439.49</v>
          </cell>
        </row>
        <row r="566">
          <cell r="A566" t="str">
            <v>330700435424</v>
          </cell>
          <cell r="B566" t="str">
            <v>2024B1</v>
          </cell>
          <cell r="C566" t="str">
            <v>金东</v>
          </cell>
          <cell r="D566" t="str">
            <v>外市电引入</v>
          </cell>
          <cell r="E566" t="str">
            <v>长期待摊-外市电</v>
          </cell>
        </row>
        <row r="566">
          <cell r="G566" t="str">
            <v>3月20号之前</v>
          </cell>
          <cell r="H566" t="str">
            <v>是</v>
          </cell>
          <cell r="I566" t="str">
            <v>对应处置</v>
          </cell>
          <cell r="J566">
            <v>20240205</v>
          </cell>
        </row>
        <row r="566">
          <cell r="L566" t="str">
            <v>90010101</v>
          </cell>
          <cell r="M566" t="str">
            <v>工程转入</v>
          </cell>
          <cell r="N566" t="str">
            <v>否</v>
          </cell>
          <cell r="O566" t="str">
            <v>金华东孝工业区</v>
          </cell>
          <cell r="P566" t="str">
            <v>330703908000000786</v>
          </cell>
          <cell r="Q566" t="str">
            <v>外市电线路整治</v>
          </cell>
          <cell r="R566" t="str">
            <v>项</v>
          </cell>
          <cell r="S566">
            <v>1</v>
          </cell>
          <cell r="T566">
            <v>20220221</v>
          </cell>
          <cell r="U566">
            <v>120</v>
          </cell>
          <cell r="V566">
            <v>96</v>
          </cell>
          <cell r="W566">
            <v>34070.45</v>
          </cell>
          <cell r="X566">
            <v>6859.27</v>
          </cell>
          <cell r="Y566">
            <v>27211.18</v>
          </cell>
        </row>
        <row r="567">
          <cell r="A567" t="str">
            <v>330700131276</v>
          </cell>
          <cell r="B567" t="str">
            <v>2024B1</v>
          </cell>
          <cell r="C567" t="str">
            <v>金东</v>
          </cell>
          <cell r="D567" t="str">
            <v>专用空调</v>
          </cell>
          <cell r="E567" t="str">
            <v>空调</v>
          </cell>
        </row>
        <row r="567">
          <cell r="G567" t="str">
            <v>3月20号之前</v>
          </cell>
          <cell r="H567" t="str">
            <v>是</v>
          </cell>
          <cell r="I567" t="str">
            <v>对应处置</v>
          </cell>
          <cell r="J567">
            <v>20240205</v>
          </cell>
        </row>
        <row r="567">
          <cell r="L567" t="str">
            <v>01230101</v>
          </cell>
          <cell r="M567" t="str">
            <v>存量收购</v>
          </cell>
          <cell r="N567" t="str">
            <v>否</v>
          </cell>
          <cell r="O567" t="str">
            <v>金华陶朱路-2</v>
          </cell>
          <cell r="P567" t="str">
            <v>330702908000000582</v>
          </cell>
          <cell r="Q567" t="str">
            <v>PS-3JAKT-S</v>
          </cell>
          <cell r="R567" t="str">
            <v>台</v>
          </cell>
          <cell r="S567">
            <v>1</v>
          </cell>
          <cell r="T567">
            <v>20151031</v>
          </cell>
          <cell r="U567">
            <v>6</v>
          </cell>
          <cell r="V567">
            <v>0</v>
          </cell>
          <cell r="W567">
            <v>396.48</v>
          </cell>
          <cell r="X567">
            <v>384.59</v>
          </cell>
          <cell r="Y567">
            <v>11.89</v>
          </cell>
        </row>
        <row r="568">
          <cell r="A568" t="str">
            <v>330700150215</v>
          </cell>
          <cell r="B568" t="str">
            <v>2024B1</v>
          </cell>
          <cell r="C568" t="str">
            <v>金东</v>
          </cell>
          <cell r="D568" t="str">
            <v>蓄电池</v>
          </cell>
          <cell r="E568" t="str">
            <v>电池</v>
          </cell>
          <cell r="F568" t="str">
            <v>300A</v>
          </cell>
          <cell r="G568" t="str">
            <v>3月20号之前</v>
          </cell>
          <cell r="H568" t="str">
            <v>是</v>
          </cell>
          <cell r="I568" t="str">
            <v>对应处置</v>
          </cell>
          <cell r="J568">
            <v>20240205</v>
          </cell>
        </row>
        <row r="568">
          <cell r="L568" t="str">
            <v>01220101</v>
          </cell>
          <cell r="M568" t="str">
            <v>存量收购</v>
          </cell>
          <cell r="N568" t="str">
            <v>否</v>
          </cell>
          <cell r="O568" t="str">
            <v>金华陶朱路-2</v>
          </cell>
          <cell r="P568" t="str">
            <v>330702908000000582</v>
          </cell>
          <cell r="Q568" t="str">
            <v>48V-300AH</v>
          </cell>
          <cell r="R568" t="str">
            <v>组</v>
          </cell>
          <cell r="S568">
            <v>1</v>
          </cell>
          <cell r="T568">
            <v>20151031</v>
          </cell>
          <cell r="U568">
            <v>6</v>
          </cell>
          <cell r="V568">
            <v>0</v>
          </cell>
          <cell r="W568">
            <v>564.6</v>
          </cell>
          <cell r="X568">
            <v>547.66</v>
          </cell>
          <cell r="Y568">
            <v>16.94</v>
          </cell>
        </row>
        <row r="569">
          <cell r="A569" t="str">
            <v>330700174905</v>
          </cell>
          <cell r="B569" t="str">
            <v>2024B1</v>
          </cell>
          <cell r="C569" t="str">
            <v>金东</v>
          </cell>
          <cell r="D569" t="str">
            <v>交流配电箱</v>
          </cell>
          <cell r="E569" t="str">
            <v>电源类</v>
          </cell>
        </row>
        <row r="569">
          <cell r="G569" t="str">
            <v>3月20号之前</v>
          </cell>
          <cell r="H569" t="str">
            <v>是</v>
          </cell>
          <cell r="I569" t="str">
            <v>对应处置</v>
          </cell>
          <cell r="J569">
            <v>20240205</v>
          </cell>
        </row>
        <row r="569">
          <cell r="L569" t="str">
            <v>01220305</v>
          </cell>
          <cell r="M569" t="str">
            <v>存量收购</v>
          </cell>
          <cell r="N569" t="str">
            <v>否</v>
          </cell>
          <cell r="O569" t="str">
            <v>金华陶朱路-2</v>
          </cell>
          <cell r="P569" t="str">
            <v>330702908000000582</v>
          </cell>
          <cell r="Q569" t="str">
            <v>380V-63A-13</v>
          </cell>
          <cell r="R569" t="str">
            <v>个</v>
          </cell>
          <cell r="S569">
            <v>1</v>
          </cell>
          <cell r="T569">
            <v>20151031</v>
          </cell>
          <cell r="U569">
            <v>72</v>
          </cell>
          <cell r="V569">
            <v>0</v>
          </cell>
          <cell r="W569">
            <v>3516.59</v>
          </cell>
          <cell r="X569">
            <v>3411.09</v>
          </cell>
          <cell r="Y569">
            <v>105.5</v>
          </cell>
        </row>
        <row r="570">
          <cell r="A570" t="str">
            <v>330700174906</v>
          </cell>
          <cell r="B570" t="str">
            <v>2024B1</v>
          </cell>
          <cell r="C570" t="str">
            <v>金东</v>
          </cell>
          <cell r="D570" t="str">
            <v>油机转换箱</v>
          </cell>
          <cell r="E570" t="str">
            <v>发电机</v>
          </cell>
        </row>
        <row r="570">
          <cell r="G570" t="str">
            <v>3月20号之前</v>
          </cell>
          <cell r="H570" t="str">
            <v>是</v>
          </cell>
          <cell r="I570" t="str">
            <v>对应处置</v>
          </cell>
          <cell r="J570">
            <v>20240205</v>
          </cell>
        </row>
        <row r="570">
          <cell r="L570" t="str">
            <v>01220904</v>
          </cell>
          <cell r="M570" t="str">
            <v>存量收购</v>
          </cell>
          <cell r="N570" t="str">
            <v>否</v>
          </cell>
          <cell r="O570" t="str">
            <v>金华陶朱路-2</v>
          </cell>
          <cell r="P570" t="str">
            <v>330702908000000582</v>
          </cell>
          <cell r="Q570" t="str">
            <v>380V-63A-13</v>
          </cell>
          <cell r="R570" t="str">
            <v>个</v>
          </cell>
          <cell r="S570">
            <v>1</v>
          </cell>
          <cell r="T570">
            <v>20151031</v>
          </cell>
          <cell r="U570">
            <v>72</v>
          </cell>
          <cell r="V570">
            <v>0</v>
          </cell>
          <cell r="W570">
            <v>3439.39</v>
          </cell>
          <cell r="X570">
            <v>3336.21</v>
          </cell>
          <cell r="Y570">
            <v>103.18</v>
          </cell>
        </row>
        <row r="571">
          <cell r="A571" t="str">
            <v>330700338366</v>
          </cell>
          <cell r="B571" t="str">
            <v>2024B1</v>
          </cell>
          <cell r="C571" t="str">
            <v>金东</v>
          </cell>
          <cell r="D571" t="str">
            <v>机房配套扩容资产</v>
          </cell>
          <cell r="E571" t="str">
            <v>机房配套其他</v>
          </cell>
        </row>
        <row r="571">
          <cell r="G571" t="str">
            <v>3月20号之前</v>
          </cell>
          <cell r="H571" t="str">
            <v>是</v>
          </cell>
          <cell r="I571" t="str">
            <v>对应处置</v>
          </cell>
          <cell r="J571">
            <v>20240205</v>
          </cell>
        </row>
        <row r="571">
          <cell r="L571" t="str">
            <v>01239901</v>
          </cell>
          <cell r="M571" t="str">
            <v>工程转入</v>
          </cell>
          <cell r="N571" t="str">
            <v>否</v>
          </cell>
          <cell r="O571" t="str">
            <v>金华陶朱路-2</v>
          </cell>
          <cell r="P571" t="str">
            <v>330702908000000582</v>
          </cell>
          <cell r="Q571" t="str">
            <v>监控传感器智能门禁配套物资电源转换模块</v>
          </cell>
          <cell r="R571" t="str">
            <v>个</v>
          </cell>
          <cell r="S571">
            <v>1</v>
          </cell>
          <cell r="T571">
            <v>20170807</v>
          </cell>
          <cell r="U571">
            <v>72</v>
          </cell>
          <cell r="V571">
            <v>0</v>
          </cell>
          <cell r="W571">
            <v>94.79</v>
          </cell>
          <cell r="X571">
            <v>91.95</v>
          </cell>
          <cell r="Y571">
            <v>2.84</v>
          </cell>
        </row>
        <row r="572">
          <cell r="A572" t="str">
            <v>330700365936</v>
          </cell>
          <cell r="B572" t="str">
            <v>2024B1</v>
          </cell>
          <cell r="C572" t="str">
            <v>金东</v>
          </cell>
          <cell r="D572" t="str">
            <v>机房配套扩容资产</v>
          </cell>
          <cell r="E572" t="str">
            <v>机房配套其他</v>
          </cell>
        </row>
        <row r="572">
          <cell r="G572" t="str">
            <v>3月20号之前</v>
          </cell>
          <cell r="H572" t="str">
            <v>是</v>
          </cell>
          <cell r="I572" t="str">
            <v>对应处置</v>
          </cell>
          <cell r="J572">
            <v>20240205</v>
          </cell>
        </row>
        <row r="572">
          <cell r="L572" t="str">
            <v>01239901</v>
          </cell>
          <cell r="M572" t="str">
            <v>工程转入</v>
          </cell>
          <cell r="N572" t="str">
            <v>否</v>
          </cell>
          <cell r="O572" t="str">
            <v>金华陶朱路-2</v>
          </cell>
          <cell r="P572" t="str">
            <v>330702908000000582</v>
          </cell>
          <cell r="Q572" t="str">
            <v>普通空调基站智能空调控制器</v>
          </cell>
          <cell r="R572" t="str">
            <v>个</v>
          </cell>
          <cell r="S572">
            <v>1</v>
          </cell>
          <cell r="T572">
            <v>20190225</v>
          </cell>
          <cell r="U572">
            <v>72</v>
          </cell>
          <cell r="V572">
            <v>13</v>
          </cell>
          <cell r="W572">
            <v>321.56</v>
          </cell>
          <cell r="X572">
            <v>255.56</v>
          </cell>
          <cell r="Y572">
            <v>66</v>
          </cell>
        </row>
        <row r="573">
          <cell r="A573" t="str">
            <v>330700392087</v>
          </cell>
          <cell r="B573" t="str">
            <v>2024B1</v>
          </cell>
          <cell r="C573" t="str">
            <v>金东</v>
          </cell>
          <cell r="D573" t="str">
            <v>基站机房扩容资产</v>
          </cell>
          <cell r="E573" t="str">
            <v>基站构筑物</v>
          </cell>
        </row>
        <row r="573">
          <cell r="G573" t="str">
            <v>3月20号之前</v>
          </cell>
          <cell r="H573" t="str">
            <v>是</v>
          </cell>
          <cell r="I573" t="str">
            <v>对应处置</v>
          </cell>
          <cell r="J573">
            <v>20240205</v>
          </cell>
        </row>
        <row r="573">
          <cell r="L573" t="str">
            <v>01219901</v>
          </cell>
          <cell r="M573" t="str">
            <v>工程转入</v>
          </cell>
          <cell r="N573" t="str">
            <v>否</v>
          </cell>
          <cell r="O573" t="str">
            <v>金华陶朱路-2</v>
          </cell>
          <cell r="P573" t="str">
            <v>330702908000000582</v>
          </cell>
          <cell r="Q573" t="str">
            <v>室外接地汇流排20孔</v>
          </cell>
          <cell r="R573" t="str">
            <v>个</v>
          </cell>
          <cell r="S573">
            <v>1</v>
          </cell>
          <cell r="T573">
            <v>20200628</v>
          </cell>
          <cell r="U573">
            <v>300</v>
          </cell>
          <cell r="V573">
            <v>257</v>
          </cell>
          <cell r="W573">
            <v>963.11</v>
          </cell>
          <cell r="X573">
            <v>133.83</v>
          </cell>
          <cell r="Y573">
            <v>829.28</v>
          </cell>
        </row>
        <row r="574">
          <cell r="A574" t="str">
            <v>330700424283</v>
          </cell>
          <cell r="B574" t="str">
            <v>2024B1</v>
          </cell>
          <cell r="C574" t="str">
            <v>金东</v>
          </cell>
          <cell r="D574" t="str">
            <v>外市电引入</v>
          </cell>
          <cell r="E574" t="str">
            <v>长期待摊-外市电</v>
          </cell>
        </row>
        <row r="574">
          <cell r="G574" t="str">
            <v>3月20号之前</v>
          </cell>
          <cell r="H574" t="str">
            <v>是</v>
          </cell>
          <cell r="I574" t="str">
            <v>对应处置</v>
          </cell>
          <cell r="J574">
            <v>20240205</v>
          </cell>
        </row>
        <row r="574">
          <cell r="L574" t="str">
            <v>90010101</v>
          </cell>
          <cell r="M574" t="str">
            <v>工程转入</v>
          </cell>
          <cell r="N574" t="str">
            <v>否</v>
          </cell>
          <cell r="O574" t="str">
            <v>金华陶朱路-2</v>
          </cell>
          <cell r="P574" t="str">
            <v>330702908000000582</v>
          </cell>
          <cell r="Q574" t="str">
            <v>外市电线路整治</v>
          </cell>
          <cell r="R574" t="str">
            <v>项</v>
          </cell>
          <cell r="S574">
            <v>1</v>
          </cell>
          <cell r="T574">
            <v>20210615</v>
          </cell>
          <cell r="U574">
            <v>120</v>
          </cell>
          <cell r="V574">
            <v>88</v>
          </cell>
          <cell r="W574">
            <v>20470.97</v>
          </cell>
          <cell r="X574">
            <v>5483.65</v>
          </cell>
          <cell r="Y574">
            <v>14987.32</v>
          </cell>
        </row>
        <row r="575">
          <cell r="A575" t="str">
            <v>330700307260</v>
          </cell>
          <cell r="B575" t="str">
            <v>2024B1</v>
          </cell>
          <cell r="C575" t="str">
            <v>金东</v>
          </cell>
          <cell r="D575" t="str">
            <v>组合式高频开关电源-48V/600A高效系统(50A高效模块)-300A</v>
          </cell>
          <cell r="E575" t="str">
            <v>开关电源</v>
          </cell>
        </row>
        <row r="575">
          <cell r="G575" t="str">
            <v>3月20号之前</v>
          </cell>
          <cell r="H575" t="str">
            <v>是</v>
          </cell>
          <cell r="I575" t="str">
            <v>对应处置</v>
          </cell>
          <cell r="J575">
            <v>20240403</v>
          </cell>
        </row>
        <row r="575">
          <cell r="L575" t="str">
            <v>01220501</v>
          </cell>
          <cell r="M575" t="str">
            <v>工程转入</v>
          </cell>
          <cell r="N575" t="str">
            <v>否</v>
          </cell>
          <cell r="O575" t="str">
            <v>金华赤松山口冯村</v>
          </cell>
          <cell r="P575" t="str">
            <v>330703908000000615</v>
          </cell>
          <cell r="Q575" t="str">
            <v>组合式高频开关电源-48V/600A高效系统(50A高效模块)-300A</v>
          </cell>
          <cell r="R575" t="str">
            <v>套</v>
          </cell>
          <cell r="S575">
            <v>1</v>
          </cell>
          <cell r="T575">
            <v>20160307</v>
          </cell>
          <cell r="U575">
            <v>72</v>
          </cell>
          <cell r="V575">
            <v>0</v>
          </cell>
          <cell r="W575">
            <v>8324.51</v>
          </cell>
          <cell r="X575">
            <v>8074.77</v>
          </cell>
          <cell r="Y575">
            <v>249.74</v>
          </cell>
        </row>
        <row r="576">
          <cell r="A576" t="str">
            <v>330700126178</v>
          </cell>
          <cell r="B576" t="str">
            <v>2024B1</v>
          </cell>
          <cell r="C576" t="str">
            <v>武义</v>
          </cell>
          <cell r="D576" t="str">
            <v>交流配电箱</v>
          </cell>
          <cell r="E576" t="str">
            <v>电源类</v>
          </cell>
        </row>
        <row r="576">
          <cell r="G576" t="str">
            <v>3月20号之前</v>
          </cell>
          <cell r="H576" t="str">
            <v>是</v>
          </cell>
          <cell r="I576" t="str">
            <v>对应处置</v>
          </cell>
          <cell r="J576">
            <v>20240205</v>
          </cell>
        </row>
        <row r="576">
          <cell r="L576" t="str">
            <v>01220305</v>
          </cell>
          <cell r="M576" t="str">
            <v>存量收购</v>
          </cell>
          <cell r="N576" t="str">
            <v>否</v>
          </cell>
          <cell r="O576" t="str">
            <v>武义百团路</v>
          </cell>
          <cell r="P576" t="str">
            <v>330723908000000851</v>
          </cell>
          <cell r="Q576" t="str">
            <v>XL-15</v>
          </cell>
          <cell r="R576" t="str">
            <v>面</v>
          </cell>
          <cell r="S576">
            <v>1</v>
          </cell>
          <cell r="T576">
            <v>20151031</v>
          </cell>
          <cell r="U576">
            <v>72</v>
          </cell>
          <cell r="V576">
            <v>0</v>
          </cell>
          <cell r="W576">
            <v>2043.52</v>
          </cell>
          <cell r="X576">
            <v>1982.21</v>
          </cell>
          <cell r="Y576">
            <v>61.31</v>
          </cell>
        </row>
        <row r="577">
          <cell r="A577" t="str">
            <v>330700108357</v>
          </cell>
          <cell r="B577" t="str">
            <v>2024B1</v>
          </cell>
          <cell r="C577" t="str">
            <v>武义</v>
          </cell>
          <cell r="D577" t="str">
            <v>开关电源</v>
          </cell>
          <cell r="E577" t="str">
            <v>电源类</v>
          </cell>
        </row>
        <row r="577">
          <cell r="G577" t="str">
            <v>3月20号之前</v>
          </cell>
          <cell r="H577" t="str">
            <v>是</v>
          </cell>
          <cell r="I577" t="str">
            <v>对应处置</v>
          </cell>
          <cell r="J577">
            <v>20240205</v>
          </cell>
        </row>
        <row r="577">
          <cell r="L577" t="str">
            <v>01220501</v>
          </cell>
          <cell r="M577" t="str">
            <v>存量收购</v>
          </cell>
          <cell r="N577" t="str">
            <v>否</v>
          </cell>
          <cell r="O577" t="str">
            <v>武义百团路</v>
          </cell>
          <cell r="P577" t="str">
            <v>330723908000000851</v>
          </cell>
          <cell r="Q577" t="str">
            <v>48V-300A(30A模块)-60</v>
          </cell>
          <cell r="R577" t="str">
            <v>个</v>
          </cell>
          <cell r="S577">
            <v>1</v>
          </cell>
          <cell r="T577">
            <v>20151031</v>
          </cell>
          <cell r="U577">
            <v>6</v>
          </cell>
          <cell r="V577">
            <v>0</v>
          </cell>
          <cell r="W577">
            <v>4689.36</v>
          </cell>
          <cell r="X577">
            <v>4548.68</v>
          </cell>
          <cell r="Y577">
            <v>140.68</v>
          </cell>
        </row>
        <row r="578">
          <cell r="A578" t="str">
            <v>330700122997</v>
          </cell>
          <cell r="B578" t="str">
            <v>2024B1</v>
          </cell>
          <cell r="C578" t="str">
            <v>武义</v>
          </cell>
          <cell r="D578" t="str">
            <v>蓄电池组</v>
          </cell>
          <cell r="E578" t="str">
            <v>电池</v>
          </cell>
          <cell r="F578" t="str">
            <v>500A</v>
          </cell>
          <cell r="G578" t="str">
            <v>3月20号之前</v>
          </cell>
          <cell r="H578" t="str">
            <v>是</v>
          </cell>
          <cell r="I578" t="str">
            <v>对应处置</v>
          </cell>
          <cell r="J578">
            <v>20240205</v>
          </cell>
        </row>
        <row r="578">
          <cell r="L578" t="str">
            <v>01220101</v>
          </cell>
          <cell r="M578" t="str">
            <v>存量收购</v>
          </cell>
          <cell r="N578" t="str">
            <v>否</v>
          </cell>
          <cell r="O578" t="str">
            <v>武义百团路</v>
          </cell>
          <cell r="P578" t="str">
            <v>330723908000000851</v>
          </cell>
          <cell r="Q578" t="str">
            <v>48V-500AH</v>
          </cell>
          <cell r="R578" t="str">
            <v>组</v>
          </cell>
          <cell r="S578">
            <v>1</v>
          </cell>
          <cell r="T578">
            <v>20151031</v>
          </cell>
          <cell r="U578">
            <v>6</v>
          </cell>
          <cell r="V578">
            <v>0</v>
          </cell>
          <cell r="W578">
            <v>2046.8</v>
          </cell>
          <cell r="X578">
            <v>1985.4</v>
          </cell>
          <cell r="Y578">
            <v>61.4</v>
          </cell>
        </row>
        <row r="579">
          <cell r="A579" t="str">
            <v>330700169222</v>
          </cell>
          <cell r="B579" t="str">
            <v>2024B1</v>
          </cell>
          <cell r="C579" t="str">
            <v>武义</v>
          </cell>
          <cell r="D579" t="str">
            <v>蓄电池组</v>
          </cell>
          <cell r="E579" t="str">
            <v>电池</v>
          </cell>
          <cell r="F579" t="str">
            <v>500A</v>
          </cell>
          <cell r="G579" t="str">
            <v>3月20号之前</v>
          </cell>
          <cell r="H579" t="str">
            <v>是</v>
          </cell>
          <cell r="I579" t="str">
            <v>对应处置</v>
          </cell>
          <cell r="J579">
            <v>20240205</v>
          </cell>
        </row>
        <row r="579">
          <cell r="L579" t="str">
            <v>01220101</v>
          </cell>
          <cell r="M579" t="str">
            <v>存量收购</v>
          </cell>
          <cell r="N579" t="str">
            <v>否</v>
          </cell>
          <cell r="O579" t="str">
            <v>武义百团路</v>
          </cell>
          <cell r="P579" t="str">
            <v>330723908000000851</v>
          </cell>
          <cell r="Q579" t="str">
            <v>48V-500AH</v>
          </cell>
          <cell r="R579" t="str">
            <v>组</v>
          </cell>
          <cell r="S579">
            <v>1</v>
          </cell>
          <cell r="T579">
            <v>20151031</v>
          </cell>
          <cell r="U579">
            <v>9</v>
          </cell>
          <cell r="V579">
            <v>0</v>
          </cell>
          <cell r="W579">
            <v>2543.91</v>
          </cell>
          <cell r="X579">
            <v>2467.59</v>
          </cell>
          <cell r="Y579">
            <v>76.32</v>
          </cell>
        </row>
        <row r="580">
          <cell r="A580" t="str">
            <v>330700142024</v>
          </cell>
          <cell r="B580" t="str">
            <v>2024B1</v>
          </cell>
          <cell r="C580" t="str">
            <v>浦江</v>
          </cell>
          <cell r="D580" t="str">
            <v>开关电源</v>
          </cell>
          <cell r="E580" t="str">
            <v>电源类</v>
          </cell>
        </row>
        <row r="580">
          <cell r="G580" t="str">
            <v>3月20号之前</v>
          </cell>
          <cell r="H580" t="str">
            <v>是</v>
          </cell>
          <cell r="I580" t="str">
            <v>对应处置</v>
          </cell>
          <cell r="J580">
            <v>20240205</v>
          </cell>
        </row>
        <row r="580">
          <cell r="L580" t="str">
            <v>01220501</v>
          </cell>
          <cell r="M580" t="str">
            <v>存量收购</v>
          </cell>
          <cell r="N580" t="str">
            <v>否</v>
          </cell>
          <cell r="O580" t="str">
            <v>浦江星碧路</v>
          </cell>
          <cell r="P580" t="str">
            <v>330726908000000269</v>
          </cell>
          <cell r="Q580" t="str">
            <v>48V-300A(30A模块)-60</v>
          </cell>
          <cell r="R580" t="str">
            <v>个</v>
          </cell>
          <cell r="S580">
            <v>1</v>
          </cell>
          <cell r="T580">
            <v>20151031</v>
          </cell>
          <cell r="U580">
            <v>44</v>
          </cell>
          <cell r="V580">
            <v>0</v>
          </cell>
          <cell r="W580">
            <v>5949.12</v>
          </cell>
          <cell r="X580">
            <v>5770.65</v>
          </cell>
          <cell r="Y580">
            <v>178.47</v>
          </cell>
        </row>
        <row r="581">
          <cell r="A581" t="str">
            <v>330700106716</v>
          </cell>
          <cell r="B581" t="str">
            <v>2024B1</v>
          </cell>
          <cell r="C581" t="str">
            <v>浦江</v>
          </cell>
          <cell r="D581" t="str">
            <v>交流配电箱</v>
          </cell>
          <cell r="E581" t="str">
            <v>电源类</v>
          </cell>
        </row>
        <row r="581">
          <cell r="G581" t="str">
            <v>3月20号之前</v>
          </cell>
          <cell r="H581" t="str">
            <v>是</v>
          </cell>
          <cell r="I581" t="str">
            <v>对应处置</v>
          </cell>
          <cell r="J581">
            <v>20240205</v>
          </cell>
        </row>
        <row r="581">
          <cell r="L581" t="str">
            <v>01220305</v>
          </cell>
          <cell r="M581" t="str">
            <v>存量收购</v>
          </cell>
          <cell r="N581" t="str">
            <v>否</v>
          </cell>
          <cell r="O581" t="str">
            <v>浦江星碧路</v>
          </cell>
          <cell r="P581" t="str">
            <v>330726908000000269</v>
          </cell>
          <cell r="Q581" t="str">
            <v>DPJ02</v>
          </cell>
          <cell r="R581" t="str">
            <v>面</v>
          </cell>
          <cell r="S581">
            <v>1</v>
          </cell>
          <cell r="T581">
            <v>20151031</v>
          </cell>
          <cell r="U581">
            <v>72</v>
          </cell>
          <cell r="V581">
            <v>0</v>
          </cell>
          <cell r="W581">
            <v>3856.35</v>
          </cell>
          <cell r="X581">
            <v>3740.66</v>
          </cell>
          <cell r="Y581">
            <v>115.69</v>
          </cell>
        </row>
        <row r="582">
          <cell r="A582" t="str">
            <v>330700148261</v>
          </cell>
          <cell r="B582" t="str">
            <v>2024B1</v>
          </cell>
          <cell r="C582" t="str">
            <v>武义</v>
          </cell>
          <cell r="D582" t="str">
            <v>专用空调</v>
          </cell>
          <cell r="E582" t="str">
            <v>空调</v>
          </cell>
        </row>
        <row r="582">
          <cell r="G582" t="str">
            <v>3月20号之前</v>
          </cell>
          <cell r="H582" t="str">
            <v>是</v>
          </cell>
          <cell r="I582" t="str">
            <v>对应处置</v>
          </cell>
          <cell r="J582">
            <v>20240510</v>
          </cell>
        </row>
        <row r="582">
          <cell r="L582" t="str">
            <v>01230101</v>
          </cell>
          <cell r="M582" t="str">
            <v>存量收购</v>
          </cell>
          <cell r="N582" t="str">
            <v>否</v>
          </cell>
          <cell r="O582" t="str">
            <v>武义端村-2</v>
          </cell>
          <cell r="P582" t="str">
            <v>330723908000000861</v>
          </cell>
          <cell r="Q582" t="str">
            <v>PS-3JAKT-S</v>
          </cell>
          <cell r="R582" t="str">
            <v>台</v>
          </cell>
          <cell r="S582">
            <v>1</v>
          </cell>
          <cell r="T582">
            <v>20151031</v>
          </cell>
          <cell r="U582">
            <v>6</v>
          </cell>
          <cell r="V582">
            <v>0</v>
          </cell>
          <cell r="W582">
            <v>889.67</v>
          </cell>
          <cell r="X582">
            <v>862.98</v>
          </cell>
          <cell r="Y582">
            <v>26.69</v>
          </cell>
        </row>
        <row r="583">
          <cell r="A583" t="str">
            <v>330700322343</v>
          </cell>
          <cell r="B583" t="str">
            <v>2024B1</v>
          </cell>
          <cell r="C583" t="str">
            <v>武义</v>
          </cell>
          <cell r="D583" t="str">
            <v>空调</v>
          </cell>
          <cell r="E583" t="str">
            <v>空调</v>
          </cell>
        </row>
        <row r="583">
          <cell r="G583" t="str">
            <v>3月20号之前</v>
          </cell>
          <cell r="H583" t="str">
            <v>是</v>
          </cell>
          <cell r="I583" t="str">
            <v>对应处置</v>
          </cell>
          <cell r="J583">
            <v>20240510</v>
          </cell>
        </row>
        <row r="583">
          <cell r="L583" t="str">
            <v>01230102</v>
          </cell>
          <cell r="M583" t="str">
            <v>工程转入</v>
          </cell>
          <cell r="N583" t="str">
            <v>否</v>
          </cell>
          <cell r="O583" t="str">
            <v>武义端村-2</v>
          </cell>
          <cell r="P583" t="str">
            <v>330723908000000861</v>
          </cell>
          <cell r="Q583" t="str">
            <v>3P 三相柜式（单冷）</v>
          </cell>
          <cell r="R583" t="str">
            <v>台</v>
          </cell>
          <cell r="S583">
            <v>1</v>
          </cell>
          <cell r="T583">
            <v>20161207</v>
          </cell>
          <cell r="U583">
            <v>72</v>
          </cell>
          <cell r="V583">
            <v>0</v>
          </cell>
          <cell r="W583">
            <v>6180.8</v>
          </cell>
          <cell r="X583">
            <v>5995.38</v>
          </cell>
          <cell r="Y583">
            <v>185.42</v>
          </cell>
        </row>
        <row r="584">
          <cell r="A584" t="str">
            <v>330700341138</v>
          </cell>
          <cell r="B584" t="str">
            <v>2024B1</v>
          </cell>
          <cell r="C584" t="str">
            <v>义乌</v>
          </cell>
          <cell r="D584" t="str">
            <v>普通阀控密封铅酸蓄电池</v>
          </cell>
          <cell r="E584" t="str">
            <v>电池</v>
          </cell>
          <cell r="F584" t="str">
            <v>500A</v>
          </cell>
          <cell r="G584" t="str">
            <v>3月20号之前</v>
          </cell>
          <cell r="H584" t="str">
            <v>是</v>
          </cell>
          <cell r="I584" t="str">
            <v>对应处置</v>
          </cell>
          <cell r="J584">
            <v>20240330</v>
          </cell>
        </row>
        <row r="584">
          <cell r="L584" t="str">
            <v>01220101</v>
          </cell>
          <cell r="M584" t="str">
            <v>工程转入</v>
          </cell>
          <cell r="N584" t="str">
            <v>否</v>
          </cell>
          <cell r="O584" t="str">
            <v>义乌宾王路</v>
          </cell>
          <cell r="P584" t="str">
            <v>330782908000000530</v>
          </cell>
          <cell r="Q584" t="str">
            <v>2V500Ah不含GPS防盗模块（组）</v>
          </cell>
          <cell r="R584" t="str">
            <v>组</v>
          </cell>
          <cell r="S584">
            <v>1</v>
          </cell>
          <cell r="T584">
            <v>20170919</v>
          </cell>
          <cell r="U584">
            <v>72</v>
          </cell>
          <cell r="V584">
            <v>0</v>
          </cell>
          <cell r="W584">
            <v>14394.34</v>
          </cell>
          <cell r="X584">
            <v>13962.51</v>
          </cell>
          <cell r="Y584">
            <v>431.83</v>
          </cell>
        </row>
        <row r="585">
          <cell r="A585" t="str">
            <v>330700346334</v>
          </cell>
          <cell r="B585" t="str">
            <v>2024B1</v>
          </cell>
          <cell r="C585" t="str">
            <v>义乌</v>
          </cell>
          <cell r="D585" t="str">
            <v>普通阀控密封铅酸蓄电池</v>
          </cell>
          <cell r="E585" t="str">
            <v>电池</v>
          </cell>
          <cell r="F585" t="str">
            <v>200A</v>
          </cell>
          <cell r="G585" t="str">
            <v>3月20号之前</v>
          </cell>
          <cell r="H585" t="str">
            <v>是</v>
          </cell>
          <cell r="I585" t="str">
            <v>对应处置</v>
          </cell>
          <cell r="J585">
            <v>20240430</v>
          </cell>
        </row>
        <row r="585">
          <cell r="L585" t="str">
            <v>01220101</v>
          </cell>
          <cell r="M585" t="str">
            <v>工程转入</v>
          </cell>
          <cell r="N585" t="str">
            <v>否</v>
          </cell>
          <cell r="O585" t="str">
            <v>义乌宾王路</v>
          </cell>
          <cell r="P585" t="str">
            <v>330782908000000530</v>
          </cell>
          <cell r="Q585" t="str">
            <v>12V200Ah不含GPS防盗模块（组）</v>
          </cell>
          <cell r="R585" t="str">
            <v>组</v>
          </cell>
          <cell r="S585">
            <v>1</v>
          </cell>
          <cell r="T585">
            <v>20171226</v>
          </cell>
          <cell r="U585">
            <v>72</v>
          </cell>
          <cell r="V585">
            <v>0</v>
          </cell>
          <cell r="W585">
            <v>5606.41</v>
          </cell>
          <cell r="X585">
            <v>5438.22</v>
          </cell>
          <cell r="Y585">
            <v>168.19</v>
          </cell>
        </row>
        <row r="586">
          <cell r="A586" t="str">
            <v>330700340025</v>
          </cell>
          <cell r="B586" t="str">
            <v>2024B1</v>
          </cell>
          <cell r="C586" t="str">
            <v>义乌</v>
          </cell>
          <cell r="D586" t="str">
            <v>普通阀控密封铅酸蓄电池</v>
          </cell>
          <cell r="E586" t="str">
            <v>电池</v>
          </cell>
          <cell r="F586" t="str">
            <v>500A</v>
          </cell>
          <cell r="G586" t="str">
            <v>3月20号之前</v>
          </cell>
          <cell r="H586" t="str">
            <v>是</v>
          </cell>
          <cell r="I586" t="str">
            <v>对应处置</v>
          </cell>
          <cell r="J586">
            <v>20240430</v>
          </cell>
        </row>
        <row r="586">
          <cell r="L586" t="str">
            <v>01220101</v>
          </cell>
          <cell r="M586" t="str">
            <v>工程转入</v>
          </cell>
          <cell r="N586" t="str">
            <v>否</v>
          </cell>
          <cell r="O586" t="str">
            <v>义乌吴店-2</v>
          </cell>
          <cell r="P586" t="str">
            <v>330782908000002633</v>
          </cell>
          <cell r="Q586" t="str">
            <v>2V500Ah不含GPS防盗模块（组）</v>
          </cell>
          <cell r="R586" t="str">
            <v>组</v>
          </cell>
          <cell r="S586">
            <v>1</v>
          </cell>
          <cell r="T586">
            <v>20170819</v>
          </cell>
          <cell r="U586">
            <v>72</v>
          </cell>
          <cell r="V586">
            <v>0</v>
          </cell>
          <cell r="W586">
            <v>11626.96</v>
          </cell>
          <cell r="X586">
            <v>11278.15</v>
          </cell>
          <cell r="Y586">
            <v>348.81</v>
          </cell>
        </row>
        <row r="587">
          <cell r="A587" t="str">
            <v>330700340026</v>
          </cell>
          <cell r="B587" t="str">
            <v>2024B1</v>
          </cell>
          <cell r="C587" t="str">
            <v>义乌</v>
          </cell>
          <cell r="D587" t="str">
            <v>普通阀控密封铅酸蓄电池</v>
          </cell>
          <cell r="E587" t="str">
            <v>电池</v>
          </cell>
          <cell r="F587" t="str">
            <v>500A</v>
          </cell>
          <cell r="G587" t="str">
            <v>3月20号之前</v>
          </cell>
          <cell r="H587" t="str">
            <v>是</v>
          </cell>
          <cell r="I587" t="str">
            <v>对应处置</v>
          </cell>
          <cell r="J587">
            <v>20240430</v>
          </cell>
        </row>
        <row r="587">
          <cell r="L587" t="str">
            <v>01220101</v>
          </cell>
          <cell r="M587" t="str">
            <v>工程转入</v>
          </cell>
          <cell r="N587" t="str">
            <v>否</v>
          </cell>
          <cell r="O587" t="str">
            <v>义乌吴店-2</v>
          </cell>
          <cell r="P587" t="str">
            <v>330782908000002633</v>
          </cell>
          <cell r="Q587" t="str">
            <v>2V500Ah不含GPS防盗模块（组）</v>
          </cell>
          <cell r="R587" t="str">
            <v>组</v>
          </cell>
          <cell r="S587">
            <v>1</v>
          </cell>
          <cell r="T587">
            <v>20170819</v>
          </cell>
          <cell r="U587">
            <v>72</v>
          </cell>
          <cell r="V587">
            <v>0</v>
          </cell>
          <cell r="W587">
            <v>11626.97</v>
          </cell>
          <cell r="X587">
            <v>11278.16</v>
          </cell>
          <cell r="Y587">
            <v>348.81</v>
          </cell>
        </row>
        <row r="588">
          <cell r="A588" t="str">
            <v>330700312529</v>
          </cell>
          <cell r="B588" t="str">
            <v>2024B1</v>
          </cell>
          <cell r="C588" t="str">
            <v>义乌</v>
          </cell>
          <cell r="D588" t="str">
            <v>动环监控设备</v>
          </cell>
          <cell r="E588" t="str">
            <v>动环</v>
          </cell>
        </row>
        <row r="588">
          <cell r="G588" t="str">
            <v>3月20号之前</v>
          </cell>
          <cell r="H588" t="str">
            <v>是</v>
          </cell>
          <cell r="I588" t="str">
            <v>对应处置</v>
          </cell>
          <cell r="J588">
            <v>20240403</v>
          </cell>
        </row>
        <row r="588">
          <cell r="L588" t="str">
            <v>01230301</v>
          </cell>
          <cell r="M588" t="str">
            <v>工程转入</v>
          </cell>
          <cell r="N588" t="str">
            <v>否</v>
          </cell>
          <cell r="O588" t="str">
            <v>义乌大塘下一区</v>
          </cell>
          <cell r="P588" t="str">
            <v>33078201000674</v>
          </cell>
          <cell r="Q588" t="str">
            <v>室内宏站</v>
          </cell>
          <cell r="R588" t="str">
            <v>套</v>
          </cell>
          <cell r="S588">
            <v>1</v>
          </cell>
          <cell r="T588">
            <v>20150826</v>
          </cell>
          <cell r="U588">
            <v>72</v>
          </cell>
          <cell r="V588">
            <v>0</v>
          </cell>
          <cell r="W588">
            <v>3861.74</v>
          </cell>
          <cell r="X588">
            <v>3745.89</v>
          </cell>
          <cell r="Y588">
            <v>115.85</v>
          </cell>
        </row>
        <row r="589">
          <cell r="A589" t="str">
            <v>330700309880</v>
          </cell>
          <cell r="B589" t="str">
            <v>2024B1</v>
          </cell>
          <cell r="C589" t="str">
            <v>武义</v>
          </cell>
          <cell r="D589" t="str">
            <v>开关电源</v>
          </cell>
          <cell r="E589" t="str">
            <v>开关电源</v>
          </cell>
        </row>
        <row r="589">
          <cell r="G589" t="str">
            <v>3月20号之前</v>
          </cell>
          <cell r="H589" t="str">
            <v>是</v>
          </cell>
          <cell r="I589" t="str">
            <v>对应处置</v>
          </cell>
          <cell r="J589">
            <v>20240510</v>
          </cell>
        </row>
        <row r="589">
          <cell r="L589" t="str">
            <v>01220501</v>
          </cell>
          <cell r="M589" t="str">
            <v>工程转入</v>
          </cell>
          <cell r="N589" t="str">
            <v>否</v>
          </cell>
          <cell r="O589" t="str">
            <v>武义刘秀垄</v>
          </cell>
          <cell r="P589" t="str">
            <v>33072301000241</v>
          </cell>
        </row>
        <row r="589">
          <cell r="R589" t="str">
            <v>个</v>
          </cell>
          <cell r="S589">
            <v>1</v>
          </cell>
          <cell r="T589">
            <v>20150530</v>
          </cell>
          <cell r="U589">
            <v>72</v>
          </cell>
          <cell r="V589">
            <v>0</v>
          </cell>
          <cell r="W589">
            <v>5159.54</v>
          </cell>
          <cell r="X589">
            <v>5004.75</v>
          </cell>
          <cell r="Y589">
            <v>154.79</v>
          </cell>
        </row>
        <row r="590">
          <cell r="A590" t="str">
            <v>330700313859</v>
          </cell>
          <cell r="B590" t="str">
            <v>2024B1</v>
          </cell>
          <cell r="C590" t="str">
            <v>浦江</v>
          </cell>
          <cell r="D590" t="str">
            <v>空调</v>
          </cell>
          <cell r="E590" t="str">
            <v>空调</v>
          </cell>
        </row>
        <row r="590">
          <cell r="G590" t="str">
            <v>3月20号之前</v>
          </cell>
          <cell r="H590" t="str">
            <v>是</v>
          </cell>
          <cell r="I590" t="str">
            <v>对应处置</v>
          </cell>
          <cell r="J590">
            <v>20240510</v>
          </cell>
        </row>
        <row r="590">
          <cell r="L590" t="str">
            <v>01230102</v>
          </cell>
          <cell r="M590" t="str">
            <v>工程转入</v>
          </cell>
          <cell r="N590" t="str">
            <v>否</v>
          </cell>
          <cell r="O590" t="str">
            <v>浦江东陈</v>
          </cell>
          <cell r="P590" t="str">
            <v>330726500000000043</v>
          </cell>
          <cell r="Q590" t="str">
            <v>3P 三相柜式（单冷）</v>
          </cell>
          <cell r="R590" t="str">
            <v>台</v>
          </cell>
          <cell r="S590">
            <v>1</v>
          </cell>
          <cell r="T590">
            <v>20160519</v>
          </cell>
          <cell r="U590">
            <v>72</v>
          </cell>
          <cell r="V590">
            <v>0</v>
          </cell>
          <cell r="W590">
            <v>5815.16</v>
          </cell>
          <cell r="X590">
            <v>5640.71</v>
          </cell>
          <cell r="Y590">
            <v>174.45</v>
          </cell>
        </row>
        <row r="591">
          <cell r="A591" t="str">
            <v>330700340083</v>
          </cell>
          <cell r="B591" t="str">
            <v>2024B1</v>
          </cell>
          <cell r="C591" t="str">
            <v>武义</v>
          </cell>
          <cell r="D591" t="str">
            <v>动力及环境监控单元</v>
          </cell>
          <cell r="E591" t="str">
            <v>动环</v>
          </cell>
        </row>
        <row r="591">
          <cell r="G591" t="str">
            <v>3月20号之前</v>
          </cell>
          <cell r="H591" t="str">
            <v>是</v>
          </cell>
          <cell r="I591" t="str">
            <v>对应处置</v>
          </cell>
          <cell r="J591">
            <v>20240403</v>
          </cell>
        </row>
        <row r="591">
          <cell r="L591" t="str">
            <v>01230301</v>
          </cell>
          <cell r="M591" t="str">
            <v>工程转入</v>
          </cell>
          <cell r="N591" t="str">
            <v>否</v>
          </cell>
          <cell r="O591" t="str">
            <v>武义黄龙工业区二路</v>
          </cell>
          <cell r="P591" t="str">
            <v>330723700000112670</v>
          </cell>
          <cell r="Q591" t="str">
            <v>主设备室内型成套设备基本配置模型</v>
          </cell>
          <cell r="R591" t="str">
            <v>套</v>
          </cell>
          <cell r="S591">
            <v>1</v>
          </cell>
          <cell r="T591">
            <v>20170819</v>
          </cell>
          <cell r="U591">
            <v>72</v>
          </cell>
          <cell r="V591">
            <v>0</v>
          </cell>
          <cell r="W591">
            <v>2925.06</v>
          </cell>
          <cell r="X591">
            <v>2837.31</v>
          </cell>
          <cell r="Y591">
            <v>87.75</v>
          </cell>
        </row>
        <row r="592">
          <cell r="A592" t="str">
            <v>330700313632</v>
          </cell>
          <cell r="B592" t="str">
            <v>2024B1</v>
          </cell>
          <cell r="C592" t="str">
            <v>永康</v>
          </cell>
          <cell r="D592" t="str">
            <v>空调</v>
          </cell>
          <cell r="E592" t="str">
            <v>空调</v>
          </cell>
        </row>
        <row r="592">
          <cell r="G592" t="str">
            <v>3月20号之前</v>
          </cell>
          <cell r="H592" t="str">
            <v>是</v>
          </cell>
          <cell r="I592" t="str">
            <v>对应处置</v>
          </cell>
          <cell r="J592">
            <v>20240403</v>
          </cell>
        </row>
        <row r="592">
          <cell r="L592" t="str">
            <v>01230102</v>
          </cell>
          <cell r="M592" t="str">
            <v>工程转入</v>
          </cell>
          <cell r="N592" t="str">
            <v>否</v>
          </cell>
          <cell r="O592" t="str">
            <v>永康沈宅</v>
          </cell>
          <cell r="P592" t="str">
            <v>330784908000000319</v>
          </cell>
          <cell r="Q592" t="str">
            <v>3P 三相柜式（单冷）</v>
          </cell>
          <cell r="R592" t="str">
            <v>台</v>
          </cell>
          <cell r="S592">
            <v>1</v>
          </cell>
          <cell r="T592">
            <v>20150630</v>
          </cell>
          <cell r="U592">
            <v>72</v>
          </cell>
          <cell r="V592">
            <v>0</v>
          </cell>
          <cell r="W592">
            <v>7216.84</v>
          </cell>
          <cell r="X592">
            <v>7000.33</v>
          </cell>
          <cell r="Y592">
            <v>216.51</v>
          </cell>
        </row>
        <row r="593">
          <cell r="A593" t="str">
            <v>330700325564</v>
          </cell>
          <cell r="B593" t="str">
            <v>2024B1</v>
          </cell>
          <cell r="C593" t="str">
            <v>永康</v>
          </cell>
          <cell r="D593" t="str">
            <v>嵌入式高频开关电源-48V/300A高效系统</v>
          </cell>
          <cell r="E593" t="str">
            <v>开关电源</v>
          </cell>
        </row>
        <row r="593">
          <cell r="G593" t="str">
            <v>3月20号之前</v>
          </cell>
          <cell r="H593" t="str">
            <v>是</v>
          </cell>
          <cell r="I593" t="str">
            <v>对应处置</v>
          </cell>
          <cell r="J593">
            <v>20240403</v>
          </cell>
        </row>
        <row r="593">
          <cell r="L593" t="str">
            <v>01220502</v>
          </cell>
          <cell r="M593" t="str">
            <v>工程转入</v>
          </cell>
          <cell r="N593" t="str">
            <v>否</v>
          </cell>
          <cell r="O593" t="str">
            <v>永康上谢</v>
          </cell>
          <cell r="P593" t="str">
            <v>330784908000000817</v>
          </cell>
          <cell r="Q593" t="str">
            <v>(50A高效模块，共用电源系统，三相交流输入)-100A</v>
          </cell>
          <cell r="R593" t="str">
            <v>架</v>
          </cell>
          <cell r="S593">
            <v>1</v>
          </cell>
          <cell r="T593">
            <v>20151223</v>
          </cell>
          <cell r="U593">
            <v>72</v>
          </cell>
          <cell r="V593">
            <v>0</v>
          </cell>
          <cell r="W593">
            <v>8520.65</v>
          </cell>
          <cell r="X593">
            <v>8265.03</v>
          </cell>
          <cell r="Y593">
            <v>255.62</v>
          </cell>
        </row>
        <row r="594">
          <cell r="A594" t="str">
            <v>330700311375</v>
          </cell>
          <cell r="B594" t="str">
            <v>2024B1</v>
          </cell>
          <cell r="C594" t="str">
            <v>永康</v>
          </cell>
          <cell r="D594" t="str">
            <v>开关电源</v>
          </cell>
          <cell r="E594" t="str">
            <v>开关电源</v>
          </cell>
        </row>
        <row r="594">
          <cell r="G594" t="str">
            <v>3月20号之前</v>
          </cell>
          <cell r="H594" t="str">
            <v>是</v>
          </cell>
          <cell r="I594" t="str">
            <v>对应处置</v>
          </cell>
          <cell r="J594">
            <v>20240403</v>
          </cell>
        </row>
        <row r="594">
          <cell r="L594" t="str">
            <v>01220501</v>
          </cell>
          <cell r="M594" t="str">
            <v>工程转入</v>
          </cell>
          <cell r="N594" t="str">
            <v>否</v>
          </cell>
          <cell r="O594" t="str">
            <v>永康利康工业区搬迁</v>
          </cell>
          <cell r="P594" t="str">
            <v>330784500000001668</v>
          </cell>
          <cell r="Q594" t="str">
            <v>落地式开关电源-48V/600A方案A</v>
          </cell>
          <cell r="R594" t="str">
            <v>架</v>
          </cell>
          <cell r="S594">
            <v>1</v>
          </cell>
          <cell r="T594">
            <v>20150530</v>
          </cell>
          <cell r="U594">
            <v>72</v>
          </cell>
          <cell r="V594">
            <v>0</v>
          </cell>
          <cell r="W594">
            <v>6581.86</v>
          </cell>
          <cell r="X594">
            <v>6384.4</v>
          </cell>
          <cell r="Y594">
            <v>197.46</v>
          </cell>
        </row>
        <row r="595">
          <cell r="A595" t="str">
            <v>330700155909</v>
          </cell>
          <cell r="B595" t="str">
            <v>2024B1</v>
          </cell>
          <cell r="C595" t="str">
            <v>永康</v>
          </cell>
          <cell r="D595" t="str">
            <v>开关电源</v>
          </cell>
          <cell r="E595" t="str">
            <v>开关电源</v>
          </cell>
        </row>
        <row r="595">
          <cell r="G595" t="str">
            <v>3月20号之前</v>
          </cell>
          <cell r="H595" t="str">
            <v>是</v>
          </cell>
          <cell r="I595" t="str">
            <v>对应处置</v>
          </cell>
          <cell r="J595">
            <v>20240403</v>
          </cell>
        </row>
        <row r="595">
          <cell r="L595" t="str">
            <v>01220501</v>
          </cell>
          <cell r="M595" t="str">
            <v>存量收购</v>
          </cell>
          <cell r="N595" t="str">
            <v>否</v>
          </cell>
          <cell r="O595" t="str">
            <v>永康西城派出所</v>
          </cell>
          <cell r="P595" t="str">
            <v>330784908000000267</v>
          </cell>
          <cell r="Q595" t="str">
            <v>48V-300A(30A模块)-60</v>
          </cell>
          <cell r="R595" t="str">
            <v>个</v>
          </cell>
          <cell r="S595">
            <v>1</v>
          </cell>
          <cell r="T595">
            <v>20151031</v>
          </cell>
          <cell r="U595">
            <v>6</v>
          </cell>
          <cell r="V595">
            <v>0</v>
          </cell>
          <cell r="W595">
            <v>3376.34</v>
          </cell>
          <cell r="X595">
            <v>3275.05</v>
          </cell>
          <cell r="Y595">
            <v>101.29</v>
          </cell>
        </row>
        <row r="596">
          <cell r="A596" t="str">
            <v>330700320713</v>
          </cell>
          <cell r="B596" t="str">
            <v>2024B1</v>
          </cell>
          <cell r="C596" t="str">
            <v>永康</v>
          </cell>
          <cell r="D596" t="str">
            <v>嵌入式高频开关电源</v>
          </cell>
          <cell r="E596" t="str">
            <v>开关电源</v>
          </cell>
        </row>
        <row r="596">
          <cell r="G596" t="str">
            <v>3月20号之前</v>
          </cell>
          <cell r="H596" t="str">
            <v>是</v>
          </cell>
          <cell r="I596" t="str">
            <v>对应处置</v>
          </cell>
          <cell r="J596">
            <v>20240403</v>
          </cell>
        </row>
        <row r="596">
          <cell r="L596" t="str">
            <v>01220502</v>
          </cell>
          <cell r="M596" t="str">
            <v>工程转入</v>
          </cell>
          <cell r="N596" t="str">
            <v>否</v>
          </cell>
          <cell r="O596" t="str">
            <v>永康芝英亳塘</v>
          </cell>
          <cell r="P596" t="str">
            <v>330784908000000674</v>
          </cell>
          <cell r="Q596" t="str">
            <v>共用电源系统</v>
          </cell>
          <cell r="R596" t="str">
            <v>套</v>
          </cell>
          <cell r="S596">
            <v>1</v>
          </cell>
          <cell r="T596">
            <v>20151120</v>
          </cell>
          <cell r="U596">
            <v>72</v>
          </cell>
          <cell r="V596">
            <v>0</v>
          </cell>
          <cell r="W596">
            <v>7336.43</v>
          </cell>
          <cell r="X596">
            <v>7116.34</v>
          </cell>
          <cell r="Y596">
            <v>220.09</v>
          </cell>
        </row>
        <row r="597">
          <cell r="A597" t="str">
            <v>330700325687</v>
          </cell>
          <cell r="B597" t="str">
            <v>2024B1</v>
          </cell>
          <cell r="C597" t="str">
            <v>永康</v>
          </cell>
          <cell r="D597" t="str">
            <v>嵌入式高频开关电源-48V/300A高效系统(50A)-100A</v>
          </cell>
          <cell r="E597" t="str">
            <v>开关电源</v>
          </cell>
        </row>
        <row r="597">
          <cell r="G597" t="str">
            <v>3月20号之前</v>
          </cell>
          <cell r="H597" t="str">
            <v>是</v>
          </cell>
          <cell r="I597" t="str">
            <v>对应处置</v>
          </cell>
          <cell r="J597">
            <v>20240403</v>
          </cell>
        </row>
        <row r="597">
          <cell r="L597" t="str">
            <v>01220502</v>
          </cell>
          <cell r="M597" t="str">
            <v>工程转入</v>
          </cell>
          <cell r="N597" t="str">
            <v>否</v>
          </cell>
          <cell r="O597" t="str">
            <v>永康下堰头工业区</v>
          </cell>
          <cell r="P597" t="str">
            <v>330784908000000320</v>
          </cell>
          <cell r="Q597" t="str">
            <v>开关电源（整机或机架）</v>
          </cell>
          <cell r="R597" t="str">
            <v>架</v>
          </cell>
          <cell r="S597">
            <v>1</v>
          </cell>
          <cell r="T597">
            <v>20160107</v>
          </cell>
          <cell r="U597">
            <v>72</v>
          </cell>
          <cell r="V597">
            <v>0</v>
          </cell>
          <cell r="W597">
            <v>8160.79</v>
          </cell>
          <cell r="X597">
            <v>7915.97</v>
          </cell>
          <cell r="Y597">
            <v>244.82</v>
          </cell>
        </row>
        <row r="598">
          <cell r="A598" t="str">
            <v>330700325027</v>
          </cell>
          <cell r="B598" t="str">
            <v>2024B1</v>
          </cell>
          <cell r="C598" t="str">
            <v>东阳</v>
          </cell>
          <cell r="D598" t="str">
            <v>普通阀控密封铅酸蓄电池</v>
          </cell>
          <cell r="E598" t="str">
            <v>电池</v>
          </cell>
          <cell r="F598" t="str">
            <v>500A</v>
          </cell>
          <cell r="G598" t="str">
            <v>3月20号之前</v>
          </cell>
          <cell r="H598" t="str">
            <v>是</v>
          </cell>
          <cell r="I598" t="str">
            <v>对应处置</v>
          </cell>
          <cell r="J598">
            <v>20240229</v>
          </cell>
        </row>
        <row r="598">
          <cell r="L598" t="str">
            <v>01220101</v>
          </cell>
          <cell r="M598" t="str">
            <v>工程转入</v>
          </cell>
          <cell r="N598" t="str">
            <v>否</v>
          </cell>
          <cell r="O598" t="str">
            <v>东阳广州街</v>
          </cell>
          <cell r="P598" t="str">
            <v>330783908000001456</v>
          </cell>
          <cell r="Q598" t="str">
            <v>2V500Ah不含GPS防盗模块（只）</v>
          </cell>
          <cell r="R598" t="str">
            <v>组</v>
          </cell>
          <cell r="S598">
            <v>1</v>
          </cell>
          <cell r="T598">
            <v>20170101</v>
          </cell>
          <cell r="U598">
            <v>72</v>
          </cell>
          <cell r="V598">
            <v>0</v>
          </cell>
          <cell r="W598">
            <v>23152.3</v>
          </cell>
          <cell r="X598">
            <v>22457.73</v>
          </cell>
          <cell r="Y598">
            <v>694.57</v>
          </cell>
        </row>
        <row r="599">
          <cell r="A599" t="str">
            <v>330700328221</v>
          </cell>
          <cell r="B599" t="str">
            <v>2024B1</v>
          </cell>
          <cell r="C599" t="str">
            <v>永康</v>
          </cell>
          <cell r="D599" t="str">
            <v>直流配电箱</v>
          </cell>
          <cell r="E599" t="str">
            <v>电源类</v>
          </cell>
        </row>
        <row r="599">
          <cell r="G599" t="str">
            <v>3月20号之前</v>
          </cell>
          <cell r="H599" t="str">
            <v>是</v>
          </cell>
          <cell r="I599" t="str">
            <v>对应处置</v>
          </cell>
          <cell r="J599">
            <v>20240205</v>
          </cell>
        </row>
        <row r="599">
          <cell r="L599" t="str">
            <v>01220301</v>
          </cell>
          <cell r="M599" t="str">
            <v>工程转入</v>
          </cell>
          <cell r="N599" t="str">
            <v>否</v>
          </cell>
          <cell r="O599" t="str">
            <v>永康下里溪二</v>
          </cell>
          <cell r="P599" t="str">
            <v>330784908000000816</v>
          </cell>
          <cell r="Q599" t="str">
            <v>通用模块</v>
          </cell>
          <cell r="R599" t="str">
            <v>个</v>
          </cell>
          <cell r="S599">
            <v>1</v>
          </cell>
          <cell r="T599">
            <v>20150730</v>
          </cell>
          <cell r="U599">
            <v>72</v>
          </cell>
          <cell r="V599">
            <v>0</v>
          </cell>
          <cell r="W599">
            <v>10400.32</v>
          </cell>
          <cell r="X599">
            <v>10088.31</v>
          </cell>
          <cell r="Y599">
            <v>312.01</v>
          </cell>
        </row>
        <row r="600">
          <cell r="A600" t="str">
            <v>330700151237</v>
          </cell>
          <cell r="B600" t="str">
            <v>2024B1</v>
          </cell>
          <cell r="C600" t="str">
            <v>义乌</v>
          </cell>
          <cell r="D600" t="str">
            <v>专用空调</v>
          </cell>
          <cell r="E600" t="str">
            <v>空调</v>
          </cell>
        </row>
        <row r="600">
          <cell r="G600" t="str">
            <v>3月20号之前</v>
          </cell>
          <cell r="H600" t="str">
            <v>是</v>
          </cell>
          <cell r="I600" t="str">
            <v>对应处置</v>
          </cell>
          <cell r="J600">
            <v>20240205</v>
          </cell>
        </row>
        <row r="600">
          <cell r="L600" t="str">
            <v>01230104</v>
          </cell>
          <cell r="M600" t="str">
            <v>存量收购</v>
          </cell>
          <cell r="N600" t="str">
            <v>否</v>
          </cell>
          <cell r="O600" t="str">
            <v>义乌下柳村</v>
          </cell>
          <cell r="P600" t="str">
            <v>330782908000000540</v>
          </cell>
          <cell r="Q600" t="str">
            <v>KF-72LW-JHS(2)</v>
          </cell>
          <cell r="R600" t="str">
            <v>台</v>
          </cell>
          <cell r="S600">
            <v>1</v>
          </cell>
          <cell r="T600">
            <v>20151031</v>
          </cell>
          <cell r="U600">
            <v>36</v>
          </cell>
          <cell r="V600">
            <v>0</v>
          </cell>
          <cell r="W600">
            <v>3316.5</v>
          </cell>
          <cell r="X600">
            <v>3217</v>
          </cell>
          <cell r="Y600">
            <v>99.5</v>
          </cell>
        </row>
        <row r="601">
          <cell r="A601" t="str">
            <v>330700149222</v>
          </cell>
          <cell r="B601" t="str">
            <v>2024B1</v>
          </cell>
          <cell r="C601" t="str">
            <v>义乌</v>
          </cell>
          <cell r="D601" t="str">
            <v>交流配电箱</v>
          </cell>
          <cell r="E601" t="str">
            <v>电源类</v>
          </cell>
        </row>
        <row r="601">
          <cell r="G601" t="str">
            <v>3月20号之前</v>
          </cell>
          <cell r="H601" t="str">
            <v>是</v>
          </cell>
          <cell r="I601" t="str">
            <v>对应处置</v>
          </cell>
          <cell r="J601">
            <v>20240205</v>
          </cell>
        </row>
        <row r="601">
          <cell r="L601" t="str">
            <v>01220305</v>
          </cell>
          <cell r="M601" t="str">
            <v>存量收购</v>
          </cell>
          <cell r="N601" t="str">
            <v>否</v>
          </cell>
          <cell r="O601" t="str">
            <v>义乌下柳村</v>
          </cell>
          <cell r="P601" t="str">
            <v>330782908000000540</v>
          </cell>
          <cell r="Q601" t="str">
            <v>WELL-SD01</v>
          </cell>
          <cell r="R601" t="str">
            <v>面</v>
          </cell>
          <cell r="S601">
            <v>1</v>
          </cell>
          <cell r="T601">
            <v>20151031</v>
          </cell>
          <cell r="U601">
            <v>72</v>
          </cell>
          <cell r="V601">
            <v>0</v>
          </cell>
          <cell r="W601">
            <v>4382.3</v>
          </cell>
          <cell r="X601">
            <v>4250.83</v>
          </cell>
          <cell r="Y601">
            <v>131.47</v>
          </cell>
        </row>
        <row r="602">
          <cell r="A602" t="str">
            <v>330700170872</v>
          </cell>
          <cell r="B602" t="str">
            <v>2024B1</v>
          </cell>
          <cell r="C602" t="str">
            <v>义乌</v>
          </cell>
          <cell r="D602" t="str">
            <v>开关电源</v>
          </cell>
          <cell r="E602" t="str">
            <v>电源类</v>
          </cell>
        </row>
        <row r="602">
          <cell r="G602" t="str">
            <v>3月20号之前</v>
          </cell>
          <cell r="H602" t="str">
            <v>是</v>
          </cell>
          <cell r="I602" t="str">
            <v>对应处置</v>
          </cell>
          <cell r="J602">
            <v>20240205</v>
          </cell>
        </row>
        <row r="602">
          <cell r="L602" t="str">
            <v>01220501</v>
          </cell>
          <cell r="M602" t="str">
            <v>存量收购</v>
          </cell>
          <cell r="N602" t="str">
            <v>否</v>
          </cell>
          <cell r="O602" t="str">
            <v>义乌下柳村</v>
          </cell>
          <cell r="P602" t="str">
            <v>330782908000000540</v>
          </cell>
          <cell r="Q602" t="str">
            <v>48V-300A(30A模块)-90</v>
          </cell>
          <cell r="R602" t="str">
            <v>架</v>
          </cell>
          <cell r="S602">
            <v>1</v>
          </cell>
          <cell r="T602">
            <v>20151031</v>
          </cell>
          <cell r="U602">
            <v>6</v>
          </cell>
          <cell r="V602">
            <v>0</v>
          </cell>
          <cell r="W602">
            <v>2768.24</v>
          </cell>
          <cell r="X602">
            <v>2685.19</v>
          </cell>
          <cell r="Y602">
            <v>83.05</v>
          </cell>
        </row>
        <row r="603">
          <cell r="A603" t="str">
            <v>330700171144</v>
          </cell>
          <cell r="B603" t="str">
            <v>2024B1</v>
          </cell>
          <cell r="C603" t="str">
            <v>义乌</v>
          </cell>
          <cell r="D603" t="str">
            <v>开关电源</v>
          </cell>
          <cell r="E603" t="str">
            <v>电源类</v>
          </cell>
        </row>
        <row r="603">
          <cell r="G603" t="str">
            <v>3月20号之前</v>
          </cell>
          <cell r="H603" t="str">
            <v>是</v>
          </cell>
          <cell r="I603" t="str">
            <v>对应处置</v>
          </cell>
          <cell r="J603">
            <v>20240205</v>
          </cell>
        </row>
        <row r="603">
          <cell r="L603" t="str">
            <v>01220501</v>
          </cell>
          <cell r="M603" t="str">
            <v>存量收购</v>
          </cell>
          <cell r="N603" t="str">
            <v>否</v>
          </cell>
          <cell r="O603" t="str">
            <v>义乌柳村二</v>
          </cell>
          <cell r="P603" t="str">
            <v>330782908000001236</v>
          </cell>
          <cell r="Q603" t="str">
            <v>48V-300A(30A模块)-210</v>
          </cell>
          <cell r="R603" t="str">
            <v>个</v>
          </cell>
          <cell r="S603">
            <v>1</v>
          </cell>
          <cell r="T603">
            <v>20151031</v>
          </cell>
          <cell r="U603">
            <v>35</v>
          </cell>
          <cell r="V603">
            <v>0</v>
          </cell>
          <cell r="W603">
            <v>11015.47</v>
          </cell>
          <cell r="X603">
            <v>10685.01</v>
          </cell>
          <cell r="Y603">
            <v>330.46</v>
          </cell>
        </row>
        <row r="604">
          <cell r="A604" t="str">
            <v>330700144767</v>
          </cell>
          <cell r="B604" t="str">
            <v>2024B1</v>
          </cell>
          <cell r="C604" t="str">
            <v>义乌</v>
          </cell>
          <cell r="D604" t="str">
            <v>交流配电箱</v>
          </cell>
          <cell r="E604" t="str">
            <v>电源类</v>
          </cell>
        </row>
        <row r="604">
          <cell r="G604" t="str">
            <v>3月20号之前</v>
          </cell>
          <cell r="H604" t="str">
            <v>是</v>
          </cell>
          <cell r="I604" t="str">
            <v>对应处置</v>
          </cell>
          <cell r="J604">
            <v>20240205</v>
          </cell>
        </row>
        <row r="604">
          <cell r="L604" t="str">
            <v>01220305</v>
          </cell>
          <cell r="M604" t="str">
            <v>存量收购</v>
          </cell>
          <cell r="N604" t="str">
            <v>否</v>
          </cell>
          <cell r="O604" t="str">
            <v>义乌柳村二</v>
          </cell>
          <cell r="P604" t="str">
            <v>330782908000001236</v>
          </cell>
          <cell r="Q604" t="str">
            <v>WELL-SD01</v>
          </cell>
          <cell r="R604" t="str">
            <v>面</v>
          </cell>
          <cell r="S604">
            <v>1</v>
          </cell>
          <cell r="T604">
            <v>20151031</v>
          </cell>
          <cell r="U604">
            <v>72</v>
          </cell>
          <cell r="V604">
            <v>0</v>
          </cell>
          <cell r="W604">
            <v>4328.36</v>
          </cell>
          <cell r="X604">
            <v>4198.51</v>
          </cell>
          <cell r="Y604">
            <v>129.85</v>
          </cell>
        </row>
        <row r="605">
          <cell r="A605" t="str">
            <v>330700161496</v>
          </cell>
          <cell r="B605" t="str">
            <v>2024B1</v>
          </cell>
          <cell r="C605" t="str">
            <v>义乌</v>
          </cell>
          <cell r="D605" t="str">
            <v>开关电源</v>
          </cell>
          <cell r="E605" t="str">
            <v>电源类</v>
          </cell>
        </row>
        <row r="605">
          <cell r="G605" t="str">
            <v>3月20号之前</v>
          </cell>
          <cell r="H605" t="str">
            <v>是</v>
          </cell>
          <cell r="I605" t="str">
            <v>对应处置</v>
          </cell>
          <cell r="J605">
            <v>20240205</v>
          </cell>
        </row>
        <row r="605">
          <cell r="L605" t="str">
            <v>01220501</v>
          </cell>
          <cell r="M605" t="str">
            <v>存量收购</v>
          </cell>
          <cell r="N605" t="str">
            <v>否</v>
          </cell>
          <cell r="O605" t="str">
            <v>义乌朝阳路</v>
          </cell>
          <cell r="P605" t="str">
            <v>330782908000001169</v>
          </cell>
          <cell r="Q605" t="str">
            <v>48V-350A(35A模块)-105</v>
          </cell>
          <cell r="R605" t="str">
            <v>个</v>
          </cell>
          <cell r="S605">
            <v>1</v>
          </cell>
          <cell r="T605">
            <v>20151031</v>
          </cell>
          <cell r="U605">
            <v>60</v>
          </cell>
          <cell r="V605">
            <v>0</v>
          </cell>
          <cell r="W605">
            <v>15327.01</v>
          </cell>
          <cell r="X605">
            <v>14867.2</v>
          </cell>
          <cell r="Y605">
            <v>459.81</v>
          </cell>
        </row>
        <row r="606">
          <cell r="A606" t="str">
            <v>330700166933</v>
          </cell>
          <cell r="B606" t="str">
            <v>2024B1</v>
          </cell>
          <cell r="C606" t="str">
            <v>义乌</v>
          </cell>
          <cell r="D606" t="str">
            <v>交流配电箱</v>
          </cell>
          <cell r="E606" t="str">
            <v>电源类</v>
          </cell>
        </row>
        <row r="606">
          <cell r="G606" t="str">
            <v>3月20号之前</v>
          </cell>
          <cell r="H606" t="str">
            <v>是</v>
          </cell>
          <cell r="I606" t="str">
            <v>对应处置</v>
          </cell>
          <cell r="J606">
            <v>20240205</v>
          </cell>
        </row>
        <row r="606">
          <cell r="L606" t="str">
            <v>01220305</v>
          </cell>
          <cell r="M606" t="str">
            <v>存量收购</v>
          </cell>
          <cell r="N606" t="str">
            <v>否</v>
          </cell>
          <cell r="O606" t="str">
            <v>义乌朝阳路</v>
          </cell>
          <cell r="P606" t="str">
            <v>330782908000001169</v>
          </cell>
          <cell r="Q606" t="str">
            <v>SDZY-3G-ZD</v>
          </cell>
          <cell r="R606" t="str">
            <v>面</v>
          </cell>
          <cell r="S606">
            <v>1</v>
          </cell>
          <cell r="T606">
            <v>20151031</v>
          </cell>
          <cell r="U606">
            <v>72</v>
          </cell>
          <cell r="V606">
            <v>0</v>
          </cell>
          <cell r="W606">
            <v>4036.9</v>
          </cell>
          <cell r="X606">
            <v>3915.79</v>
          </cell>
          <cell r="Y606">
            <v>121.11</v>
          </cell>
        </row>
        <row r="607">
          <cell r="A607" t="str">
            <v>330700153097</v>
          </cell>
          <cell r="B607" t="str">
            <v>2024B1</v>
          </cell>
          <cell r="C607" t="str">
            <v>东阳</v>
          </cell>
          <cell r="D607" t="str">
            <v>交流配电箱</v>
          </cell>
          <cell r="E607" t="str">
            <v>电源类</v>
          </cell>
        </row>
        <row r="607">
          <cell r="G607" t="str">
            <v>3月20号之前</v>
          </cell>
          <cell r="H607" t="str">
            <v>是</v>
          </cell>
          <cell r="I607" t="str">
            <v>对应处置</v>
          </cell>
          <cell r="J607">
            <v>20240205</v>
          </cell>
        </row>
        <row r="607">
          <cell r="L607" t="str">
            <v>01220305</v>
          </cell>
          <cell r="M607" t="str">
            <v>存量收购</v>
          </cell>
          <cell r="N607" t="str">
            <v>否</v>
          </cell>
          <cell r="O607" t="str">
            <v>东阳河山村</v>
          </cell>
          <cell r="P607" t="str">
            <v>330783908000001212</v>
          </cell>
          <cell r="Q607" t="str">
            <v>SDZY-3G-ZD</v>
          </cell>
          <cell r="R607" t="str">
            <v>面</v>
          </cell>
          <cell r="S607">
            <v>1</v>
          </cell>
          <cell r="T607">
            <v>20151031</v>
          </cell>
          <cell r="U607">
            <v>6</v>
          </cell>
          <cell r="V607">
            <v>0</v>
          </cell>
          <cell r="W607">
            <v>138.3</v>
          </cell>
          <cell r="X607">
            <v>134.15</v>
          </cell>
          <cell r="Y607">
            <v>4.15</v>
          </cell>
        </row>
        <row r="608">
          <cell r="A608" t="str">
            <v>330700119459</v>
          </cell>
          <cell r="B608" t="str">
            <v>2024B1</v>
          </cell>
          <cell r="C608" t="str">
            <v>东阳</v>
          </cell>
          <cell r="D608" t="str">
            <v>开关电源</v>
          </cell>
          <cell r="E608" t="str">
            <v>电源类</v>
          </cell>
        </row>
        <row r="608">
          <cell r="G608" t="str">
            <v>3月20号之前</v>
          </cell>
          <cell r="H608" t="str">
            <v>是</v>
          </cell>
          <cell r="I608" t="str">
            <v>对应处置</v>
          </cell>
          <cell r="J608">
            <v>20240205</v>
          </cell>
        </row>
        <row r="608">
          <cell r="L608" t="str">
            <v>01220501</v>
          </cell>
          <cell r="M608" t="str">
            <v>存量收购</v>
          </cell>
          <cell r="N608" t="str">
            <v>否</v>
          </cell>
          <cell r="O608" t="str">
            <v>东阳河山村</v>
          </cell>
          <cell r="P608" t="str">
            <v>330783908000001212</v>
          </cell>
          <cell r="Q608" t="str">
            <v>48V-300A(30A模块)-90</v>
          </cell>
          <cell r="R608" t="str">
            <v>个</v>
          </cell>
          <cell r="S608">
            <v>1</v>
          </cell>
          <cell r="T608">
            <v>20151031</v>
          </cell>
          <cell r="U608">
            <v>25</v>
          </cell>
          <cell r="V608">
            <v>0</v>
          </cell>
          <cell r="W608">
            <v>9212.41</v>
          </cell>
          <cell r="X608">
            <v>8936.04</v>
          </cell>
          <cell r="Y608">
            <v>276.37</v>
          </cell>
        </row>
        <row r="609">
          <cell r="A609" t="str">
            <v>330700322710</v>
          </cell>
          <cell r="B609" t="str">
            <v>2024B1</v>
          </cell>
          <cell r="C609" t="str">
            <v>东阳</v>
          </cell>
          <cell r="D609" t="str">
            <v>组合式开关电源</v>
          </cell>
          <cell r="E609" t="str">
            <v>电源类</v>
          </cell>
        </row>
        <row r="609">
          <cell r="G609" t="str">
            <v>3月20号之前</v>
          </cell>
          <cell r="H609" t="str">
            <v>是</v>
          </cell>
          <cell r="I609" t="str">
            <v>对应处置</v>
          </cell>
          <cell r="J609">
            <v>20240205</v>
          </cell>
        </row>
        <row r="609">
          <cell r="L609" t="str">
            <v>01220501</v>
          </cell>
          <cell r="M609" t="str">
            <v>工程转入</v>
          </cell>
          <cell r="N609" t="str">
            <v>否</v>
          </cell>
          <cell r="O609" t="str">
            <v>东阳河山村</v>
          </cell>
          <cell r="P609" t="str">
            <v>330783908000001212</v>
          </cell>
          <cell r="Q609" t="str">
            <v>48V/600A高效系统(50A高效模块)300A</v>
          </cell>
          <cell r="R609" t="str">
            <v>个</v>
          </cell>
          <cell r="S609">
            <v>1</v>
          </cell>
          <cell r="T609">
            <v>20161213</v>
          </cell>
          <cell r="U609">
            <v>72</v>
          </cell>
          <cell r="V609">
            <v>0</v>
          </cell>
          <cell r="W609">
            <v>8465.09</v>
          </cell>
          <cell r="X609">
            <v>8211.14</v>
          </cell>
          <cell r="Y609">
            <v>253.95</v>
          </cell>
        </row>
        <row r="610">
          <cell r="A610" t="str">
            <v>330700315895</v>
          </cell>
          <cell r="B610" t="str">
            <v>2024B1</v>
          </cell>
          <cell r="C610" t="str">
            <v>浦江</v>
          </cell>
          <cell r="D610" t="str">
            <v>动环监控设备  无线通信模块</v>
          </cell>
          <cell r="E610" t="str">
            <v>动环</v>
          </cell>
        </row>
        <row r="610">
          <cell r="G610" t="str">
            <v>3月20号之前</v>
          </cell>
          <cell r="H610" t="str">
            <v>是</v>
          </cell>
          <cell r="I610" t="str">
            <v>对应处置</v>
          </cell>
          <cell r="J610">
            <v>20240403</v>
          </cell>
        </row>
        <row r="610">
          <cell r="L610" t="str">
            <v>01230301</v>
          </cell>
          <cell r="M610" t="str">
            <v>工程转入</v>
          </cell>
          <cell r="N610" t="str">
            <v>否</v>
          </cell>
          <cell r="O610" t="str">
            <v>浦江中余车岭项村</v>
          </cell>
          <cell r="P610" t="str">
            <v>33072600000064</v>
          </cell>
          <cell r="Q610" t="str">
            <v>ePLC-M002 M4-TDYY-A</v>
          </cell>
          <cell r="R610" t="str">
            <v>套</v>
          </cell>
          <cell r="S610">
            <v>1</v>
          </cell>
          <cell r="T610">
            <v>20150530</v>
          </cell>
          <cell r="U610">
            <v>72</v>
          </cell>
          <cell r="V610">
            <v>0</v>
          </cell>
          <cell r="W610">
            <v>5116.97</v>
          </cell>
          <cell r="X610">
            <v>4963.46</v>
          </cell>
          <cell r="Y610">
            <v>153.51</v>
          </cell>
        </row>
        <row r="611">
          <cell r="A611" t="str">
            <v>330700315901</v>
          </cell>
          <cell r="B611" t="str">
            <v>2024B1</v>
          </cell>
          <cell r="C611" t="str">
            <v>浦江</v>
          </cell>
          <cell r="D611" t="str">
            <v>开关电源</v>
          </cell>
          <cell r="E611" t="str">
            <v>开关电源</v>
          </cell>
        </row>
        <row r="611">
          <cell r="G611" t="str">
            <v>3月20号之前</v>
          </cell>
          <cell r="H611" t="str">
            <v>是</v>
          </cell>
          <cell r="I611" t="str">
            <v>对应处置</v>
          </cell>
          <cell r="J611">
            <v>20240403</v>
          </cell>
        </row>
        <row r="611">
          <cell r="L611" t="str">
            <v>01220501</v>
          </cell>
          <cell r="M611" t="str">
            <v>工程转入</v>
          </cell>
          <cell r="N611" t="str">
            <v>否</v>
          </cell>
          <cell r="O611" t="str">
            <v>浦江中余车岭项村</v>
          </cell>
          <cell r="P611" t="str">
            <v>33072600000064</v>
          </cell>
          <cell r="Q611" t="str">
            <v>落地式开关电源-48V/600A方案A</v>
          </cell>
          <cell r="R611" t="str">
            <v>架</v>
          </cell>
          <cell r="S611">
            <v>1</v>
          </cell>
          <cell r="T611">
            <v>20150530</v>
          </cell>
          <cell r="U611">
            <v>72</v>
          </cell>
          <cell r="V611">
            <v>0</v>
          </cell>
          <cell r="W611">
            <v>7970.26</v>
          </cell>
          <cell r="X611">
            <v>7731.15</v>
          </cell>
          <cell r="Y611">
            <v>239.11</v>
          </cell>
        </row>
        <row r="612">
          <cell r="A612" t="str">
            <v>330700301280</v>
          </cell>
          <cell r="B612" t="str">
            <v>2024B1</v>
          </cell>
          <cell r="C612" t="str">
            <v>浦江</v>
          </cell>
          <cell r="D612" t="str">
            <v>开关电源</v>
          </cell>
          <cell r="E612" t="str">
            <v>开关电源</v>
          </cell>
        </row>
        <row r="612">
          <cell r="G612" t="str">
            <v>3月20号之前</v>
          </cell>
          <cell r="H612" t="str">
            <v>是</v>
          </cell>
          <cell r="I612" t="str">
            <v>对应处置</v>
          </cell>
          <cell r="J612">
            <v>20240403</v>
          </cell>
        </row>
        <row r="612">
          <cell r="L612" t="str">
            <v>01220501</v>
          </cell>
          <cell r="M612" t="str">
            <v>存量收购</v>
          </cell>
          <cell r="N612" t="str">
            <v>否</v>
          </cell>
          <cell r="O612" t="str">
            <v>浦江朱宅</v>
          </cell>
          <cell r="P612" t="str">
            <v>330726908000000659</v>
          </cell>
          <cell r="Q612" t="str">
            <v>48V-300A(50A模块)200A</v>
          </cell>
          <cell r="R612" t="str">
            <v>个</v>
          </cell>
          <cell r="S612">
            <v>1</v>
          </cell>
          <cell r="T612">
            <v>20151031</v>
          </cell>
          <cell r="U612">
            <v>72</v>
          </cell>
          <cell r="V612">
            <v>0</v>
          </cell>
          <cell r="W612">
            <v>9725.5</v>
          </cell>
          <cell r="X612">
            <v>9433.73</v>
          </cell>
          <cell r="Y612">
            <v>291.77</v>
          </cell>
        </row>
        <row r="613">
          <cell r="A613" t="str">
            <v>330700168285</v>
          </cell>
          <cell r="B613" t="str">
            <v>2024B1</v>
          </cell>
          <cell r="C613" t="str">
            <v>永康</v>
          </cell>
          <cell r="D613" t="str">
            <v>蓄电池组</v>
          </cell>
          <cell r="E613" t="str">
            <v>电池</v>
          </cell>
          <cell r="F613" t="str">
            <v>500A</v>
          </cell>
          <cell r="G613" t="str">
            <v>3月20号之前</v>
          </cell>
          <cell r="H613" t="str">
            <v>是</v>
          </cell>
          <cell r="I613" t="str">
            <v>对应处置</v>
          </cell>
          <cell r="J613">
            <v>20240229</v>
          </cell>
        </row>
        <row r="613">
          <cell r="L613" t="str">
            <v>01220101</v>
          </cell>
          <cell r="M613" t="str">
            <v>存量收购</v>
          </cell>
          <cell r="N613" t="str">
            <v>否</v>
          </cell>
          <cell r="O613" t="str">
            <v>永康行政中心</v>
          </cell>
          <cell r="P613" t="str">
            <v>330784908000000243</v>
          </cell>
          <cell r="Q613" t="str">
            <v>48V-500AH</v>
          </cell>
          <cell r="R613" t="str">
            <v>组</v>
          </cell>
          <cell r="S613">
            <v>1</v>
          </cell>
          <cell r="T613">
            <v>20151031</v>
          </cell>
          <cell r="U613">
            <v>39</v>
          </cell>
          <cell r="V613">
            <v>0</v>
          </cell>
          <cell r="W613">
            <v>9494.55</v>
          </cell>
          <cell r="X613">
            <v>9209.71</v>
          </cell>
          <cell r="Y613">
            <v>284.84</v>
          </cell>
        </row>
        <row r="614">
          <cell r="A614" t="str">
            <v>330700305544</v>
          </cell>
          <cell r="B614" t="str">
            <v>2024B1</v>
          </cell>
          <cell r="C614" t="str">
            <v>东阳</v>
          </cell>
          <cell r="D614" t="str">
            <v>空调</v>
          </cell>
          <cell r="E614" t="str">
            <v>空调</v>
          </cell>
        </row>
        <row r="614">
          <cell r="G614" t="str">
            <v>3月20号之前</v>
          </cell>
          <cell r="H614" t="str">
            <v>是</v>
          </cell>
          <cell r="I614" t="str">
            <v>对应处置</v>
          </cell>
          <cell r="J614">
            <v>20240301</v>
          </cell>
        </row>
        <row r="614">
          <cell r="L614" t="str">
            <v>01230102</v>
          </cell>
          <cell r="M614" t="str">
            <v>工程转入</v>
          </cell>
          <cell r="N614" t="str">
            <v>否</v>
          </cell>
          <cell r="O614" t="str">
            <v>东阳上红湖</v>
          </cell>
          <cell r="P614" t="str">
            <v>33078300000071</v>
          </cell>
          <cell r="Q614" t="str">
            <v>3P</v>
          </cell>
          <cell r="R614" t="str">
            <v>台</v>
          </cell>
          <cell r="S614">
            <v>1</v>
          </cell>
          <cell r="T614">
            <v>20150228</v>
          </cell>
          <cell r="U614">
            <v>72</v>
          </cell>
          <cell r="V614">
            <v>0</v>
          </cell>
          <cell r="W614">
            <v>6597.75</v>
          </cell>
          <cell r="X614">
            <v>6399.82</v>
          </cell>
          <cell r="Y614">
            <v>197.93</v>
          </cell>
        </row>
        <row r="615">
          <cell r="A615" t="str">
            <v>330700318092</v>
          </cell>
          <cell r="B615" t="str">
            <v>2024B1</v>
          </cell>
          <cell r="C615" t="str">
            <v>东阳</v>
          </cell>
          <cell r="D615" t="str">
            <v>普通空调柜式</v>
          </cell>
          <cell r="E615" t="str">
            <v>空调</v>
          </cell>
        </row>
        <row r="615">
          <cell r="G615" t="str">
            <v>3月20号之前</v>
          </cell>
          <cell r="H615" t="str">
            <v>是</v>
          </cell>
          <cell r="I615" t="str">
            <v>对应处置</v>
          </cell>
          <cell r="J615">
            <v>20240301</v>
          </cell>
        </row>
        <row r="615">
          <cell r="L615" t="str">
            <v>01230102</v>
          </cell>
          <cell r="M615" t="str">
            <v>工程转入</v>
          </cell>
          <cell r="N615" t="str">
            <v>否</v>
          </cell>
          <cell r="O615" t="str">
            <v>东阳东磁宿舍</v>
          </cell>
          <cell r="P615" t="str">
            <v>330783908000001028</v>
          </cell>
          <cell r="Q615" t="str">
            <v>3P单冷三相整机</v>
          </cell>
          <cell r="R615" t="str">
            <v>台</v>
          </cell>
          <cell r="S615">
            <v>1</v>
          </cell>
          <cell r="T615">
            <v>20161010</v>
          </cell>
          <cell r="U615">
            <v>72</v>
          </cell>
          <cell r="V615">
            <v>0</v>
          </cell>
          <cell r="W615">
            <v>6163.16</v>
          </cell>
          <cell r="X615">
            <v>5978.27</v>
          </cell>
          <cell r="Y615">
            <v>184.89</v>
          </cell>
        </row>
        <row r="616">
          <cell r="A616" t="str">
            <v>330700322546</v>
          </cell>
          <cell r="B616" t="str">
            <v>2024B1</v>
          </cell>
          <cell r="C616" t="str">
            <v>东阳</v>
          </cell>
          <cell r="D616" t="str">
            <v>普通空调柜式</v>
          </cell>
          <cell r="E616" t="str">
            <v>空调</v>
          </cell>
        </row>
        <row r="616">
          <cell r="G616" t="str">
            <v>3月20号之前</v>
          </cell>
          <cell r="H616" t="str">
            <v>是</v>
          </cell>
          <cell r="I616" t="str">
            <v>对应处置</v>
          </cell>
          <cell r="J616">
            <v>20240301</v>
          </cell>
        </row>
        <row r="616">
          <cell r="L616" t="str">
            <v>01230102</v>
          </cell>
          <cell r="M616" t="str">
            <v>工程转入</v>
          </cell>
          <cell r="N616" t="str">
            <v>否</v>
          </cell>
          <cell r="O616" t="str">
            <v>东阳朝阳路</v>
          </cell>
          <cell r="P616" t="str">
            <v>330783908000000795</v>
          </cell>
          <cell r="Q616" t="str">
            <v>3P单冷三相整机</v>
          </cell>
          <cell r="R616" t="str">
            <v>台</v>
          </cell>
          <cell r="S616">
            <v>1</v>
          </cell>
          <cell r="T616">
            <v>20161213</v>
          </cell>
          <cell r="U616">
            <v>72</v>
          </cell>
          <cell r="V616">
            <v>0</v>
          </cell>
          <cell r="W616">
            <v>5760.15</v>
          </cell>
          <cell r="X616">
            <v>5587.35</v>
          </cell>
          <cell r="Y616">
            <v>172.8</v>
          </cell>
        </row>
        <row r="617">
          <cell r="A617" t="str">
            <v>330700339643</v>
          </cell>
          <cell r="B617" t="str">
            <v>2024B1</v>
          </cell>
          <cell r="C617" t="str">
            <v>东阳</v>
          </cell>
          <cell r="D617" t="str">
            <v>动力及环境监控单元</v>
          </cell>
          <cell r="E617" t="str">
            <v>动环</v>
          </cell>
        </row>
        <row r="617">
          <cell r="G617" t="str">
            <v>3月20号之前</v>
          </cell>
          <cell r="H617" t="str">
            <v>是</v>
          </cell>
          <cell r="I617" t="str">
            <v>对应处置</v>
          </cell>
          <cell r="J617">
            <v>20240301</v>
          </cell>
        </row>
        <row r="617">
          <cell r="L617" t="str">
            <v>01230301</v>
          </cell>
          <cell r="M617" t="str">
            <v>工程转入</v>
          </cell>
          <cell r="N617" t="str">
            <v>否</v>
          </cell>
          <cell r="O617" t="str">
            <v>东阳紫荆庄园三期西</v>
          </cell>
          <cell r="P617" t="str">
            <v>33078300000221</v>
          </cell>
          <cell r="Q617" t="str">
            <v>主设备室内型成套设备双柜配置模型</v>
          </cell>
          <cell r="R617" t="str">
            <v>套</v>
          </cell>
          <cell r="S617">
            <v>1</v>
          </cell>
          <cell r="T617">
            <v>20170815</v>
          </cell>
          <cell r="U617">
            <v>72</v>
          </cell>
          <cell r="V617">
            <v>0</v>
          </cell>
          <cell r="W617">
            <v>2811.79</v>
          </cell>
          <cell r="X617">
            <v>2727.44</v>
          </cell>
          <cell r="Y617">
            <v>84.35</v>
          </cell>
        </row>
        <row r="618">
          <cell r="A618" t="str">
            <v>330700312183</v>
          </cell>
          <cell r="B618" t="str">
            <v>2024B1</v>
          </cell>
          <cell r="C618" t="str">
            <v>东阳</v>
          </cell>
          <cell r="D618" t="str">
            <v>动环监控设备</v>
          </cell>
          <cell r="E618" t="str">
            <v>动环</v>
          </cell>
        </row>
        <row r="618">
          <cell r="G618" t="str">
            <v>3月20号之前</v>
          </cell>
          <cell r="H618" t="str">
            <v>是</v>
          </cell>
          <cell r="I618" t="str">
            <v>对应处置</v>
          </cell>
          <cell r="J618">
            <v>20240301</v>
          </cell>
        </row>
        <row r="618">
          <cell r="L618" t="str">
            <v>01230301</v>
          </cell>
          <cell r="M618" t="str">
            <v>工程转入</v>
          </cell>
          <cell r="N618" t="str">
            <v>否</v>
          </cell>
          <cell r="O618" t="str">
            <v>东阳白云三</v>
          </cell>
          <cell r="P618" t="str">
            <v>330783010000000450</v>
          </cell>
          <cell r="Q618" t="str">
            <v>标准配置</v>
          </cell>
          <cell r="R618" t="str">
            <v>套</v>
          </cell>
          <cell r="S618">
            <v>1</v>
          </cell>
          <cell r="T618">
            <v>20150831</v>
          </cell>
          <cell r="U618">
            <v>72</v>
          </cell>
          <cell r="V618">
            <v>0</v>
          </cell>
          <cell r="W618">
            <v>3849.32</v>
          </cell>
          <cell r="X618">
            <v>3733.84</v>
          </cell>
          <cell r="Y618">
            <v>115.48</v>
          </cell>
        </row>
        <row r="619">
          <cell r="A619" t="str">
            <v>330700122561</v>
          </cell>
          <cell r="B619" t="str">
            <v>2024B1</v>
          </cell>
          <cell r="C619" t="str">
            <v>浦江</v>
          </cell>
          <cell r="D619" t="str">
            <v>开关电源</v>
          </cell>
          <cell r="E619" t="str">
            <v>开关电源</v>
          </cell>
        </row>
        <row r="619">
          <cell r="G619" t="str">
            <v>3月20号之前</v>
          </cell>
          <cell r="H619" t="str">
            <v>是</v>
          </cell>
          <cell r="I619" t="str">
            <v>对应处置</v>
          </cell>
          <cell r="J619">
            <v>20240403</v>
          </cell>
        </row>
        <row r="619">
          <cell r="L619" t="str">
            <v>01220501</v>
          </cell>
          <cell r="M619" t="str">
            <v>存量收购</v>
          </cell>
          <cell r="N619" t="str">
            <v>否</v>
          </cell>
          <cell r="O619" t="str">
            <v>浦江田垄来</v>
          </cell>
          <cell r="P619" t="str">
            <v>330726908000000202</v>
          </cell>
          <cell r="Q619" t="str">
            <v>48V-600A(50A模块)-100</v>
          </cell>
          <cell r="R619" t="str">
            <v>套</v>
          </cell>
          <cell r="S619">
            <v>1</v>
          </cell>
          <cell r="T619">
            <v>20151031</v>
          </cell>
          <cell r="U619">
            <v>6</v>
          </cell>
          <cell r="V619">
            <v>0</v>
          </cell>
          <cell r="W619">
            <v>2691.32</v>
          </cell>
          <cell r="X619">
            <v>2610.58</v>
          </cell>
          <cell r="Y619">
            <v>80.74</v>
          </cell>
        </row>
        <row r="620">
          <cell r="A620" t="str">
            <v>330700312228</v>
          </cell>
          <cell r="B620" t="str">
            <v>2024B1</v>
          </cell>
          <cell r="C620" t="str">
            <v>兰溪</v>
          </cell>
          <cell r="D620" t="str">
            <v>开关电源</v>
          </cell>
          <cell r="E620" t="str">
            <v>开关电源</v>
          </cell>
        </row>
        <row r="620">
          <cell r="G620" t="str">
            <v>3月20号之前</v>
          </cell>
          <cell r="H620" t="str">
            <v>是</v>
          </cell>
          <cell r="I620" t="str">
            <v>对应处置</v>
          </cell>
          <cell r="J620">
            <v>20240403</v>
          </cell>
        </row>
        <row r="620">
          <cell r="L620" t="str">
            <v>01220501</v>
          </cell>
          <cell r="M620" t="str">
            <v>工程转入</v>
          </cell>
          <cell r="N620" t="str">
            <v>否</v>
          </cell>
          <cell r="O620" t="str">
            <v>兰溪气象预警中心</v>
          </cell>
          <cell r="P620" t="str">
            <v>330781010000000301</v>
          </cell>
          <cell r="Q620" t="str">
            <v>壁挂式开关电源32A/3P*1</v>
          </cell>
          <cell r="R620" t="str">
            <v>架</v>
          </cell>
          <cell r="S620">
            <v>1</v>
          </cell>
          <cell r="T620">
            <v>20160621</v>
          </cell>
          <cell r="U620">
            <v>72</v>
          </cell>
          <cell r="V620">
            <v>0</v>
          </cell>
          <cell r="W620">
            <v>8762.84</v>
          </cell>
          <cell r="X620">
            <v>8499.95</v>
          </cell>
          <cell r="Y620">
            <v>262.89</v>
          </cell>
        </row>
        <row r="621">
          <cell r="A621" t="str">
            <v>330700140393</v>
          </cell>
          <cell r="B621" t="str">
            <v>2024B1</v>
          </cell>
          <cell r="C621" t="str">
            <v>武义</v>
          </cell>
          <cell r="D621" t="str">
            <v>开关电源</v>
          </cell>
          <cell r="E621" t="str">
            <v>开关电源</v>
          </cell>
        </row>
        <row r="621">
          <cell r="G621" t="str">
            <v>5月20号之前</v>
          </cell>
          <cell r="H621" t="str">
            <v>是</v>
          </cell>
          <cell r="I621" t="str">
            <v>对应处置</v>
          </cell>
          <cell r="J621">
            <v>20240628</v>
          </cell>
        </row>
        <row r="621">
          <cell r="L621" t="str">
            <v>01220501</v>
          </cell>
          <cell r="M621" t="str">
            <v>存量收购</v>
          </cell>
          <cell r="N621" t="str">
            <v>否</v>
          </cell>
          <cell r="O621" t="str">
            <v>武义白水坑</v>
          </cell>
          <cell r="P621" t="str">
            <v>330723908000000644</v>
          </cell>
          <cell r="Q621" t="str">
            <v>48V-600A(50A模块)-150</v>
          </cell>
          <cell r="R621" t="str">
            <v>个</v>
          </cell>
          <cell r="S621">
            <v>1</v>
          </cell>
          <cell r="T621">
            <v>20151031</v>
          </cell>
          <cell r="U621">
            <v>6</v>
          </cell>
          <cell r="V621">
            <v>0</v>
          </cell>
          <cell r="W621">
            <v>4806.02</v>
          </cell>
          <cell r="X621">
            <v>4661.84</v>
          </cell>
          <cell r="Y621">
            <v>144.18</v>
          </cell>
        </row>
        <row r="622">
          <cell r="A622" t="str">
            <v>330700341408</v>
          </cell>
          <cell r="B622" t="str">
            <v>2024B1</v>
          </cell>
          <cell r="C622" t="str">
            <v>武义</v>
          </cell>
          <cell r="D622" t="str">
            <v>动力及环境监控单元</v>
          </cell>
          <cell r="E622" t="str">
            <v>动环</v>
          </cell>
        </row>
        <row r="622">
          <cell r="G622" t="str">
            <v>3月20号之前</v>
          </cell>
          <cell r="H622" t="str">
            <v>是</v>
          </cell>
          <cell r="I622" t="str">
            <v>对应处置</v>
          </cell>
          <cell r="J622">
            <v>20240403</v>
          </cell>
        </row>
        <row r="622">
          <cell r="L622" t="str">
            <v>01230301</v>
          </cell>
          <cell r="M622" t="str">
            <v>工程转入</v>
          </cell>
          <cell r="N622" t="str">
            <v>否</v>
          </cell>
          <cell r="O622" t="str">
            <v>武义解放弄</v>
          </cell>
          <cell r="P622" t="str">
            <v>33072300000235</v>
          </cell>
          <cell r="Q622" t="str">
            <v>主设备室内型成套设备基本配置模型</v>
          </cell>
          <cell r="R622" t="str">
            <v>套</v>
          </cell>
          <cell r="S622">
            <v>1</v>
          </cell>
          <cell r="T622">
            <v>20170905</v>
          </cell>
          <cell r="U622">
            <v>72</v>
          </cell>
          <cell r="V622">
            <v>0</v>
          </cell>
          <cell r="W622">
            <v>3588.02</v>
          </cell>
          <cell r="X622">
            <v>3480.38</v>
          </cell>
          <cell r="Y622">
            <v>107.64</v>
          </cell>
        </row>
        <row r="623">
          <cell r="A623" t="str">
            <v>330700318119</v>
          </cell>
          <cell r="B623" t="str">
            <v>2024B1</v>
          </cell>
          <cell r="C623" t="str">
            <v>义乌</v>
          </cell>
          <cell r="D623" t="str">
            <v>普通空调柜式</v>
          </cell>
          <cell r="E623" t="str">
            <v>空调</v>
          </cell>
        </row>
        <row r="623">
          <cell r="G623" t="str">
            <v>3月20号之前</v>
          </cell>
          <cell r="H623" t="str">
            <v>是</v>
          </cell>
          <cell r="I623" t="str">
            <v>对应处置</v>
          </cell>
          <cell r="J623">
            <v>20240205</v>
          </cell>
        </row>
        <row r="623">
          <cell r="L623" t="str">
            <v>01230102</v>
          </cell>
          <cell r="M623" t="str">
            <v>工程转入</v>
          </cell>
          <cell r="N623" t="str">
            <v>否</v>
          </cell>
          <cell r="O623" t="str">
            <v>义乌苏溪开发区七</v>
          </cell>
          <cell r="P623" t="str">
            <v>330782908000000972</v>
          </cell>
          <cell r="Q623" t="str">
            <v>3P单冷三相整机</v>
          </cell>
          <cell r="R623" t="str">
            <v>台</v>
          </cell>
          <cell r="S623">
            <v>1</v>
          </cell>
          <cell r="T623">
            <v>20161010</v>
          </cell>
          <cell r="U623">
            <v>72</v>
          </cell>
          <cell r="V623">
            <v>0</v>
          </cell>
          <cell r="W623">
            <v>5760.15</v>
          </cell>
          <cell r="X623">
            <v>5587.35</v>
          </cell>
          <cell r="Y623">
            <v>172.8</v>
          </cell>
        </row>
        <row r="624">
          <cell r="A624" t="str">
            <v>330700127871</v>
          </cell>
          <cell r="B624" t="str">
            <v>2024B1</v>
          </cell>
          <cell r="C624" t="str">
            <v>义乌</v>
          </cell>
          <cell r="D624" t="str">
            <v>交流配电箱</v>
          </cell>
          <cell r="E624" t="str">
            <v>电源类</v>
          </cell>
        </row>
        <row r="624">
          <cell r="G624" t="str">
            <v>3月20号之前</v>
          </cell>
          <cell r="H624" t="str">
            <v>是</v>
          </cell>
          <cell r="I624" t="str">
            <v>对应处置</v>
          </cell>
          <cell r="J624">
            <v>20240205</v>
          </cell>
        </row>
        <row r="624">
          <cell r="L624" t="str">
            <v>01220305</v>
          </cell>
          <cell r="M624" t="str">
            <v>存量收购</v>
          </cell>
          <cell r="N624" t="str">
            <v>否</v>
          </cell>
          <cell r="O624" t="str">
            <v>义乌苏溪开发区七</v>
          </cell>
          <cell r="P624" t="str">
            <v>330782908000000972</v>
          </cell>
          <cell r="Q624" t="str">
            <v>WELL-SD01</v>
          </cell>
          <cell r="R624" t="str">
            <v>面</v>
          </cell>
          <cell r="S624">
            <v>1</v>
          </cell>
          <cell r="T624">
            <v>20151031</v>
          </cell>
          <cell r="U624">
            <v>72</v>
          </cell>
          <cell r="V624">
            <v>0</v>
          </cell>
          <cell r="W624">
            <v>4609.55</v>
          </cell>
          <cell r="X624">
            <v>4471.26</v>
          </cell>
          <cell r="Y624">
            <v>138.29</v>
          </cell>
        </row>
        <row r="625">
          <cell r="A625" t="str">
            <v>330700108481</v>
          </cell>
          <cell r="B625" t="str">
            <v>2024B1</v>
          </cell>
          <cell r="C625" t="str">
            <v>义乌</v>
          </cell>
          <cell r="D625" t="str">
            <v>开关电源</v>
          </cell>
          <cell r="E625" t="str">
            <v>电源类</v>
          </cell>
        </row>
        <row r="625">
          <cell r="G625" t="str">
            <v>3月20号之前</v>
          </cell>
          <cell r="H625" t="str">
            <v>是</v>
          </cell>
          <cell r="I625" t="str">
            <v>对应处置</v>
          </cell>
          <cell r="J625">
            <v>20240205</v>
          </cell>
        </row>
        <row r="625">
          <cell r="L625" t="str">
            <v>01220501</v>
          </cell>
          <cell r="M625" t="str">
            <v>存量收购</v>
          </cell>
          <cell r="N625" t="str">
            <v>否</v>
          </cell>
          <cell r="O625" t="str">
            <v>义乌苏溪开发区七</v>
          </cell>
          <cell r="P625" t="str">
            <v>330782908000000972</v>
          </cell>
          <cell r="Q625" t="str">
            <v>48V-300A(30A模块)-210</v>
          </cell>
          <cell r="R625" t="str">
            <v>个</v>
          </cell>
          <cell r="S625">
            <v>1</v>
          </cell>
          <cell r="T625">
            <v>20151031</v>
          </cell>
          <cell r="U625">
            <v>19</v>
          </cell>
          <cell r="V625">
            <v>0</v>
          </cell>
          <cell r="W625">
            <v>8206.17</v>
          </cell>
          <cell r="X625">
            <v>7959.98</v>
          </cell>
          <cell r="Y625">
            <v>246.19</v>
          </cell>
        </row>
        <row r="626">
          <cell r="A626" t="str">
            <v>330700109568</v>
          </cell>
          <cell r="B626" t="str">
            <v>2024B1</v>
          </cell>
          <cell r="C626" t="str">
            <v>义乌</v>
          </cell>
          <cell r="D626" t="str">
            <v>交流配电箱</v>
          </cell>
          <cell r="E626" t="str">
            <v>电源类</v>
          </cell>
        </row>
        <row r="626">
          <cell r="G626" t="str">
            <v>3月20号之前</v>
          </cell>
          <cell r="H626" t="str">
            <v>是</v>
          </cell>
          <cell r="I626" t="str">
            <v>对应处置</v>
          </cell>
          <cell r="J626">
            <v>20240205</v>
          </cell>
        </row>
        <row r="626">
          <cell r="L626" t="str">
            <v>01220305</v>
          </cell>
          <cell r="M626" t="str">
            <v>存量收购</v>
          </cell>
          <cell r="N626" t="str">
            <v>否</v>
          </cell>
          <cell r="O626" t="str">
            <v>义乌柳村搬迁</v>
          </cell>
          <cell r="P626" t="str">
            <v>330782908000001323</v>
          </cell>
          <cell r="Q626" t="str">
            <v>JZA-A</v>
          </cell>
          <cell r="R626" t="str">
            <v>面</v>
          </cell>
          <cell r="S626">
            <v>1</v>
          </cell>
          <cell r="T626">
            <v>20151031</v>
          </cell>
          <cell r="U626">
            <v>33</v>
          </cell>
          <cell r="V626">
            <v>0</v>
          </cell>
          <cell r="W626">
            <v>1072.57</v>
          </cell>
          <cell r="X626">
            <v>1040.39</v>
          </cell>
          <cell r="Y626">
            <v>32.18</v>
          </cell>
        </row>
        <row r="627">
          <cell r="A627" t="str">
            <v>330700163234</v>
          </cell>
          <cell r="B627" t="str">
            <v>2024B1</v>
          </cell>
          <cell r="C627" t="str">
            <v>义乌</v>
          </cell>
          <cell r="D627" t="str">
            <v>开关电源</v>
          </cell>
          <cell r="E627" t="str">
            <v>电源类</v>
          </cell>
        </row>
        <row r="627">
          <cell r="G627" t="str">
            <v>3月20号之前</v>
          </cell>
          <cell r="H627" t="str">
            <v>是</v>
          </cell>
          <cell r="I627" t="str">
            <v>对应处置</v>
          </cell>
          <cell r="J627">
            <v>20240205</v>
          </cell>
        </row>
        <row r="627">
          <cell r="L627" t="str">
            <v>01220501</v>
          </cell>
          <cell r="M627" t="str">
            <v>存量收购</v>
          </cell>
          <cell r="N627" t="str">
            <v>否</v>
          </cell>
          <cell r="O627" t="str">
            <v>义乌柳村搬迁</v>
          </cell>
          <cell r="P627" t="str">
            <v>330782908000001323</v>
          </cell>
          <cell r="Q627" t="str">
            <v>48V-300A(30A模块)-150</v>
          </cell>
          <cell r="R627" t="str">
            <v>个</v>
          </cell>
          <cell r="S627">
            <v>1</v>
          </cell>
          <cell r="T627">
            <v>20151031</v>
          </cell>
          <cell r="U627">
            <v>6</v>
          </cell>
          <cell r="V627">
            <v>0</v>
          </cell>
          <cell r="W627">
            <v>4458.11</v>
          </cell>
          <cell r="X627">
            <v>4324.37</v>
          </cell>
          <cell r="Y627">
            <v>133.74</v>
          </cell>
        </row>
        <row r="628">
          <cell r="A628" t="str">
            <v>330700158362</v>
          </cell>
          <cell r="B628" t="str">
            <v>2024B1</v>
          </cell>
          <cell r="C628" t="str">
            <v>义乌</v>
          </cell>
          <cell r="D628" t="str">
            <v>专用空调</v>
          </cell>
          <cell r="E628" t="str">
            <v>空调</v>
          </cell>
        </row>
        <row r="628">
          <cell r="G628" t="str">
            <v>3月20号之前</v>
          </cell>
          <cell r="H628" t="str">
            <v>是</v>
          </cell>
          <cell r="I628" t="str">
            <v>对应处置</v>
          </cell>
          <cell r="J628">
            <v>20240205</v>
          </cell>
        </row>
        <row r="628">
          <cell r="L628" t="str">
            <v>01230102</v>
          </cell>
          <cell r="M628" t="str">
            <v>存量收购</v>
          </cell>
          <cell r="N628" t="str">
            <v>否</v>
          </cell>
          <cell r="O628" t="str">
            <v>义乌柳村搬迁</v>
          </cell>
          <cell r="P628" t="str">
            <v>330782908000001323</v>
          </cell>
          <cell r="Q628" t="str">
            <v>KFR-75LW-3RF</v>
          </cell>
          <cell r="R628" t="str">
            <v>台</v>
          </cell>
          <cell r="S628">
            <v>1</v>
          </cell>
          <cell r="T628">
            <v>20151031</v>
          </cell>
          <cell r="U628">
            <v>6</v>
          </cell>
          <cell r="V628">
            <v>0</v>
          </cell>
          <cell r="W628">
            <v>257.5</v>
          </cell>
          <cell r="X628">
            <v>249.77</v>
          </cell>
          <cell r="Y628">
            <v>7.73</v>
          </cell>
        </row>
        <row r="629">
          <cell r="A629" t="str">
            <v>330700161900</v>
          </cell>
          <cell r="B629" t="str">
            <v>2024B1</v>
          </cell>
          <cell r="C629" t="str">
            <v>义乌</v>
          </cell>
          <cell r="D629" t="str">
            <v>交流配电箱</v>
          </cell>
          <cell r="E629" t="str">
            <v>电源类</v>
          </cell>
        </row>
        <row r="629">
          <cell r="G629" t="str">
            <v>3月20号之前</v>
          </cell>
          <cell r="H629" t="str">
            <v>是</v>
          </cell>
          <cell r="I629" t="str">
            <v>对应处置</v>
          </cell>
          <cell r="J629">
            <v>20240205</v>
          </cell>
        </row>
        <row r="629">
          <cell r="L629" t="str">
            <v>01220305</v>
          </cell>
          <cell r="M629" t="str">
            <v>存量收购</v>
          </cell>
          <cell r="N629" t="str">
            <v>否</v>
          </cell>
          <cell r="O629" t="str">
            <v>义乌三鼎织造</v>
          </cell>
          <cell r="P629" t="str">
            <v>330782908000000903</v>
          </cell>
          <cell r="Q629" t="str">
            <v>SDZY-3G-ZD</v>
          </cell>
          <cell r="R629" t="str">
            <v>面</v>
          </cell>
          <cell r="S629">
            <v>1</v>
          </cell>
          <cell r="T629">
            <v>20151031</v>
          </cell>
          <cell r="U629">
            <v>72</v>
          </cell>
          <cell r="V629">
            <v>0</v>
          </cell>
          <cell r="W629">
            <v>4084.07</v>
          </cell>
          <cell r="X629">
            <v>3961.55</v>
          </cell>
          <cell r="Y629">
            <v>122.52</v>
          </cell>
        </row>
        <row r="630">
          <cell r="A630" t="str">
            <v>330700168535</v>
          </cell>
          <cell r="B630" t="str">
            <v>2024B1</v>
          </cell>
          <cell r="C630" t="str">
            <v>义乌</v>
          </cell>
          <cell r="D630" t="str">
            <v>开关电源</v>
          </cell>
          <cell r="E630" t="str">
            <v>电源类</v>
          </cell>
        </row>
        <row r="630">
          <cell r="G630" t="str">
            <v>3月20号之前</v>
          </cell>
          <cell r="H630" t="str">
            <v>是</v>
          </cell>
          <cell r="I630" t="str">
            <v>对应处置</v>
          </cell>
          <cell r="J630">
            <v>20240205</v>
          </cell>
        </row>
        <row r="630">
          <cell r="L630" t="str">
            <v>01220501</v>
          </cell>
          <cell r="M630" t="str">
            <v>存量收购</v>
          </cell>
          <cell r="N630" t="str">
            <v>否</v>
          </cell>
          <cell r="O630" t="str">
            <v>义乌三鼎织造</v>
          </cell>
          <cell r="P630" t="str">
            <v>330782908000000903</v>
          </cell>
          <cell r="Q630" t="str">
            <v>48V-300A(30A模块)-210</v>
          </cell>
          <cell r="R630" t="str">
            <v>架</v>
          </cell>
          <cell r="S630">
            <v>1</v>
          </cell>
          <cell r="T630">
            <v>20151031</v>
          </cell>
          <cell r="U630">
            <v>6</v>
          </cell>
          <cell r="V630">
            <v>0</v>
          </cell>
          <cell r="W630">
            <v>875.95</v>
          </cell>
          <cell r="X630">
            <v>849.67</v>
          </cell>
          <cell r="Y630">
            <v>26.28</v>
          </cell>
        </row>
        <row r="631">
          <cell r="A631" t="str">
            <v>330700156170</v>
          </cell>
          <cell r="B631" t="str">
            <v>2024B1</v>
          </cell>
          <cell r="C631" t="str">
            <v>义乌</v>
          </cell>
          <cell r="D631" t="str">
            <v>开关电源</v>
          </cell>
          <cell r="E631" t="str">
            <v>电源类</v>
          </cell>
        </row>
        <row r="631">
          <cell r="G631" t="str">
            <v>3月20号之前</v>
          </cell>
          <cell r="H631" t="str">
            <v>是</v>
          </cell>
          <cell r="I631" t="str">
            <v>对应处置</v>
          </cell>
          <cell r="J631">
            <v>20240205</v>
          </cell>
        </row>
        <row r="631">
          <cell r="L631" t="str">
            <v>01220501</v>
          </cell>
          <cell r="M631" t="str">
            <v>存量收购</v>
          </cell>
          <cell r="N631" t="str">
            <v>否</v>
          </cell>
          <cell r="O631" t="str">
            <v>义乌百思德</v>
          </cell>
          <cell r="P631" t="str">
            <v>330782908000000956</v>
          </cell>
          <cell r="Q631" t="str">
            <v>48V-300A(30A模块)-210</v>
          </cell>
          <cell r="R631" t="str">
            <v>个</v>
          </cell>
          <cell r="S631">
            <v>1</v>
          </cell>
          <cell r="T631">
            <v>20151031</v>
          </cell>
          <cell r="U631">
            <v>10</v>
          </cell>
          <cell r="V631">
            <v>0</v>
          </cell>
          <cell r="W631">
            <v>10407.84</v>
          </cell>
          <cell r="X631">
            <v>10095.6</v>
          </cell>
          <cell r="Y631">
            <v>312.24</v>
          </cell>
        </row>
        <row r="632">
          <cell r="A632" t="str">
            <v>330700154920</v>
          </cell>
          <cell r="B632" t="str">
            <v>2024B1</v>
          </cell>
          <cell r="C632" t="str">
            <v>义乌</v>
          </cell>
          <cell r="D632" t="str">
            <v>专用空调</v>
          </cell>
          <cell r="E632" t="str">
            <v>空调</v>
          </cell>
        </row>
        <row r="632">
          <cell r="G632" t="str">
            <v>3月20号之前</v>
          </cell>
          <cell r="H632" t="str">
            <v>是</v>
          </cell>
          <cell r="I632" t="str">
            <v>对应处置</v>
          </cell>
          <cell r="J632">
            <v>20240205</v>
          </cell>
        </row>
        <row r="632">
          <cell r="L632" t="str">
            <v>01230104</v>
          </cell>
          <cell r="M632" t="str">
            <v>存量收购</v>
          </cell>
          <cell r="N632" t="str">
            <v>否</v>
          </cell>
          <cell r="O632" t="str">
            <v>义乌百思德</v>
          </cell>
          <cell r="P632" t="str">
            <v>330782908000000956</v>
          </cell>
          <cell r="Q632" t="str">
            <v>KF-72LW-JHS(2)</v>
          </cell>
          <cell r="R632" t="str">
            <v>台</v>
          </cell>
          <cell r="S632">
            <v>1</v>
          </cell>
          <cell r="T632">
            <v>20151031</v>
          </cell>
          <cell r="U632">
            <v>21</v>
          </cell>
          <cell r="V632">
            <v>0</v>
          </cell>
          <cell r="W632">
            <v>1991.73</v>
          </cell>
          <cell r="X632">
            <v>1931.98</v>
          </cell>
          <cell r="Y632">
            <v>59.75</v>
          </cell>
        </row>
        <row r="633">
          <cell r="A633" t="str">
            <v>330700302158</v>
          </cell>
          <cell r="B633" t="str">
            <v>2024B1</v>
          </cell>
          <cell r="C633" t="str">
            <v>义乌</v>
          </cell>
          <cell r="D633" t="str">
            <v>专用空调</v>
          </cell>
          <cell r="E633" t="str">
            <v>空调</v>
          </cell>
        </row>
        <row r="633">
          <cell r="G633" t="str">
            <v>3月20号之前</v>
          </cell>
          <cell r="H633" t="str">
            <v>是</v>
          </cell>
          <cell r="I633" t="str">
            <v>对应处置</v>
          </cell>
          <cell r="J633">
            <v>20240205</v>
          </cell>
        </row>
        <row r="633">
          <cell r="L633" t="str">
            <v>01230104</v>
          </cell>
          <cell r="M633" t="str">
            <v>存量收购</v>
          </cell>
          <cell r="N633" t="str">
            <v>否</v>
          </cell>
          <cell r="O633" t="str">
            <v>义乌百思德</v>
          </cell>
          <cell r="P633" t="str">
            <v>330782908000000956</v>
          </cell>
          <cell r="Q633" t="str">
            <v>CS-C2717FWY2</v>
          </cell>
          <cell r="R633" t="str">
            <v>个</v>
          </cell>
          <cell r="S633">
            <v>1</v>
          </cell>
          <cell r="T633">
            <v>20151031</v>
          </cell>
          <cell r="U633">
            <v>72</v>
          </cell>
          <cell r="V633">
            <v>0</v>
          </cell>
          <cell r="W633">
            <v>1453.85</v>
          </cell>
          <cell r="X633">
            <v>1410.23</v>
          </cell>
          <cell r="Y633">
            <v>43.62</v>
          </cell>
        </row>
        <row r="634">
          <cell r="A634" t="str">
            <v>330700301733</v>
          </cell>
          <cell r="B634" t="str">
            <v>2024B1</v>
          </cell>
          <cell r="C634" t="str">
            <v>义乌</v>
          </cell>
          <cell r="D634" t="str">
            <v>蓄电池</v>
          </cell>
          <cell r="E634" t="str">
            <v>电池</v>
          </cell>
          <cell r="F634" t="str">
            <v>500A</v>
          </cell>
          <cell r="G634" t="str">
            <v>3月20号之前</v>
          </cell>
          <cell r="H634" t="str">
            <v>是</v>
          </cell>
          <cell r="I634" t="str">
            <v>对应处置</v>
          </cell>
          <cell r="J634">
            <v>20240205</v>
          </cell>
        </row>
        <row r="634">
          <cell r="L634" t="str">
            <v>01220101</v>
          </cell>
          <cell r="M634" t="str">
            <v>存量收购</v>
          </cell>
          <cell r="N634" t="str">
            <v>否</v>
          </cell>
          <cell r="O634" t="str">
            <v>义乌百思德</v>
          </cell>
          <cell r="P634" t="str">
            <v>330782908000000956</v>
          </cell>
          <cell r="Q634" t="str">
            <v>500AH-48V</v>
          </cell>
          <cell r="R634" t="str">
            <v>V×AH-组</v>
          </cell>
          <cell r="S634">
            <v>1</v>
          </cell>
          <cell r="T634">
            <v>20151031</v>
          </cell>
          <cell r="U634">
            <v>72</v>
          </cell>
          <cell r="V634">
            <v>0</v>
          </cell>
          <cell r="W634">
            <v>16820.5</v>
          </cell>
          <cell r="X634">
            <v>16315.88</v>
          </cell>
          <cell r="Y634">
            <v>504.62</v>
          </cell>
        </row>
        <row r="635">
          <cell r="A635" t="str">
            <v>330700167143</v>
          </cell>
          <cell r="B635" t="str">
            <v>2024B1</v>
          </cell>
          <cell r="C635" t="str">
            <v>义乌</v>
          </cell>
          <cell r="D635" t="str">
            <v>蓄电池</v>
          </cell>
          <cell r="E635" t="str">
            <v>电池</v>
          </cell>
          <cell r="F635" t="str">
            <v>500A</v>
          </cell>
          <cell r="G635" t="str">
            <v>3月20号之前</v>
          </cell>
          <cell r="H635" t="str">
            <v>是</v>
          </cell>
          <cell r="I635" t="str">
            <v>对应处置</v>
          </cell>
          <cell r="J635">
            <v>20240205</v>
          </cell>
        </row>
        <row r="635">
          <cell r="L635" t="str">
            <v>01220101</v>
          </cell>
          <cell r="M635" t="str">
            <v>存量收购</v>
          </cell>
          <cell r="N635" t="str">
            <v>否</v>
          </cell>
          <cell r="O635" t="str">
            <v>义乌百思德</v>
          </cell>
          <cell r="P635" t="str">
            <v>330782908000000956</v>
          </cell>
          <cell r="Q635" t="str">
            <v>48V-500AH</v>
          </cell>
          <cell r="R635" t="str">
            <v>组</v>
          </cell>
          <cell r="S635">
            <v>1</v>
          </cell>
          <cell r="T635">
            <v>20151031</v>
          </cell>
          <cell r="U635">
            <v>6</v>
          </cell>
          <cell r="V635">
            <v>0</v>
          </cell>
          <cell r="W635">
            <v>2083.2</v>
          </cell>
          <cell r="X635">
            <v>2020.7</v>
          </cell>
          <cell r="Y635">
            <v>62.5</v>
          </cell>
        </row>
        <row r="636">
          <cell r="A636" t="str">
            <v>330700347197</v>
          </cell>
          <cell r="B636" t="str">
            <v>2024B1</v>
          </cell>
          <cell r="C636" t="str">
            <v>永康</v>
          </cell>
          <cell r="D636" t="str">
            <v>配套机架/机柜</v>
          </cell>
          <cell r="E636" t="str">
            <v>机房配套其他</v>
          </cell>
        </row>
        <row r="636">
          <cell r="G636" t="str">
            <v>3月20号之前</v>
          </cell>
          <cell r="H636" t="str">
            <v>是</v>
          </cell>
          <cell r="I636" t="str">
            <v>对应处置</v>
          </cell>
          <cell r="J636">
            <v>20240205</v>
          </cell>
        </row>
        <row r="636">
          <cell r="L636" t="str">
            <v>01230501</v>
          </cell>
          <cell r="M636" t="str">
            <v>工程转入</v>
          </cell>
          <cell r="N636" t="str">
            <v>否</v>
          </cell>
          <cell r="O636" t="str">
            <v>永康华丰路</v>
          </cell>
          <cell r="P636" t="str">
            <v>330784908000000194</v>
          </cell>
          <cell r="Q636" t="str">
            <v>配套综合柜柜体（含侧板）柜体（2000*600*600mm/含侧板）</v>
          </cell>
          <cell r="R636" t="str">
            <v>个</v>
          </cell>
          <cell r="S636">
            <v>1</v>
          </cell>
          <cell r="T636">
            <v>20171222</v>
          </cell>
          <cell r="U636">
            <v>72</v>
          </cell>
          <cell r="V636">
            <v>0</v>
          </cell>
          <cell r="W636">
            <v>3174.19</v>
          </cell>
          <cell r="X636">
            <v>3078.96</v>
          </cell>
          <cell r="Y636">
            <v>95.23</v>
          </cell>
        </row>
        <row r="637">
          <cell r="A637" t="str">
            <v>330700121138</v>
          </cell>
          <cell r="B637" t="str">
            <v>2024B1</v>
          </cell>
          <cell r="C637" t="str">
            <v>永康</v>
          </cell>
          <cell r="D637" t="str">
            <v>交流配电箱</v>
          </cell>
          <cell r="E637" t="str">
            <v>电源类</v>
          </cell>
        </row>
        <row r="637">
          <cell r="G637" t="str">
            <v>3月20号之前</v>
          </cell>
          <cell r="H637" t="str">
            <v>是</v>
          </cell>
          <cell r="I637" t="str">
            <v>对应处置</v>
          </cell>
          <cell r="J637">
            <v>20240205</v>
          </cell>
        </row>
        <row r="637">
          <cell r="L637" t="str">
            <v>01220305</v>
          </cell>
          <cell r="M637" t="str">
            <v>存量收购</v>
          </cell>
          <cell r="N637" t="str">
            <v>否</v>
          </cell>
          <cell r="O637" t="str">
            <v>永康华丰路</v>
          </cell>
          <cell r="P637" t="str">
            <v>330784908000000194</v>
          </cell>
          <cell r="Q637" t="str">
            <v>XL-21</v>
          </cell>
          <cell r="R637" t="str">
            <v>面</v>
          </cell>
          <cell r="S637">
            <v>1</v>
          </cell>
          <cell r="T637">
            <v>20151031</v>
          </cell>
          <cell r="U637">
            <v>6</v>
          </cell>
          <cell r="V637">
            <v>0</v>
          </cell>
          <cell r="W637">
            <v>86.4</v>
          </cell>
          <cell r="X637">
            <v>83.81</v>
          </cell>
          <cell r="Y637">
            <v>2.59</v>
          </cell>
        </row>
        <row r="638">
          <cell r="A638" t="str">
            <v>330700347291</v>
          </cell>
          <cell r="B638" t="str">
            <v>2024B1</v>
          </cell>
          <cell r="C638" t="str">
            <v>永康</v>
          </cell>
          <cell r="D638" t="str">
            <v>1KV以下电力电缆</v>
          </cell>
          <cell r="E638" t="str">
            <v>通用资产-电力电缆</v>
          </cell>
        </row>
        <row r="638">
          <cell r="G638" t="str">
            <v>3月20号之前</v>
          </cell>
          <cell r="H638" t="str">
            <v>是</v>
          </cell>
          <cell r="I638" t="str">
            <v>对应处置</v>
          </cell>
          <cell r="J638">
            <v>20240205</v>
          </cell>
        </row>
        <row r="638">
          <cell r="L638" t="str">
            <v>01610102</v>
          </cell>
          <cell r="M638" t="str">
            <v>工程转入</v>
          </cell>
          <cell r="N638" t="str">
            <v>否</v>
          </cell>
          <cell r="O638" t="str">
            <v>永康华丰路</v>
          </cell>
          <cell r="P638" t="str">
            <v>330784908000000194</v>
          </cell>
          <cell r="Q638" t="str">
            <v>1KV以下电力电缆铜芯阻燃聚氯乙烯绝缘聚氯乙烯护套软电缆ZA-RVV 1*50mm2黑</v>
          </cell>
          <cell r="R638" t="str">
            <v>米</v>
          </cell>
          <cell r="S638">
            <v>1</v>
          </cell>
          <cell r="T638">
            <v>20160822</v>
          </cell>
          <cell r="U638">
            <v>120</v>
          </cell>
          <cell r="V638">
            <v>31</v>
          </cell>
          <cell r="W638">
            <v>169.68</v>
          </cell>
          <cell r="X638">
            <v>122.28</v>
          </cell>
          <cell r="Y638">
            <v>47.4</v>
          </cell>
        </row>
        <row r="639">
          <cell r="A639" t="str">
            <v>330700140331</v>
          </cell>
          <cell r="B639" t="str">
            <v>2024B1</v>
          </cell>
          <cell r="C639" t="str">
            <v>义乌</v>
          </cell>
          <cell r="D639" t="str">
            <v>开关电源</v>
          </cell>
          <cell r="E639" t="str">
            <v>电源类</v>
          </cell>
        </row>
        <row r="639">
          <cell r="G639" t="str">
            <v>3月20号之前</v>
          </cell>
          <cell r="H639" t="str">
            <v>是</v>
          </cell>
          <cell r="I639" t="str">
            <v>对应处置</v>
          </cell>
          <cell r="J639">
            <v>20240205</v>
          </cell>
        </row>
        <row r="639">
          <cell r="L639" t="str">
            <v>01220501</v>
          </cell>
          <cell r="M639" t="str">
            <v>存量收购</v>
          </cell>
          <cell r="N639" t="str">
            <v>否</v>
          </cell>
          <cell r="O639" t="str">
            <v>义乌稠州西路二街道站</v>
          </cell>
          <cell r="P639" t="str">
            <v>330782908000000958</v>
          </cell>
          <cell r="Q639" t="str">
            <v>48V-300A(30A模块)-150</v>
          </cell>
          <cell r="R639" t="str">
            <v>个</v>
          </cell>
          <cell r="S639">
            <v>1</v>
          </cell>
          <cell r="T639">
            <v>20151031</v>
          </cell>
          <cell r="U639">
            <v>6</v>
          </cell>
          <cell r="V639">
            <v>0</v>
          </cell>
          <cell r="W639">
            <v>4924.82</v>
          </cell>
          <cell r="X639">
            <v>4777.08</v>
          </cell>
          <cell r="Y639">
            <v>147.74</v>
          </cell>
        </row>
        <row r="640">
          <cell r="A640" t="str">
            <v>330700163244</v>
          </cell>
          <cell r="B640" t="str">
            <v>2024B1</v>
          </cell>
          <cell r="C640" t="str">
            <v>义乌</v>
          </cell>
          <cell r="D640" t="str">
            <v>交流配电箱</v>
          </cell>
          <cell r="E640" t="str">
            <v>电源类</v>
          </cell>
        </row>
        <row r="640">
          <cell r="G640" t="str">
            <v>3月20号之前</v>
          </cell>
          <cell r="H640" t="str">
            <v>是</v>
          </cell>
          <cell r="I640" t="str">
            <v>对应处置</v>
          </cell>
          <cell r="J640">
            <v>20240205</v>
          </cell>
        </row>
        <row r="640">
          <cell r="L640" t="str">
            <v>01220305</v>
          </cell>
          <cell r="M640" t="str">
            <v>存量收购</v>
          </cell>
          <cell r="N640" t="str">
            <v>否</v>
          </cell>
          <cell r="O640" t="str">
            <v>义乌稠州西路二街道站</v>
          </cell>
          <cell r="P640" t="str">
            <v>330782908000000958</v>
          </cell>
          <cell r="Q640" t="str">
            <v>GG02</v>
          </cell>
          <cell r="R640" t="str">
            <v>面</v>
          </cell>
          <cell r="S640">
            <v>1</v>
          </cell>
          <cell r="T640">
            <v>20151031</v>
          </cell>
          <cell r="U640">
            <v>72</v>
          </cell>
          <cell r="V640">
            <v>0</v>
          </cell>
          <cell r="W640">
            <v>1288.66</v>
          </cell>
          <cell r="X640">
            <v>1250</v>
          </cell>
          <cell r="Y640">
            <v>38.66</v>
          </cell>
        </row>
        <row r="641">
          <cell r="A641" t="str">
            <v>330700348241</v>
          </cell>
          <cell r="B641" t="str">
            <v>2024B1</v>
          </cell>
          <cell r="C641" t="str">
            <v>义乌</v>
          </cell>
          <cell r="D641" t="str">
            <v>配套机架/机柜</v>
          </cell>
          <cell r="E641" t="str">
            <v>机房配套其他</v>
          </cell>
        </row>
        <row r="641">
          <cell r="G641" t="str">
            <v>3月20号之前</v>
          </cell>
          <cell r="H641" t="str">
            <v>是</v>
          </cell>
          <cell r="I641" t="str">
            <v>对应处置</v>
          </cell>
          <cell r="J641">
            <v>20240205</v>
          </cell>
        </row>
        <row r="641">
          <cell r="L641" t="str">
            <v>01230501</v>
          </cell>
          <cell r="M641" t="str">
            <v>工程转入</v>
          </cell>
          <cell r="N641" t="str">
            <v>否</v>
          </cell>
          <cell r="O641" t="str">
            <v>义乌稠州西路二街道站</v>
          </cell>
          <cell r="P641" t="str">
            <v>330782908000000958</v>
          </cell>
          <cell r="Q641" t="str">
            <v>配套综合柜柜体（含侧板）柜体（2000*600*600mm/含侧板）</v>
          </cell>
          <cell r="R641" t="str">
            <v>个</v>
          </cell>
          <cell r="S641">
            <v>1</v>
          </cell>
          <cell r="T641">
            <v>20180123</v>
          </cell>
          <cell r="U641">
            <v>72</v>
          </cell>
          <cell r="V641">
            <v>0</v>
          </cell>
          <cell r="W641">
            <v>2921.66</v>
          </cell>
          <cell r="X641">
            <v>2834.01</v>
          </cell>
          <cell r="Y641">
            <v>87.65</v>
          </cell>
        </row>
        <row r="642">
          <cell r="A642" t="str">
            <v>330700321970</v>
          </cell>
          <cell r="B642" t="str">
            <v>2024B1</v>
          </cell>
          <cell r="C642" t="str">
            <v>武义</v>
          </cell>
          <cell r="D642" t="str">
            <v>动力及环境监控单元</v>
          </cell>
          <cell r="E642" t="str">
            <v>动环</v>
          </cell>
        </row>
        <row r="642">
          <cell r="G642" t="str">
            <v>5月20号之前</v>
          </cell>
          <cell r="H642" t="str">
            <v>是</v>
          </cell>
          <cell r="I642" t="str">
            <v>对应处置</v>
          </cell>
          <cell r="J642">
            <v>20240628</v>
          </cell>
        </row>
        <row r="642">
          <cell r="L642" t="str">
            <v>01230301</v>
          </cell>
          <cell r="M642" t="str">
            <v>工程转入</v>
          </cell>
          <cell r="N642" t="str">
            <v>否</v>
          </cell>
          <cell r="O642" t="str">
            <v>武义壶山王公里</v>
          </cell>
          <cell r="P642" t="str">
            <v>330723500000000135</v>
          </cell>
          <cell r="Q642" t="str">
            <v>主设备室内型成套设备基本配置模型</v>
          </cell>
          <cell r="R642" t="str">
            <v>套</v>
          </cell>
          <cell r="S642">
            <v>1</v>
          </cell>
          <cell r="T642">
            <v>20161027</v>
          </cell>
          <cell r="U642">
            <v>72</v>
          </cell>
          <cell r="V642">
            <v>0</v>
          </cell>
          <cell r="W642">
            <v>3196.87</v>
          </cell>
          <cell r="X642">
            <v>3100.96</v>
          </cell>
          <cell r="Y642">
            <v>95.91</v>
          </cell>
        </row>
        <row r="643">
          <cell r="A643" t="str">
            <v>330700318055</v>
          </cell>
          <cell r="B643" t="str">
            <v>2024B1</v>
          </cell>
          <cell r="C643" t="str">
            <v>兰溪</v>
          </cell>
          <cell r="D643" t="str">
            <v>普通空调柜式</v>
          </cell>
          <cell r="E643" t="str">
            <v>空调</v>
          </cell>
        </row>
        <row r="643">
          <cell r="G643" t="str">
            <v>3月20号之前</v>
          </cell>
          <cell r="H643" t="str">
            <v>是</v>
          </cell>
          <cell r="I643" t="str">
            <v>对应处置</v>
          </cell>
          <cell r="J643">
            <v>20240510</v>
          </cell>
        </row>
        <row r="643">
          <cell r="L643" t="str">
            <v>01230102</v>
          </cell>
          <cell r="M643" t="str">
            <v>工程转入</v>
          </cell>
          <cell r="N643" t="str">
            <v>否</v>
          </cell>
          <cell r="O643" t="str">
            <v>兰溪诸葛B2水亭古塘</v>
          </cell>
          <cell r="P643" t="str">
            <v>330781908000000769</v>
          </cell>
          <cell r="Q643" t="str">
            <v>3P单冷三相整机</v>
          </cell>
          <cell r="R643" t="str">
            <v>台</v>
          </cell>
          <cell r="S643">
            <v>1</v>
          </cell>
          <cell r="T643">
            <v>20161010</v>
          </cell>
          <cell r="U643">
            <v>72</v>
          </cell>
          <cell r="V643">
            <v>0</v>
          </cell>
          <cell r="W643">
            <v>6214.66</v>
          </cell>
          <cell r="X643">
            <v>6028.22</v>
          </cell>
          <cell r="Y643">
            <v>186.44</v>
          </cell>
        </row>
        <row r="644">
          <cell r="A644" t="str">
            <v>330700327725</v>
          </cell>
          <cell r="B644" t="str">
            <v>2024B1</v>
          </cell>
          <cell r="C644" t="str">
            <v>兰溪</v>
          </cell>
          <cell r="D644" t="str">
            <v>3P三相柜式（单冷）</v>
          </cell>
          <cell r="E644" t="str">
            <v>空调</v>
          </cell>
        </row>
        <row r="644">
          <cell r="G644" t="str">
            <v>3月20号之前</v>
          </cell>
          <cell r="H644" t="str">
            <v>是</v>
          </cell>
          <cell r="I644" t="str">
            <v>对应处置</v>
          </cell>
          <cell r="J644">
            <v>20240510</v>
          </cell>
        </row>
        <row r="644">
          <cell r="L644" t="str">
            <v>01230102</v>
          </cell>
          <cell r="M644" t="str">
            <v>工程转入</v>
          </cell>
          <cell r="N644" t="str">
            <v>否</v>
          </cell>
          <cell r="O644" t="str">
            <v>兰溪太平祝</v>
          </cell>
          <cell r="P644" t="str">
            <v>330781908000000371</v>
          </cell>
          <cell r="Q644" t="str">
            <v>(北京融和创)-空调及空调零部件-空调</v>
          </cell>
          <cell r="R644" t="str">
            <v>台</v>
          </cell>
          <cell r="S644">
            <v>1</v>
          </cell>
          <cell r="T644">
            <v>20150730</v>
          </cell>
          <cell r="U644">
            <v>72</v>
          </cell>
          <cell r="V644">
            <v>0</v>
          </cell>
          <cell r="W644">
            <v>5623.09</v>
          </cell>
          <cell r="X644">
            <v>5454.4</v>
          </cell>
          <cell r="Y644">
            <v>168.69</v>
          </cell>
        </row>
        <row r="645">
          <cell r="A645" t="str">
            <v>330700341475</v>
          </cell>
          <cell r="B645" t="str">
            <v>2024B1</v>
          </cell>
          <cell r="C645" t="str">
            <v>东阳</v>
          </cell>
          <cell r="D645" t="str">
            <v>动力及环境监控单元</v>
          </cell>
          <cell r="E645" t="str">
            <v>动环</v>
          </cell>
        </row>
        <row r="645">
          <cell r="G645" t="str">
            <v>3月20号之前</v>
          </cell>
          <cell r="H645" t="str">
            <v>是</v>
          </cell>
          <cell r="I645" t="str">
            <v>对应处置</v>
          </cell>
          <cell r="J645">
            <v>20240301</v>
          </cell>
        </row>
        <row r="645">
          <cell r="L645" t="str">
            <v>01230301</v>
          </cell>
          <cell r="M645" t="str">
            <v>工程转入</v>
          </cell>
          <cell r="N645" t="str">
            <v>否</v>
          </cell>
          <cell r="O645" t="str">
            <v>东阳六石石塔</v>
          </cell>
          <cell r="P645" t="str">
            <v>330783500000000143</v>
          </cell>
          <cell r="Q645" t="str">
            <v>主设备室内型成套设备基本配置模型</v>
          </cell>
          <cell r="R645" t="str">
            <v>套</v>
          </cell>
          <cell r="S645">
            <v>1</v>
          </cell>
          <cell r="T645">
            <v>20170918</v>
          </cell>
          <cell r="U645">
            <v>72</v>
          </cell>
          <cell r="V645">
            <v>0</v>
          </cell>
          <cell r="W645">
            <v>3642.38</v>
          </cell>
          <cell r="X645">
            <v>3533.11</v>
          </cell>
          <cell r="Y645">
            <v>109.27</v>
          </cell>
        </row>
        <row r="646">
          <cell r="A646" t="str">
            <v>330700317854</v>
          </cell>
          <cell r="B646" t="str">
            <v>2024B1</v>
          </cell>
          <cell r="C646" t="str">
            <v>东阳</v>
          </cell>
          <cell r="D646" t="str">
            <v>动环监控设备</v>
          </cell>
          <cell r="E646" t="str">
            <v>动环</v>
          </cell>
        </row>
        <row r="646">
          <cell r="G646" t="str">
            <v>3月20号之前</v>
          </cell>
          <cell r="H646" t="str">
            <v>是</v>
          </cell>
          <cell r="I646" t="str">
            <v>对应处置</v>
          </cell>
          <cell r="J646">
            <v>20240301</v>
          </cell>
        </row>
        <row r="646">
          <cell r="L646" t="str">
            <v>01230301</v>
          </cell>
          <cell r="M646" t="str">
            <v>工程转入</v>
          </cell>
          <cell r="N646" t="str">
            <v>否</v>
          </cell>
          <cell r="O646" t="str">
            <v>东阳登龙花园西</v>
          </cell>
          <cell r="P646" t="str">
            <v>330783500000000017</v>
          </cell>
          <cell r="Q646" t="str">
            <v>标准配置</v>
          </cell>
          <cell r="R646" t="str">
            <v>套</v>
          </cell>
          <cell r="S646">
            <v>1</v>
          </cell>
          <cell r="T646">
            <v>20151128</v>
          </cell>
          <cell r="U646">
            <v>72</v>
          </cell>
          <cell r="V646">
            <v>0</v>
          </cell>
          <cell r="W646">
            <v>4797.64</v>
          </cell>
          <cell r="X646">
            <v>4653.71</v>
          </cell>
          <cell r="Y646">
            <v>143.93</v>
          </cell>
        </row>
        <row r="647">
          <cell r="A647" t="str">
            <v>330700106370</v>
          </cell>
          <cell r="B647" t="str">
            <v>2024B1</v>
          </cell>
          <cell r="C647" t="str">
            <v>永康</v>
          </cell>
          <cell r="D647" t="str">
            <v>蓄电池组</v>
          </cell>
          <cell r="E647" t="str">
            <v>电池</v>
          </cell>
          <cell r="F647" t="str">
            <v>200A</v>
          </cell>
          <cell r="G647" t="str">
            <v>3月20号之前</v>
          </cell>
          <cell r="H647" t="str">
            <v>是</v>
          </cell>
          <cell r="I647" t="str">
            <v>对应处置</v>
          </cell>
          <cell r="J647">
            <v>20240305</v>
          </cell>
        </row>
        <row r="647">
          <cell r="L647" t="str">
            <v>01220101</v>
          </cell>
          <cell r="M647" t="str">
            <v>存量收购</v>
          </cell>
          <cell r="N647" t="str">
            <v>否</v>
          </cell>
          <cell r="O647" t="str">
            <v>永康磨山村</v>
          </cell>
          <cell r="P647" t="str">
            <v>33078401000267</v>
          </cell>
          <cell r="Q647" t="str">
            <v>48V-200AH</v>
          </cell>
          <cell r="R647" t="str">
            <v>组</v>
          </cell>
          <cell r="S647">
            <v>1</v>
          </cell>
          <cell r="T647">
            <v>20151031</v>
          </cell>
          <cell r="U647">
            <v>30</v>
          </cell>
          <cell r="V647">
            <v>0</v>
          </cell>
          <cell r="W647">
            <v>2842.91</v>
          </cell>
          <cell r="X647">
            <v>2757.62</v>
          </cell>
          <cell r="Y647">
            <v>85.29</v>
          </cell>
        </row>
        <row r="648">
          <cell r="A648" t="str">
            <v>330700321734</v>
          </cell>
          <cell r="B648" t="str">
            <v>2024B1</v>
          </cell>
          <cell r="C648" t="str">
            <v>武义</v>
          </cell>
          <cell r="D648" t="str">
            <v>嵌入式高频开关电源</v>
          </cell>
          <cell r="E648" t="str">
            <v>开关电源</v>
          </cell>
        </row>
        <row r="648">
          <cell r="G648" t="str">
            <v>3月20号之前</v>
          </cell>
          <cell r="H648" t="str">
            <v>是</v>
          </cell>
          <cell r="I648" t="str">
            <v>对应处置</v>
          </cell>
          <cell r="J648">
            <v>20240510</v>
          </cell>
        </row>
        <row r="648">
          <cell r="L648" t="str">
            <v>01220502</v>
          </cell>
          <cell r="M648" t="str">
            <v>工程转入</v>
          </cell>
          <cell r="N648" t="str">
            <v>否</v>
          </cell>
          <cell r="O648" t="str">
            <v>武义车苏</v>
          </cell>
          <cell r="P648" t="str">
            <v>330723908000000540</v>
          </cell>
          <cell r="Q648" t="str">
            <v>共用电源系统</v>
          </cell>
          <cell r="R648" t="str">
            <v>套</v>
          </cell>
          <cell r="S648">
            <v>1</v>
          </cell>
          <cell r="T648">
            <v>20151019</v>
          </cell>
          <cell r="U648">
            <v>72</v>
          </cell>
          <cell r="V648">
            <v>0</v>
          </cell>
          <cell r="W648">
            <v>6773.12</v>
          </cell>
          <cell r="X648">
            <v>6569.93</v>
          </cell>
          <cell r="Y648">
            <v>203.19</v>
          </cell>
        </row>
        <row r="649">
          <cell r="A649" t="str">
            <v>330700153864</v>
          </cell>
          <cell r="B649" t="str">
            <v>2024B1</v>
          </cell>
          <cell r="C649" t="str">
            <v>武义</v>
          </cell>
          <cell r="D649" t="str">
            <v>开关电源</v>
          </cell>
          <cell r="E649" t="str">
            <v>开关电源</v>
          </cell>
        </row>
        <row r="649">
          <cell r="G649" t="str">
            <v>3月20号之前</v>
          </cell>
          <cell r="H649" t="str">
            <v>是</v>
          </cell>
          <cell r="I649" t="str">
            <v>对应处置</v>
          </cell>
          <cell r="J649">
            <v>20240510</v>
          </cell>
        </row>
        <row r="649">
          <cell r="L649" t="str">
            <v>01220501</v>
          </cell>
          <cell r="M649" t="str">
            <v>存量收购</v>
          </cell>
          <cell r="N649" t="str">
            <v>否</v>
          </cell>
          <cell r="O649" t="str">
            <v>叶长埠</v>
          </cell>
          <cell r="P649" t="str">
            <v>330723908000000316</v>
          </cell>
          <cell r="Q649" t="str">
            <v>48V-300A(50A模块)-150A</v>
          </cell>
          <cell r="R649" t="str">
            <v>套</v>
          </cell>
          <cell r="S649">
            <v>1</v>
          </cell>
          <cell r="T649">
            <v>20151031</v>
          </cell>
          <cell r="U649">
            <v>32</v>
          </cell>
          <cell r="V649">
            <v>0</v>
          </cell>
          <cell r="W649">
            <v>3494.13</v>
          </cell>
          <cell r="X649">
            <v>3389.31</v>
          </cell>
          <cell r="Y649">
            <v>104.82</v>
          </cell>
        </row>
        <row r="650">
          <cell r="A650" t="str">
            <v>330700308831</v>
          </cell>
          <cell r="B650" t="str">
            <v>2024B1</v>
          </cell>
          <cell r="C650" t="str">
            <v>婺城</v>
          </cell>
          <cell r="D650" t="str">
            <v>空调</v>
          </cell>
          <cell r="E650" t="str">
            <v>空调</v>
          </cell>
        </row>
        <row r="650">
          <cell r="G650" t="str">
            <v>3月20号之前</v>
          </cell>
          <cell r="H650" t="str">
            <v>是</v>
          </cell>
          <cell r="I650" t="str">
            <v>对应处置</v>
          </cell>
          <cell r="J650">
            <v>20240403</v>
          </cell>
        </row>
        <row r="650">
          <cell r="L650" t="str">
            <v>01230102</v>
          </cell>
          <cell r="M650" t="str">
            <v>工程转入</v>
          </cell>
          <cell r="N650" t="str">
            <v>否</v>
          </cell>
          <cell r="O650" t="str">
            <v>金华婺城让长</v>
          </cell>
          <cell r="P650" t="str">
            <v>330702908000001121</v>
          </cell>
          <cell r="Q650" t="str">
            <v>3P 三相柜式（单冷）</v>
          </cell>
          <cell r="R650" t="str">
            <v>台</v>
          </cell>
          <cell r="S650">
            <v>1</v>
          </cell>
          <cell r="T650">
            <v>20150915</v>
          </cell>
          <cell r="U650">
            <v>72</v>
          </cell>
          <cell r="V650">
            <v>0</v>
          </cell>
          <cell r="W650">
            <v>6362.44</v>
          </cell>
          <cell r="X650">
            <v>6171.57</v>
          </cell>
          <cell r="Y650">
            <v>190.87</v>
          </cell>
        </row>
        <row r="651">
          <cell r="A651" t="str">
            <v>330700341313</v>
          </cell>
          <cell r="B651" t="str">
            <v>2024B1</v>
          </cell>
          <cell r="C651" t="str">
            <v>武义</v>
          </cell>
          <cell r="D651" t="str">
            <v>嵌入式开关电源</v>
          </cell>
          <cell r="E651" t="str">
            <v>开关电源</v>
          </cell>
        </row>
        <row r="651">
          <cell r="G651" t="str">
            <v>3月20号之前</v>
          </cell>
          <cell r="H651" t="str">
            <v>是</v>
          </cell>
          <cell r="I651" t="str">
            <v>对应处置</v>
          </cell>
          <cell r="J651">
            <v>20240510</v>
          </cell>
        </row>
        <row r="651">
          <cell r="L651" t="str">
            <v>01220502</v>
          </cell>
          <cell r="M651" t="str">
            <v>工程转入</v>
          </cell>
          <cell r="N651" t="str">
            <v>否</v>
          </cell>
          <cell r="O651" t="str">
            <v>内八仙</v>
          </cell>
          <cell r="P651" t="str">
            <v>330723908000000235</v>
          </cell>
          <cell r="Q651" t="str">
            <v>48V/300A高效系统(50A高效模块，共用电源系统，三相交流输入)100A</v>
          </cell>
          <cell r="R651" t="str">
            <v>架</v>
          </cell>
          <cell r="S651">
            <v>1</v>
          </cell>
          <cell r="T651">
            <v>20170920</v>
          </cell>
          <cell r="U651">
            <v>72</v>
          </cell>
          <cell r="V651">
            <v>0</v>
          </cell>
          <cell r="W651">
            <v>7246.78</v>
          </cell>
          <cell r="X651">
            <v>7029.38</v>
          </cell>
          <cell r="Y651">
            <v>217.4</v>
          </cell>
        </row>
        <row r="652">
          <cell r="A652" t="str">
            <v>330700316499</v>
          </cell>
          <cell r="B652" t="str">
            <v>2024B1</v>
          </cell>
          <cell r="C652" t="str">
            <v>浦江</v>
          </cell>
          <cell r="D652" t="str">
            <v>嵌入式开关电源</v>
          </cell>
          <cell r="E652" t="str">
            <v>开关电源</v>
          </cell>
        </row>
        <row r="652">
          <cell r="G652" t="str">
            <v>3月20号之前</v>
          </cell>
          <cell r="H652" t="str">
            <v>是</v>
          </cell>
          <cell r="I652" t="str">
            <v>对应处置</v>
          </cell>
          <cell r="J652">
            <v>20240403</v>
          </cell>
        </row>
        <row r="652">
          <cell r="L652" t="str">
            <v>01220502</v>
          </cell>
          <cell r="M652" t="str">
            <v>工程转入</v>
          </cell>
          <cell r="N652" t="str">
            <v>否</v>
          </cell>
          <cell r="O652" t="str">
            <v>浦江平湖</v>
          </cell>
          <cell r="P652" t="str">
            <v>330726908000000492</v>
          </cell>
          <cell r="Q652" t="str">
            <v>48V/300A高效系统(50A高效模块，共用电源系统，三相交流输入)100A</v>
          </cell>
          <cell r="R652" t="str">
            <v>架</v>
          </cell>
          <cell r="S652">
            <v>1</v>
          </cell>
          <cell r="T652">
            <v>20160824</v>
          </cell>
          <cell r="U652">
            <v>72</v>
          </cell>
          <cell r="V652">
            <v>0</v>
          </cell>
          <cell r="W652">
            <v>6407.3</v>
          </cell>
          <cell r="X652">
            <v>6215.08</v>
          </cell>
          <cell r="Y652">
            <v>192.22</v>
          </cell>
        </row>
        <row r="653">
          <cell r="A653" t="str">
            <v>330700319269</v>
          </cell>
          <cell r="B653" t="str">
            <v>2024B1</v>
          </cell>
          <cell r="C653" t="str">
            <v>磐安</v>
          </cell>
          <cell r="D653" t="str">
            <v>动环监控设备</v>
          </cell>
          <cell r="E653" t="str">
            <v>动环</v>
          </cell>
        </row>
        <row r="653">
          <cell r="G653" t="str">
            <v>3月20号之前</v>
          </cell>
          <cell r="H653" t="str">
            <v>是</v>
          </cell>
          <cell r="I653" t="str">
            <v>对应处置</v>
          </cell>
          <cell r="J653">
            <v>20240403</v>
          </cell>
        </row>
        <row r="653">
          <cell r="L653" t="str">
            <v>01230301</v>
          </cell>
          <cell r="M653" t="str">
            <v>工程转入</v>
          </cell>
          <cell r="N653" t="str">
            <v>否</v>
          </cell>
          <cell r="O653" t="str">
            <v>磐安高二大湖山</v>
          </cell>
          <cell r="P653" t="str">
            <v>330727500000000024</v>
          </cell>
          <cell r="Q653" t="str">
            <v>室内宏站</v>
          </cell>
          <cell r="R653" t="str">
            <v>套</v>
          </cell>
          <cell r="S653">
            <v>1</v>
          </cell>
          <cell r="T653">
            <v>20151125</v>
          </cell>
          <cell r="U653">
            <v>72</v>
          </cell>
          <cell r="V653">
            <v>0</v>
          </cell>
          <cell r="W653">
            <v>4753.85</v>
          </cell>
          <cell r="X653">
            <v>4611.23</v>
          </cell>
          <cell r="Y653">
            <v>142.62</v>
          </cell>
        </row>
        <row r="654">
          <cell r="A654" t="str">
            <v>330700348405</v>
          </cell>
          <cell r="B654" t="str">
            <v>2024B1</v>
          </cell>
          <cell r="C654" t="str">
            <v>义乌</v>
          </cell>
          <cell r="D654" t="str">
            <v>配套机架/机柜</v>
          </cell>
          <cell r="E654" t="str">
            <v>机房配套其他</v>
          </cell>
        </row>
        <row r="654">
          <cell r="G654" t="str">
            <v>3月20号之前</v>
          </cell>
          <cell r="H654" t="str">
            <v>是</v>
          </cell>
          <cell r="I654" t="str">
            <v>对应处置</v>
          </cell>
          <cell r="J654">
            <v>20240205</v>
          </cell>
        </row>
        <row r="654">
          <cell r="L654" t="str">
            <v>01230501</v>
          </cell>
          <cell r="M654" t="str">
            <v>工程转入</v>
          </cell>
          <cell r="N654" t="str">
            <v>否</v>
          </cell>
          <cell r="O654" t="str">
            <v>义乌国际村</v>
          </cell>
          <cell r="P654" t="str">
            <v>330782908000002228</v>
          </cell>
          <cell r="Q654" t="str">
            <v>配套综合柜整机2000*600*600mm配套综合柜(双开后门)</v>
          </cell>
          <cell r="R654" t="str">
            <v>个</v>
          </cell>
          <cell r="S654">
            <v>1</v>
          </cell>
          <cell r="T654">
            <v>20180123</v>
          </cell>
          <cell r="U654">
            <v>72</v>
          </cell>
          <cell r="V654">
            <v>0</v>
          </cell>
          <cell r="W654">
            <v>2735.6</v>
          </cell>
          <cell r="X654">
            <v>2653.53</v>
          </cell>
          <cell r="Y654">
            <v>82.07</v>
          </cell>
        </row>
        <row r="655">
          <cell r="A655" t="str">
            <v>330700349033</v>
          </cell>
          <cell r="B655" t="str">
            <v>2024B1</v>
          </cell>
          <cell r="C655" t="str">
            <v>兰溪</v>
          </cell>
          <cell r="D655" t="str">
            <v>普通空调壁挂</v>
          </cell>
          <cell r="E655" t="str">
            <v>空调</v>
          </cell>
        </row>
        <row r="655">
          <cell r="G655" t="str">
            <v>3月20号之前</v>
          </cell>
          <cell r="H655" t="str">
            <v>是</v>
          </cell>
          <cell r="I655" t="str">
            <v>对应处置</v>
          </cell>
          <cell r="J655">
            <v>20240510</v>
          </cell>
        </row>
        <row r="655">
          <cell r="L655" t="str">
            <v>01230101</v>
          </cell>
          <cell r="M655" t="str">
            <v>工程转入</v>
          </cell>
          <cell r="N655" t="str">
            <v>否</v>
          </cell>
          <cell r="O655" t="str">
            <v>兰溪冶炼厂二</v>
          </cell>
          <cell r="P655" t="str">
            <v>33078101000210</v>
          </cell>
          <cell r="Q655" t="str">
            <v>2P单冷单相整机</v>
          </cell>
          <cell r="R655" t="str">
            <v>台</v>
          </cell>
          <cell r="S655">
            <v>1</v>
          </cell>
          <cell r="T655">
            <v>20180117</v>
          </cell>
          <cell r="U655">
            <v>72</v>
          </cell>
          <cell r="V655">
            <v>0</v>
          </cell>
          <cell r="W655">
            <v>4245.78</v>
          </cell>
          <cell r="X655">
            <v>4118.41</v>
          </cell>
          <cell r="Y655">
            <v>127.37</v>
          </cell>
        </row>
        <row r="656">
          <cell r="A656" t="str">
            <v>330700301666</v>
          </cell>
          <cell r="B656" t="str">
            <v>2024B1</v>
          </cell>
          <cell r="C656" t="str">
            <v>兰溪</v>
          </cell>
          <cell r="D656" t="str">
            <v>1KV以下电力电缆</v>
          </cell>
          <cell r="E656" t="str">
            <v>通用资产-电力电缆</v>
          </cell>
        </row>
        <row r="656">
          <cell r="G656" t="str">
            <v>3月20号之前</v>
          </cell>
          <cell r="H656" t="str">
            <v>是</v>
          </cell>
          <cell r="I656" t="str">
            <v>对应处置</v>
          </cell>
          <cell r="J656">
            <v>20240205</v>
          </cell>
        </row>
        <row r="656">
          <cell r="L656" t="str">
            <v>01610102</v>
          </cell>
          <cell r="M656" t="str">
            <v>存量收购</v>
          </cell>
          <cell r="N656" t="str">
            <v>否</v>
          </cell>
          <cell r="O656" t="str">
            <v>兰溪开发区清胜塘</v>
          </cell>
          <cell r="P656" t="str">
            <v>330781908000000692</v>
          </cell>
          <cell r="Q656" t="str">
            <v>63A</v>
          </cell>
          <cell r="R656" t="str">
            <v>台</v>
          </cell>
          <cell r="S656">
            <v>1</v>
          </cell>
          <cell r="T656">
            <v>20151031</v>
          </cell>
          <cell r="U656">
            <v>120</v>
          </cell>
          <cell r="V656">
            <v>21</v>
          </cell>
          <cell r="W656">
            <v>25150.25</v>
          </cell>
          <cell r="X656">
            <v>20126.55</v>
          </cell>
          <cell r="Y656">
            <v>5023.7</v>
          </cell>
        </row>
        <row r="657">
          <cell r="A657" t="str">
            <v>330700301669</v>
          </cell>
          <cell r="B657" t="str">
            <v>2024B1</v>
          </cell>
          <cell r="C657" t="str">
            <v>兰溪</v>
          </cell>
          <cell r="D657" t="str">
            <v>开关电源</v>
          </cell>
          <cell r="E657" t="str">
            <v>电源类</v>
          </cell>
        </row>
        <row r="657">
          <cell r="G657" t="str">
            <v>3月20号之前</v>
          </cell>
          <cell r="H657" t="str">
            <v>是</v>
          </cell>
          <cell r="I657" t="str">
            <v>对应处置</v>
          </cell>
          <cell r="J657">
            <v>20240205</v>
          </cell>
        </row>
        <row r="657">
          <cell r="L657" t="str">
            <v>01220501</v>
          </cell>
          <cell r="M657" t="str">
            <v>存量收购</v>
          </cell>
          <cell r="N657" t="str">
            <v>否</v>
          </cell>
          <cell r="O657" t="str">
            <v>兰溪开发区清胜塘</v>
          </cell>
          <cell r="P657" t="str">
            <v>330781908000000692</v>
          </cell>
          <cell r="Q657" t="str">
            <v>PS48300-3B-2900</v>
          </cell>
          <cell r="R657" t="str">
            <v>个</v>
          </cell>
          <cell r="S657">
            <v>1</v>
          </cell>
          <cell r="T657">
            <v>20151031</v>
          </cell>
          <cell r="U657">
            <v>72</v>
          </cell>
          <cell r="V657">
            <v>0</v>
          </cell>
          <cell r="W657">
            <v>7155.6</v>
          </cell>
          <cell r="X657">
            <v>6940.93</v>
          </cell>
          <cell r="Y657">
            <v>214.67</v>
          </cell>
        </row>
        <row r="658">
          <cell r="A658" t="str">
            <v>330700338482</v>
          </cell>
          <cell r="B658" t="str">
            <v>2024B1</v>
          </cell>
          <cell r="C658" t="str">
            <v>兰溪</v>
          </cell>
          <cell r="D658" t="str">
            <v>机房配套扩容资产</v>
          </cell>
          <cell r="E658" t="str">
            <v>机房配套其他</v>
          </cell>
        </row>
        <row r="658">
          <cell r="G658" t="str">
            <v>3月20号之前</v>
          </cell>
          <cell r="H658" t="str">
            <v>是</v>
          </cell>
          <cell r="I658" t="str">
            <v>对应处置</v>
          </cell>
          <cell r="J658">
            <v>20240205</v>
          </cell>
        </row>
        <row r="658">
          <cell r="L658" t="str">
            <v>01239901</v>
          </cell>
          <cell r="M658" t="str">
            <v>工程转入</v>
          </cell>
          <cell r="N658" t="str">
            <v>否</v>
          </cell>
          <cell r="O658" t="str">
            <v>兰溪开发区清胜塘</v>
          </cell>
          <cell r="P658" t="str">
            <v>330781908000000692</v>
          </cell>
          <cell r="Q658" t="str">
            <v>监控传感器智能门禁配套物资电源转换模块</v>
          </cell>
          <cell r="R658" t="str">
            <v>个</v>
          </cell>
          <cell r="S658">
            <v>1</v>
          </cell>
          <cell r="T658">
            <v>20170808</v>
          </cell>
          <cell r="U658">
            <v>72</v>
          </cell>
          <cell r="V658">
            <v>0</v>
          </cell>
          <cell r="W658">
            <v>94.79</v>
          </cell>
          <cell r="X658">
            <v>91.95</v>
          </cell>
          <cell r="Y658">
            <v>2.84</v>
          </cell>
        </row>
        <row r="659">
          <cell r="A659" t="str">
            <v>330700342429</v>
          </cell>
          <cell r="B659" t="str">
            <v>2024B1</v>
          </cell>
          <cell r="C659" t="str">
            <v>兰溪</v>
          </cell>
          <cell r="D659" t="str">
            <v>基站机房扩容资产</v>
          </cell>
          <cell r="E659" t="str">
            <v>基站构筑物</v>
          </cell>
        </row>
        <row r="659">
          <cell r="G659" t="str">
            <v>3月20号之前</v>
          </cell>
          <cell r="H659" t="str">
            <v>是</v>
          </cell>
          <cell r="I659" t="str">
            <v>对应处置</v>
          </cell>
          <cell r="J659">
            <v>20240205</v>
          </cell>
        </row>
        <row r="659">
          <cell r="L659" t="str">
            <v>01219901</v>
          </cell>
          <cell r="M659" t="str">
            <v>工程转入</v>
          </cell>
          <cell r="N659" t="str">
            <v>否</v>
          </cell>
          <cell r="O659" t="str">
            <v>兰溪开发区清胜塘</v>
          </cell>
          <cell r="P659" t="str">
            <v>330781908000000692</v>
          </cell>
          <cell r="Q659" t="str">
            <v>室外接地汇流排-16孔</v>
          </cell>
          <cell r="R659" t="str">
            <v>个</v>
          </cell>
          <cell r="S659">
            <v>1</v>
          </cell>
          <cell r="T659">
            <v>20170919</v>
          </cell>
          <cell r="U659">
            <v>300</v>
          </cell>
          <cell r="V659">
            <v>224</v>
          </cell>
          <cell r="W659">
            <v>470.3</v>
          </cell>
          <cell r="X659">
            <v>115.54</v>
          </cell>
          <cell r="Y659">
            <v>354.76</v>
          </cell>
        </row>
        <row r="660">
          <cell r="A660" t="str">
            <v>330700342431</v>
          </cell>
          <cell r="B660" t="str">
            <v>2024B1</v>
          </cell>
          <cell r="C660" t="str">
            <v>兰溪</v>
          </cell>
          <cell r="D660" t="str">
            <v>1KV以下电力电缆</v>
          </cell>
          <cell r="E660" t="str">
            <v>通用资产-电力电缆</v>
          </cell>
        </row>
        <row r="660">
          <cell r="G660" t="str">
            <v>3月20号之前</v>
          </cell>
          <cell r="H660" t="str">
            <v>是</v>
          </cell>
          <cell r="I660" t="str">
            <v>对应处置</v>
          </cell>
          <cell r="J660">
            <v>20240205</v>
          </cell>
        </row>
        <row r="660">
          <cell r="L660" t="str">
            <v>01610102</v>
          </cell>
          <cell r="M660" t="str">
            <v>工程转入</v>
          </cell>
          <cell r="N660" t="str">
            <v>否</v>
          </cell>
          <cell r="O660" t="str">
            <v>兰溪开发区清胜塘</v>
          </cell>
          <cell r="P660" t="str">
            <v>330781908000000692</v>
          </cell>
          <cell r="Q660" t="str">
            <v>1KV以下电力电缆铜芯阻燃聚氯乙烯绝缘聚氯乙烯护套软电缆ZA-RVV 1*95mm2黑</v>
          </cell>
          <cell r="R660" t="str">
            <v>米</v>
          </cell>
          <cell r="S660">
            <v>1</v>
          </cell>
          <cell r="T660">
            <v>20170919</v>
          </cell>
          <cell r="U660">
            <v>120</v>
          </cell>
          <cell r="V660">
            <v>44</v>
          </cell>
          <cell r="W660">
            <v>1819.48</v>
          </cell>
          <cell r="X660">
            <v>1114.85</v>
          </cell>
          <cell r="Y660">
            <v>704.63</v>
          </cell>
        </row>
        <row r="661">
          <cell r="A661" t="str">
            <v>330700358149</v>
          </cell>
          <cell r="B661" t="str">
            <v>2024B1</v>
          </cell>
          <cell r="C661" t="str">
            <v>兰溪</v>
          </cell>
          <cell r="D661" t="str">
            <v>机房配套扩容资产</v>
          </cell>
          <cell r="E661" t="str">
            <v>机房配套其他</v>
          </cell>
        </row>
        <row r="661">
          <cell r="G661" t="str">
            <v>3月20号之前</v>
          </cell>
          <cell r="H661" t="str">
            <v>是</v>
          </cell>
          <cell r="I661" t="str">
            <v>对应处置</v>
          </cell>
          <cell r="J661">
            <v>20240205</v>
          </cell>
        </row>
        <row r="661">
          <cell r="L661" t="str">
            <v>01239901</v>
          </cell>
          <cell r="M661" t="str">
            <v>工程转入</v>
          </cell>
          <cell r="N661" t="str">
            <v>否</v>
          </cell>
          <cell r="O661" t="str">
            <v>兰溪开发区清胜塘</v>
          </cell>
          <cell r="P661" t="str">
            <v>330781908000000692</v>
          </cell>
          <cell r="Q661" t="str">
            <v>普通空调基站智能空调控制器</v>
          </cell>
          <cell r="R661" t="str">
            <v>个</v>
          </cell>
          <cell r="S661">
            <v>1</v>
          </cell>
          <cell r="T661">
            <v>20181010</v>
          </cell>
          <cell r="U661">
            <v>72</v>
          </cell>
          <cell r="V661">
            <v>9</v>
          </cell>
          <cell r="W661">
            <v>321.56</v>
          </cell>
          <cell r="X661">
            <v>272.9</v>
          </cell>
          <cell r="Y661">
            <v>48.66</v>
          </cell>
        </row>
        <row r="662">
          <cell r="A662" t="str">
            <v>330700362221</v>
          </cell>
          <cell r="B662" t="str">
            <v>2024B1</v>
          </cell>
          <cell r="C662" t="str">
            <v>兰溪</v>
          </cell>
          <cell r="D662" t="str">
            <v>电源扩容资产</v>
          </cell>
          <cell r="E662" t="str">
            <v>电源类</v>
          </cell>
        </row>
        <row r="662">
          <cell r="G662" t="str">
            <v>3月20号之前</v>
          </cell>
          <cell r="H662" t="str">
            <v>是</v>
          </cell>
          <cell r="I662" t="str">
            <v>对应处置</v>
          </cell>
          <cell r="J662">
            <v>20240205</v>
          </cell>
        </row>
        <row r="662">
          <cell r="L662" t="str">
            <v>01229901</v>
          </cell>
          <cell r="M662" t="str">
            <v>工程转入</v>
          </cell>
          <cell r="N662" t="str">
            <v>否</v>
          </cell>
          <cell r="O662" t="str">
            <v>兰溪开发区清胜塘</v>
          </cell>
          <cell r="P662" t="str">
            <v>330781908000000692</v>
          </cell>
          <cell r="Q662" t="str">
            <v>通用配件电表箱250mm*400mm*140mm</v>
          </cell>
          <cell r="R662" t="str">
            <v>个</v>
          </cell>
          <cell r="S662">
            <v>1</v>
          </cell>
          <cell r="T662">
            <v>20190215</v>
          </cell>
          <cell r="U662">
            <v>72</v>
          </cell>
          <cell r="V662">
            <v>13</v>
          </cell>
          <cell r="W662">
            <v>628.97</v>
          </cell>
          <cell r="X662">
            <v>499.93</v>
          </cell>
          <cell r="Y662">
            <v>129.04</v>
          </cell>
        </row>
        <row r="663">
          <cell r="A663" t="str">
            <v>330700345647</v>
          </cell>
          <cell r="B663" t="str">
            <v>2024B1</v>
          </cell>
          <cell r="C663" t="str">
            <v>武义</v>
          </cell>
          <cell r="D663" t="str">
            <v>基站机房扩容资产</v>
          </cell>
          <cell r="E663" t="str">
            <v>基站构筑物</v>
          </cell>
        </row>
        <row r="663">
          <cell r="G663" t="str">
            <v>3月20号之前</v>
          </cell>
          <cell r="H663" t="str">
            <v>是</v>
          </cell>
          <cell r="I663" t="str">
            <v>对应处置</v>
          </cell>
          <cell r="J663">
            <v>20240205</v>
          </cell>
        </row>
        <row r="663">
          <cell r="L663" t="str">
            <v>01219901</v>
          </cell>
          <cell r="M663" t="str">
            <v>工程转入</v>
          </cell>
          <cell r="N663" t="str">
            <v>否</v>
          </cell>
          <cell r="O663" t="str">
            <v>武义百团路</v>
          </cell>
          <cell r="P663" t="str">
            <v>330723908000000851</v>
          </cell>
          <cell r="Q663" t="str">
            <v>室内走线架400mm室内走线架</v>
          </cell>
          <cell r="R663" t="str">
            <v>个</v>
          </cell>
          <cell r="S663">
            <v>1</v>
          </cell>
          <cell r="T663">
            <v>20171224</v>
          </cell>
          <cell r="U663">
            <v>300</v>
          </cell>
          <cell r="V663">
            <v>227</v>
          </cell>
          <cell r="W663">
            <v>1471.16</v>
          </cell>
          <cell r="X663">
            <v>347.48</v>
          </cell>
          <cell r="Y663">
            <v>1123.68</v>
          </cell>
        </row>
        <row r="664">
          <cell r="A664" t="str">
            <v>330700357065</v>
          </cell>
          <cell r="B664" t="str">
            <v>2024B1</v>
          </cell>
          <cell r="C664" t="str">
            <v>武义</v>
          </cell>
          <cell r="D664" t="str">
            <v>机房配套扩容资产</v>
          </cell>
          <cell r="E664" t="str">
            <v>机房配套其他</v>
          </cell>
        </row>
        <row r="664">
          <cell r="G664" t="str">
            <v>3月20号之前</v>
          </cell>
          <cell r="H664" t="str">
            <v>是</v>
          </cell>
          <cell r="I664" t="str">
            <v>对应处置</v>
          </cell>
          <cell r="J664">
            <v>20240205</v>
          </cell>
        </row>
        <row r="664">
          <cell r="L664" t="str">
            <v>01239901</v>
          </cell>
          <cell r="M664" t="str">
            <v>工程转入</v>
          </cell>
          <cell r="N664" t="str">
            <v>否</v>
          </cell>
          <cell r="O664" t="str">
            <v>武义百团路</v>
          </cell>
          <cell r="P664" t="str">
            <v>330723908000000851</v>
          </cell>
          <cell r="Q664" t="str">
            <v>监控传感器智能门禁配套物资电源转换模块</v>
          </cell>
          <cell r="R664" t="str">
            <v>个</v>
          </cell>
          <cell r="S664">
            <v>1</v>
          </cell>
          <cell r="T664">
            <v>20180911</v>
          </cell>
          <cell r="U664">
            <v>72</v>
          </cell>
          <cell r="V664">
            <v>8</v>
          </cell>
          <cell r="W664">
            <v>288</v>
          </cell>
          <cell r="X664">
            <v>248.32</v>
          </cell>
          <cell r="Y664">
            <v>39.68</v>
          </cell>
        </row>
        <row r="665">
          <cell r="A665" t="str">
            <v>330700361170</v>
          </cell>
          <cell r="B665" t="str">
            <v>2024B1</v>
          </cell>
          <cell r="C665" t="str">
            <v>武义</v>
          </cell>
          <cell r="D665" t="str">
            <v>机房配套扩容资产</v>
          </cell>
          <cell r="E665" t="str">
            <v>机房配套其他</v>
          </cell>
        </row>
        <row r="665">
          <cell r="G665" t="str">
            <v>3月20号之前</v>
          </cell>
          <cell r="H665" t="str">
            <v>是</v>
          </cell>
          <cell r="I665" t="str">
            <v>对应处置</v>
          </cell>
          <cell r="J665">
            <v>20240205</v>
          </cell>
        </row>
        <row r="665">
          <cell r="L665" t="str">
            <v>01239901</v>
          </cell>
          <cell r="M665" t="str">
            <v>工程转入</v>
          </cell>
          <cell r="N665" t="str">
            <v>否</v>
          </cell>
          <cell r="O665" t="str">
            <v>武义百团路</v>
          </cell>
          <cell r="P665" t="str">
            <v>330723908000000851</v>
          </cell>
          <cell r="Q665" t="str">
            <v>普通空调基站智能空调控制器</v>
          </cell>
          <cell r="R665" t="str">
            <v>个</v>
          </cell>
          <cell r="S665">
            <v>1</v>
          </cell>
          <cell r="T665">
            <v>20190117</v>
          </cell>
          <cell r="U665">
            <v>72</v>
          </cell>
          <cell r="V665">
            <v>12</v>
          </cell>
          <cell r="W665">
            <v>321.56</v>
          </cell>
          <cell r="X665">
            <v>259.89</v>
          </cell>
          <cell r="Y665">
            <v>61.67</v>
          </cell>
        </row>
        <row r="666">
          <cell r="A666" t="str">
            <v>330700412204</v>
          </cell>
          <cell r="B666" t="str">
            <v>2024B1</v>
          </cell>
          <cell r="C666" t="str">
            <v>武义</v>
          </cell>
          <cell r="D666" t="str">
            <v>基站机房扩容资产</v>
          </cell>
          <cell r="E666" t="str">
            <v>基站构筑物</v>
          </cell>
        </row>
        <row r="666">
          <cell r="G666" t="str">
            <v>3月20号之前</v>
          </cell>
          <cell r="H666" t="str">
            <v>是</v>
          </cell>
          <cell r="I666" t="str">
            <v>对应处置</v>
          </cell>
          <cell r="J666">
            <v>20240205</v>
          </cell>
        </row>
        <row r="666">
          <cell r="L666" t="str">
            <v>01219901</v>
          </cell>
          <cell r="M666" t="str">
            <v>工程转入</v>
          </cell>
          <cell r="N666" t="str">
            <v>否</v>
          </cell>
          <cell r="O666" t="str">
            <v>武义百团路</v>
          </cell>
          <cell r="P666" t="str">
            <v>330723908000000851</v>
          </cell>
          <cell r="Q666" t="str">
            <v>1KV以下电力电缆铜芯阻燃聚氯乙烯绝缘聚氯乙烯护套软电缆ZA-RVV 1*50mm2红</v>
          </cell>
          <cell r="R666" t="str">
            <v>个</v>
          </cell>
          <cell r="S666">
            <v>1</v>
          </cell>
          <cell r="T666">
            <v>20201228</v>
          </cell>
          <cell r="U666">
            <v>300</v>
          </cell>
          <cell r="V666">
            <v>263</v>
          </cell>
          <cell r="W666">
            <v>687.11</v>
          </cell>
          <cell r="X666">
            <v>82.21</v>
          </cell>
          <cell r="Y666">
            <v>604.9</v>
          </cell>
        </row>
        <row r="667">
          <cell r="A667" t="str">
            <v>330700412205</v>
          </cell>
          <cell r="B667" t="str">
            <v>2024B1</v>
          </cell>
          <cell r="C667" t="str">
            <v>武义</v>
          </cell>
          <cell r="D667" t="str">
            <v>电源扩容资产</v>
          </cell>
          <cell r="E667" t="str">
            <v>电源类</v>
          </cell>
        </row>
        <row r="667">
          <cell r="G667" t="str">
            <v>3月20号之前</v>
          </cell>
          <cell r="H667" t="str">
            <v>是</v>
          </cell>
          <cell r="I667" t="str">
            <v>对应处置</v>
          </cell>
          <cell r="J667">
            <v>20240205</v>
          </cell>
        </row>
        <row r="667">
          <cell r="L667" t="str">
            <v>01229901</v>
          </cell>
          <cell r="M667" t="str">
            <v>工程转入</v>
          </cell>
          <cell r="N667" t="str">
            <v>否</v>
          </cell>
          <cell r="O667" t="str">
            <v>武义百团路</v>
          </cell>
          <cell r="P667" t="str">
            <v>330723908000000851</v>
          </cell>
          <cell r="Q667" t="str">
            <v>整流模块高效模块75A嵌入式智能电源-75A高效整流模块</v>
          </cell>
          <cell r="R667" t="str">
            <v>个</v>
          </cell>
          <cell r="S667">
            <v>1</v>
          </cell>
          <cell r="T667">
            <v>20201228</v>
          </cell>
          <cell r="U667">
            <v>72</v>
          </cell>
          <cell r="V667">
            <v>35</v>
          </cell>
          <cell r="W667">
            <v>2000</v>
          </cell>
          <cell r="X667">
            <v>997.31</v>
          </cell>
          <cell r="Y667">
            <v>1002.69</v>
          </cell>
        </row>
        <row r="668">
          <cell r="A668" t="str">
            <v>330700319064</v>
          </cell>
          <cell r="B668" t="str">
            <v>2024B1</v>
          </cell>
          <cell r="C668" t="str">
            <v>永康</v>
          </cell>
          <cell r="D668" t="str">
            <v>开关电源</v>
          </cell>
          <cell r="E668" t="str">
            <v>开关电源</v>
          </cell>
        </row>
        <row r="668">
          <cell r="G668" t="str">
            <v>3月20号之前</v>
          </cell>
          <cell r="H668" t="str">
            <v>是</v>
          </cell>
          <cell r="I668" t="str">
            <v>对应处置</v>
          </cell>
          <cell r="J668">
            <v>20240403</v>
          </cell>
        </row>
        <row r="668">
          <cell r="L668" t="str">
            <v>01220501</v>
          </cell>
          <cell r="M668" t="str">
            <v>工程转入</v>
          </cell>
          <cell r="N668" t="str">
            <v>否</v>
          </cell>
          <cell r="O668" t="str">
            <v>永康石湖坑</v>
          </cell>
          <cell r="P668" t="str">
            <v>330784908000001415</v>
          </cell>
          <cell r="Q668" t="str">
            <v>落地式开关电源-48V/600A方案A</v>
          </cell>
          <cell r="R668" t="str">
            <v>架</v>
          </cell>
          <cell r="S668">
            <v>1</v>
          </cell>
          <cell r="T668">
            <v>20150530</v>
          </cell>
          <cell r="U668">
            <v>72</v>
          </cell>
          <cell r="V668">
            <v>0</v>
          </cell>
          <cell r="W668">
            <v>8211.36</v>
          </cell>
          <cell r="X668">
            <v>7965.02</v>
          </cell>
          <cell r="Y668">
            <v>246.34</v>
          </cell>
        </row>
        <row r="669">
          <cell r="A669" t="str">
            <v>330700352464</v>
          </cell>
          <cell r="B669" t="str">
            <v>2024B1</v>
          </cell>
          <cell r="C669" t="str">
            <v>永康</v>
          </cell>
          <cell r="D669" t="str">
            <v>普通阀控密封铅酸蓄电池</v>
          </cell>
          <cell r="E669" t="str">
            <v>电池</v>
          </cell>
          <cell r="F669" t="str">
            <v>500A</v>
          </cell>
          <cell r="G669" t="str">
            <v>3月20号之前</v>
          </cell>
          <cell r="H669" t="str">
            <v>是</v>
          </cell>
          <cell r="I669" t="str">
            <v>对应处置</v>
          </cell>
          <cell r="J669">
            <v>20240229</v>
          </cell>
        </row>
        <row r="669">
          <cell r="L669" t="str">
            <v>01220101</v>
          </cell>
          <cell r="M669" t="str">
            <v>工程转入</v>
          </cell>
          <cell r="N669" t="str">
            <v>否</v>
          </cell>
          <cell r="O669" t="str">
            <v>永康白垤里</v>
          </cell>
          <cell r="P669" t="str">
            <v>330784908000000398</v>
          </cell>
          <cell r="Q669" t="str">
            <v>2V500Ah不含GPS防盗模块（只）</v>
          </cell>
          <cell r="R669" t="str">
            <v>组</v>
          </cell>
          <cell r="S669">
            <v>1</v>
          </cell>
          <cell r="T669">
            <v>20180719</v>
          </cell>
          <cell r="U669">
            <v>72</v>
          </cell>
          <cell r="V669">
            <v>6</v>
          </cell>
          <cell r="W669">
            <v>26461.44</v>
          </cell>
          <cell r="X669">
            <v>23528.63</v>
          </cell>
          <cell r="Y669">
            <v>2932.81</v>
          </cell>
        </row>
        <row r="670">
          <cell r="A670" t="str">
            <v>330700351329</v>
          </cell>
          <cell r="B670" t="str">
            <v>2024B1</v>
          </cell>
          <cell r="C670" t="str">
            <v>永康</v>
          </cell>
          <cell r="D670" t="str">
            <v>普通阀控密封铅酸蓄电池</v>
          </cell>
          <cell r="E670" t="str">
            <v>电池</v>
          </cell>
          <cell r="F670" t="str">
            <v>500A</v>
          </cell>
          <cell r="G670" t="str">
            <v>3月20号之前</v>
          </cell>
          <cell r="H670" t="str">
            <v>是</v>
          </cell>
          <cell r="I670" t="str">
            <v>对应处置</v>
          </cell>
          <cell r="J670">
            <v>20240229</v>
          </cell>
        </row>
        <row r="670">
          <cell r="L670" t="str">
            <v>01220101</v>
          </cell>
          <cell r="M670" t="str">
            <v>工程转入</v>
          </cell>
          <cell r="N670" t="str">
            <v>否</v>
          </cell>
          <cell r="O670" t="str">
            <v>永康方岩前塘</v>
          </cell>
          <cell r="P670" t="str">
            <v>330784500000000099</v>
          </cell>
          <cell r="Q670" t="str">
            <v>2V500Ah不含GPS防盗模块（只）</v>
          </cell>
          <cell r="R670" t="str">
            <v>组</v>
          </cell>
          <cell r="S670">
            <v>1</v>
          </cell>
          <cell r="T670">
            <v>20180621</v>
          </cell>
          <cell r="U670">
            <v>72</v>
          </cell>
          <cell r="V670">
            <v>5</v>
          </cell>
          <cell r="W670">
            <v>12974.4</v>
          </cell>
          <cell r="X670">
            <v>11711.2</v>
          </cell>
          <cell r="Y670">
            <v>1263.2</v>
          </cell>
        </row>
        <row r="671">
          <cell r="A671" t="str">
            <v>330700352109</v>
          </cell>
          <cell r="B671" t="str">
            <v>2024B1</v>
          </cell>
          <cell r="C671" t="str">
            <v>永康</v>
          </cell>
          <cell r="D671" t="str">
            <v>普通阀控密封铅酸蓄电池</v>
          </cell>
          <cell r="E671" t="str">
            <v>电池</v>
          </cell>
          <cell r="F671" t="str">
            <v>200A</v>
          </cell>
          <cell r="G671" t="str">
            <v>3月20号之前</v>
          </cell>
          <cell r="H671" t="str">
            <v>是</v>
          </cell>
          <cell r="I671" t="str">
            <v>对应处置</v>
          </cell>
          <cell r="J671">
            <v>20240305</v>
          </cell>
        </row>
        <row r="671">
          <cell r="L671" t="str">
            <v>01220101</v>
          </cell>
          <cell r="M671" t="str">
            <v>工程转入</v>
          </cell>
          <cell r="N671" t="str">
            <v>否</v>
          </cell>
          <cell r="O671" t="str">
            <v>永康皮店北</v>
          </cell>
          <cell r="P671" t="str">
            <v>330784010000001358</v>
          </cell>
          <cell r="Q671" t="str">
            <v>前置端子铅酸蓄电池48V200Ah（125宽）</v>
          </cell>
          <cell r="R671" t="str">
            <v>组</v>
          </cell>
          <cell r="S671">
            <v>1</v>
          </cell>
          <cell r="T671">
            <v>20180706</v>
          </cell>
          <cell r="U671">
            <v>72</v>
          </cell>
          <cell r="V671">
            <v>6</v>
          </cell>
          <cell r="W671">
            <v>6376.31</v>
          </cell>
          <cell r="X671">
            <v>5667.79</v>
          </cell>
          <cell r="Y671">
            <v>708.52</v>
          </cell>
        </row>
        <row r="672">
          <cell r="A672" t="str">
            <v>330700150151</v>
          </cell>
          <cell r="B672" t="str">
            <v>2024B1</v>
          </cell>
          <cell r="C672" t="str">
            <v>永康</v>
          </cell>
          <cell r="D672" t="str">
            <v>阀控式铅酸蓄电池</v>
          </cell>
          <cell r="E672" t="str">
            <v>电池</v>
          </cell>
          <cell r="F672" t="str">
            <v>300A</v>
          </cell>
          <cell r="G672" t="str">
            <v>3月20号之前</v>
          </cell>
          <cell r="H672" t="str">
            <v>是</v>
          </cell>
          <cell r="I672" t="str">
            <v>对应处置</v>
          </cell>
          <cell r="J672">
            <v>20240305</v>
          </cell>
        </row>
        <row r="672">
          <cell r="L672" t="str">
            <v>01220101</v>
          </cell>
          <cell r="M672" t="str">
            <v>存量收购</v>
          </cell>
          <cell r="N672" t="str">
            <v>否</v>
          </cell>
          <cell r="O672" t="str">
            <v>永康花川</v>
          </cell>
          <cell r="P672" t="str">
            <v>330784908000000684</v>
          </cell>
          <cell r="Q672" t="str">
            <v>300AH-48V</v>
          </cell>
          <cell r="R672" t="str">
            <v>个-组</v>
          </cell>
          <cell r="S672">
            <v>1</v>
          </cell>
          <cell r="T672">
            <v>20151031</v>
          </cell>
          <cell r="U672">
            <v>14</v>
          </cell>
          <cell r="V672">
            <v>0</v>
          </cell>
          <cell r="W672">
            <v>2233.8</v>
          </cell>
          <cell r="X672">
            <v>2166.79</v>
          </cell>
          <cell r="Y672">
            <v>67.01</v>
          </cell>
        </row>
        <row r="673">
          <cell r="A673" t="str">
            <v>330700162826</v>
          </cell>
          <cell r="B673" t="str">
            <v>2024B1</v>
          </cell>
          <cell r="C673" t="str">
            <v>永康</v>
          </cell>
          <cell r="D673" t="str">
            <v>蓄电池组</v>
          </cell>
          <cell r="E673" t="str">
            <v>电池</v>
          </cell>
          <cell r="F673" t="str">
            <v>500A</v>
          </cell>
          <cell r="G673" t="str">
            <v>3月20号之前</v>
          </cell>
          <cell r="H673" t="str">
            <v>是</v>
          </cell>
          <cell r="I673" t="str">
            <v>对应处置</v>
          </cell>
          <cell r="J673">
            <v>20240229</v>
          </cell>
        </row>
        <row r="673">
          <cell r="L673" t="str">
            <v>01220101</v>
          </cell>
          <cell r="M673" t="str">
            <v>存量收购</v>
          </cell>
          <cell r="N673" t="str">
            <v>否</v>
          </cell>
          <cell r="O673" t="str">
            <v>永康东库宾馆</v>
          </cell>
          <cell r="P673" t="str">
            <v>330784908000001206</v>
          </cell>
          <cell r="Q673" t="str">
            <v>48V-500AH</v>
          </cell>
          <cell r="R673" t="str">
            <v>组</v>
          </cell>
          <cell r="S673">
            <v>1</v>
          </cell>
          <cell r="T673">
            <v>20151031</v>
          </cell>
          <cell r="U673">
            <v>35</v>
          </cell>
          <cell r="V673">
            <v>0</v>
          </cell>
          <cell r="W673">
            <v>8756.74</v>
          </cell>
          <cell r="X673">
            <v>8494.04</v>
          </cell>
          <cell r="Y673">
            <v>262.7</v>
          </cell>
        </row>
        <row r="674">
          <cell r="A674" t="str">
            <v>330700132302</v>
          </cell>
          <cell r="B674" t="str">
            <v>2024B1</v>
          </cell>
          <cell r="C674" t="str">
            <v>永康</v>
          </cell>
          <cell r="D674" t="str">
            <v>蓄电池</v>
          </cell>
          <cell r="E674" t="str">
            <v>电池</v>
          </cell>
          <cell r="F674" t="str">
            <v>500A</v>
          </cell>
          <cell r="G674" t="str">
            <v>3月20号之前</v>
          </cell>
          <cell r="H674" t="str">
            <v>是</v>
          </cell>
          <cell r="I674" t="str">
            <v>对应处置</v>
          </cell>
          <cell r="J674">
            <v>20240229</v>
          </cell>
        </row>
        <row r="674">
          <cell r="L674" t="str">
            <v>01220101</v>
          </cell>
          <cell r="M674" t="str">
            <v>存量收购</v>
          </cell>
          <cell r="N674" t="str">
            <v>否</v>
          </cell>
          <cell r="O674" t="str">
            <v>永康古山派出所</v>
          </cell>
          <cell r="P674" t="str">
            <v>330784908000000434</v>
          </cell>
          <cell r="Q674" t="str">
            <v>48V-500AH</v>
          </cell>
          <cell r="R674" t="str">
            <v>组</v>
          </cell>
          <cell r="S674">
            <v>1</v>
          </cell>
          <cell r="T674">
            <v>20151031</v>
          </cell>
          <cell r="U674">
            <v>6</v>
          </cell>
          <cell r="V674">
            <v>0</v>
          </cell>
          <cell r="W674">
            <v>2130.8</v>
          </cell>
          <cell r="X674">
            <v>2066.88</v>
          </cell>
          <cell r="Y674">
            <v>63.92</v>
          </cell>
        </row>
        <row r="675">
          <cell r="A675" t="str">
            <v>330700169327</v>
          </cell>
          <cell r="B675" t="str">
            <v>2024B1</v>
          </cell>
          <cell r="C675" t="str">
            <v>永康</v>
          </cell>
          <cell r="D675" t="str">
            <v>蓄电池</v>
          </cell>
          <cell r="E675" t="str">
            <v>电池</v>
          </cell>
          <cell r="F675" t="str">
            <v>500A</v>
          </cell>
          <cell r="G675" t="str">
            <v>3月20号之前</v>
          </cell>
          <cell r="H675" t="str">
            <v>是</v>
          </cell>
          <cell r="I675" t="str">
            <v>对应处置</v>
          </cell>
          <cell r="J675">
            <v>20240229</v>
          </cell>
        </row>
        <row r="675">
          <cell r="L675" t="str">
            <v>01220101</v>
          </cell>
          <cell r="M675" t="str">
            <v>存量收购</v>
          </cell>
          <cell r="N675" t="str">
            <v>否</v>
          </cell>
          <cell r="O675" t="str">
            <v>永康古山下溪池</v>
          </cell>
          <cell r="P675" t="str">
            <v>330784908000000304</v>
          </cell>
          <cell r="Q675" t="str">
            <v>48V-500AH</v>
          </cell>
          <cell r="R675" t="str">
            <v>组</v>
          </cell>
          <cell r="S675">
            <v>1</v>
          </cell>
          <cell r="T675">
            <v>20151031</v>
          </cell>
          <cell r="U675">
            <v>6</v>
          </cell>
          <cell r="V675">
            <v>0</v>
          </cell>
          <cell r="W675">
            <v>2046.8</v>
          </cell>
          <cell r="X675">
            <v>1985.4</v>
          </cell>
          <cell r="Y675">
            <v>61.4</v>
          </cell>
        </row>
        <row r="676">
          <cell r="A676" t="str">
            <v>330700168323</v>
          </cell>
          <cell r="B676" t="str">
            <v>2024B1</v>
          </cell>
          <cell r="C676" t="str">
            <v>永康</v>
          </cell>
          <cell r="D676" t="str">
            <v>蓄电池组</v>
          </cell>
          <cell r="E676" t="str">
            <v>电池</v>
          </cell>
          <cell r="F676" t="str">
            <v>500A</v>
          </cell>
          <cell r="G676" t="str">
            <v>3月20号之前</v>
          </cell>
          <cell r="H676" t="str">
            <v>是</v>
          </cell>
          <cell r="I676" t="str">
            <v>对应处置</v>
          </cell>
          <cell r="J676">
            <v>20240229</v>
          </cell>
        </row>
        <row r="676">
          <cell r="L676" t="str">
            <v>01220101</v>
          </cell>
          <cell r="M676" t="str">
            <v>存量收购</v>
          </cell>
          <cell r="N676" t="str">
            <v>否</v>
          </cell>
          <cell r="O676" t="str">
            <v>永康大后工业区</v>
          </cell>
          <cell r="P676" t="str">
            <v>330784908000000298</v>
          </cell>
          <cell r="Q676" t="str">
            <v>48V-500AH</v>
          </cell>
          <cell r="R676" t="str">
            <v>组</v>
          </cell>
          <cell r="S676">
            <v>1</v>
          </cell>
          <cell r="T676">
            <v>20151031</v>
          </cell>
          <cell r="U676">
            <v>38</v>
          </cell>
          <cell r="V676">
            <v>0</v>
          </cell>
          <cell r="W676">
            <v>8912.78</v>
          </cell>
          <cell r="X676">
            <v>8645.4</v>
          </cell>
          <cell r="Y676">
            <v>267.38</v>
          </cell>
        </row>
        <row r="677">
          <cell r="A677" t="str">
            <v>330700351330</v>
          </cell>
          <cell r="B677" t="str">
            <v>2024B1</v>
          </cell>
          <cell r="C677" t="str">
            <v>永康</v>
          </cell>
          <cell r="D677" t="str">
            <v>普通阀控密封铅酸蓄电池</v>
          </cell>
          <cell r="E677" t="str">
            <v>电池</v>
          </cell>
          <cell r="F677" t="str">
            <v>500A</v>
          </cell>
          <cell r="G677" t="str">
            <v>3月20号之前</v>
          </cell>
          <cell r="H677" t="str">
            <v>是</v>
          </cell>
          <cell r="I677" t="str">
            <v>对应处置</v>
          </cell>
          <cell r="J677">
            <v>20240229</v>
          </cell>
        </row>
        <row r="677">
          <cell r="L677" t="str">
            <v>01220101</v>
          </cell>
          <cell r="M677" t="str">
            <v>工程转入</v>
          </cell>
          <cell r="N677" t="str">
            <v>否</v>
          </cell>
          <cell r="O677" t="str">
            <v>永康古山镇</v>
          </cell>
          <cell r="P677" t="str">
            <v>330784908000001297</v>
          </cell>
          <cell r="Q677" t="str">
            <v>2V500Ah不含GPS防盗模块（只）</v>
          </cell>
          <cell r="R677" t="str">
            <v>组</v>
          </cell>
          <cell r="S677">
            <v>1</v>
          </cell>
          <cell r="T677">
            <v>20180621</v>
          </cell>
          <cell r="U677">
            <v>72</v>
          </cell>
          <cell r="V677">
            <v>5</v>
          </cell>
          <cell r="W677">
            <v>25948.8</v>
          </cell>
          <cell r="X677">
            <v>23422.42</v>
          </cell>
          <cell r="Y677">
            <v>2526.38</v>
          </cell>
        </row>
        <row r="678">
          <cell r="A678" t="str">
            <v>330700122999</v>
          </cell>
          <cell r="B678" t="str">
            <v>2024B1</v>
          </cell>
          <cell r="C678" t="str">
            <v>永康</v>
          </cell>
          <cell r="D678" t="str">
            <v>蓄电池组</v>
          </cell>
          <cell r="E678" t="str">
            <v>电池</v>
          </cell>
          <cell r="F678" t="str">
            <v>500A</v>
          </cell>
          <cell r="G678" t="str">
            <v>3月20号之前</v>
          </cell>
          <cell r="H678" t="str">
            <v>是</v>
          </cell>
          <cell r="I678" t="str">
            <v>对应处置</v>
          </cell>
          <cell r="J678">
            <v>20240229</v>
          </cell>
        </row>
        <row r="678">
          <cell r="L678" t="str">
            <v>01220101</v>
          </cell>
          <cell r="M678" t="str">
            <v>存量收购</v>
          </cell>
          <cell r="N678" t="str">
            <v>否</v>
          </cell>
          <cell r="O678" t="str">
            <v>永康横山搬迁</v>
          </cell>
          <cell r="P678" t="str">
            <v>330784500000000135</v>
          </cell>
          <cell r="Q678" t="str">
            <v>48V-500AH</v>
          </cell>
          <cell r="R678" t="str">
            <v>组</v>
          </cell>
          <cell r="S678">
            <v>1</v>
          </cell>
          <cell r="T678">
            <v>20151031</v>
          </cell>
          <cell r="U678">
            <v>24</v>
          </cell>
          <cell r="V678">
            <v>0</v>
          </cell>
          <cell r="W678">
            <v>6100.8</v>
          </cell>
          <cell r="X678">
            <v>5917.78</v>
          </cell>
          <cell r="Y678">
            <v>183.02</v>
          </cell>
        </row>
        <row r="679">
          <cell r="A679" t="str">
            <v>330700109035</v>
          </cell>
          <cell r="B679" t="str">
            <v>2024B1</v>
          </cell>
          <cell r="C679" t="str">
            <v>永康</v>
          </cell>
          <cell r="D679" t="str">
            <v>蓄电池组</v>
          </cell>
          <cell r="E679" t="str">
            <v>电池</v>
          </cell>
          <cell r="F679" t="str">
            <v>500A</v>
          </cell>
          <cell r="G679" t="str">
            <v>3月20号之前</v>
          </cell>
          <cell r="H679" t="str">
            <v>是</v>
          </cell>
          <cell r="I679" t="str">
            <v>对应处置</v>
          </cell>
          <cell r="J679">
            <v>20240229</v>
          </cell>
        </row>
        <row r="679">
          <cell r="L679" t="str">
            <v>01220101</v>
          </cell>
          <cell r="M679" t="str">
            <v>存量收购</v>
          </cell>
          <cell r="N679" t="str">
            <v>否</v>
          </cell>
          <cell r="O679" t="str">
            <v>永康塔石</v>
          </cell>
          <cell r="P679" t="str">
            <v>330784908000000890</v>
          </cell>
          <cell r="Q679" t="str">
            <v>48V-500AH</v>
          </cell>
          <cell r="R679" t="str">
            <v>组</v>
          </cell>
          <cell r="S679">
            <v>1</v>
          </cell>
          <cell r="T679">
            <v>20151031</v>
          </cell>
          <cell r="U679">
            <v>39</v>
          </cell>
          <cell r="V679">
            <v>0</v>
          </cell>
          <cell r="W679">
            <v>9549.15</v>
          </cell>
          <cell r="X679">
            <v>9262.68</v>
          </cell>
          <cell r="Y679">
            <v>286.47</v>
          </cell>
        </row>
        <row r="680">
          <cell r="A680" t="str">
            <v>330700347131</v>
          </cell>
          <cell r="B680" t="str">
            <v>2024B1</v>
          </cell>
          <cell r="C680" t="str">
            <v>永康</v>
          </cell>
          <cell r="D680" t="str">
            <v>普通阀控密封铅酸蓄电池</v>
          </cell>
          <cell r="E680" t="str">
            <v>电池</v>
          </cell>
          <cell r="F680" t="str">
            <v>500A</v>
          </cell>
          <cell r="G680" t="str">
            <v>3月20号之前</v>
          </cell>
          <cell r="H680" t="str">
            <v>是</v>
          </cell>
          <cell r="I680" t="str">
            <v>对应处置</v>
          </cell>
          <cell r="J680">
            <v>20240229</v>
          </cell>
        </row>
        <row r="680">
          <cell r="L680" t="str">
            <v>01220101</v>
          </cell>
          <cell r="M680" t="str">
            <v>工程转入</v>
          </cell>
          <cell r="N680" t="str">
            <v>否</v>
          </cell>
          <cell r="O680" t="str">
            <v>永康油川-2</v>
          </cell>
          <cell r="P680" t="str">
            <v>330784908000001495</v>
          </cell>
          <cell r="Q680" t="str">
            <v>2V500Ah不含GPS防盗模块（组）</v>
          </cell>
          <cell r="R680" t="str">
            <v>组</v>
          </cell>
          <cell r="S680">
            <v>1</v>
          </cell>
          <cell r="T680">
            <v>20171222</v>
          </cell>
          <cell r="U680">
            <v>72</v>
          </cell>
          <cell r="V680">
            <v>0</v>
          </cell>
          <cell r="W680">
            <v>11450.05</v>
          </cell>
          <cell r="X680">
            <v>11106.55</v>
          </cell>
          <cell r="Y680">
            <v>343.5</v>
          </cell>
        </row>
        <row r="681">
          <cell r="A681" t="str">
            <v>330700149845</v>
          </cell>
          <cell r="B681" t="str">
            <v>2024B1</v>
          </cell>
          <cell r="C681" t="str">
            <v>永康</v>
          </cell>
          <cell r="D681" t="str">
            <v>蓄电池组</v>
          </cell>
          <cell r="E681" t="str">
            <v>电池</v>
          </cell>
          <cell r="F681" t="str">
            <v>300A</v>
          </cell>
          <cell r="G681" t="str">
            <v>3月20号之前</v>
          </cell>
          <cell r="H681" t="str">
            <v>是</v>
          </cell>
          <cell r="I681" t="str">
            <v>对应处置</v>
          </cell>
          <cell r="J681">
            <v>20240305</v>
          </cell>
        </row>
        <row r="681">
          <cell r="L681" t="str">
            <v>01220101</v>
          </cell>
          <cell r="M681" t="str">
            <v>存量收购</v>
          </cell>
          <cell r="N681" t="str">
            <v>否</v>
          </cell>
          <cell r="O681" t="str">
            <v>永康花川</v>
          </cell>
          <cell r="P681" t="str">
            <v>330784908000000684</v>
          </cell>
          <cell r="Q681" t="str">
            <v>48V-300AH</v>
          </cell>
          <cell r="R681" t="str">
            <v>组</v>
          </cell>
          <cell r="S681">
            <v>1</v>
          </cell>
          <cell r="T681">
            <v>20151031</v>
          </cell>
          <cell r="U681">
            <v>40</v>
          </cell>
          <cell r="V681">
            <v>0</v>
          </cell>
          <cell r="W681">
            <v>5862.25</v>
          </cell>
          <cell r="X681">
            <v>5686.38</v>
          </cell>
          <cell r="Y681">
            <v>175.87</v>
          </cell>
        </row>
        <row r="682">
          <cell r="A682" t="str">
            <v>330700108438</v>
          </cell>
          <cell r="B682" t="str">
            <v>2024B1</v>
          </cell>
          <cell r="C682" t="str">
            <v>永康</v>
          </cell>
          <cell r="D682" t="str">
            <v>蓄电池</v>
          </cell>
          <cell r="E682" t="str">
            <v>电池</v>
          </cell>
          <cell r="F682" t="str">
            <v>500A</v>
          </cell>
          <cell r="G682" t="str">
            <v>3月20号之前</v>
          </cell>
          <cell r="H682" t="str">
            <v>是</v>
          </cell>
          <cell r="I682" t="str">
            <v>对应处置</v>
          </cell>
          <cell r="J682">
            <v>20240229</v>
          </cell>
        </row>
        <row r="682">
          <cell r="L682" t="str">
            <v>01220101</v>
          </cell>
          <cell r="M682" t="str">
            <v>存量收购</v>
          </cell>
          <cell r="N682" t="str">
            <v>否</v>
          </cell>
          <cell r="O682" t="str">
            <v>永康东库宾馆</v>
          </cell>
          <cell r="P682" t="str">
            <v>330784908000001206</v>
          </cell>
          <cell r="Q682" t="str">
            <v>48V-500AH</v>
          </cell>
          <cell r="R682" t="str">
            <v>组</v>
          </cell>
          <cell r="S682">
            <v>1</v>
          </cell>
          <cell r="T682">
            <v>20151031</v>
          </cell>
          <cell r="U682">
            <v>6</v>
          </cell>
          <cell r="V682">
            <v>0</v>
          </cell>
          <cell r="W682">
            <v>2143.65</v>
          </cell>
          <cell r="X682">
            <v>2079.34</v>
          </cell>
          <cell r="Y682">
            <v>64.31</v>
          </cell>
        </row>
        <row r="683">
          <cell r="A683" t="str">
            <v>330700140336</v>
          </cell>
          <cell r="B683" t="str">
            <v>2024B1</v>
          </cell>
          <cell r="C683" t="str">
            <v>永康</v>
          </cell>
          <cell r="D683" t="str">
            <v>蓄电池</v>
          </cell>
          <cell r="E683" t="str">
            <v>电池</v>
          </cell>
          <cell r="F683" t="str">
            <v>500A</v>
          </cell>
          <cell r="G683" t="str">
            <v>3月20号之前</v>
          </cell>
          <cell r="H683" t="str">
            <v>是</v>
          </cell>
          <cell r="I683" t="str">
            <v>对应处置</v>
          </cell>
          <cell r="J683">
            <v>20240229</v>
          </cell>
        </row>
        <row r="683">
          <cell r="L683" t="str">
            <v>01220101</v>
          </cell>
          <cell r="M683" t="str">
            <v>存量收购</v>
          </cell>
          <cell r="N683" t="str">
            <v>否</v>
          </cell>
          <cell r="O683" t="str">
            <v>永康古山派出所</v>
          </cell>
          <cell r="P683" t="str">
            <v>330784908000000434</v>
          </cell>
          <cell r="Q683" t="str">
            <v>48V-500AH</v>
          </cell>
          <cell r="R683" t="str">
            <v>组</v>
          </cell>
          <cell r="S683">
            <v>1</v>
          </cell>
          <cell r="T683">
            <v>20151031</v>
          </cell>
          <cell r="U683">
            <v>35</v>
          </cell>
          <cell r="V683">
            <v>0</v>
          </cell>
          <cell r="W683">
            <v>8957.43</v>
          </cell>
          <cell r="X683">
            <v>8688.71</v>
          </cell>
          <cell r="Y683">
            <v>268.72</v>
          </cell>
        </row>
        <row r="684">
          <cell r="A684" t="str">
            <v>330700303083</v>
          </cell>
          <cell r="B684" t="str">
            <v>2024B1</v>
          </cell>
          <cell r="C684" t="str">
            <v>永康</v>
          </cell>
          <cell r="D684" t="str">
            <v>蓄电池</v>
          </cell>
          <cell r="E684" t="str">
            <v>电池</v>
          </cell>
          <cell r="F684" t="str">
            <v>500A</v>
          </cell>
          <cell r="G684" t="str">
            <v>3月20号之前</v>
          </cell>
          <cell r="H684" t="str">
            <v>是</v>
          </cell>
          <cell r="I684" t="str">
            <v>对应处置</v>
          </cell>
          <cell r="J684">
            <v>20240229</v>
          </cell>
        </row>
        <row r="684">
          <cell r="L684" t="str">
            <v>01220101</v>
          </cell>
          <cell r="M684" t="str">
            <v>存量收购</v>
          </cell>
          <cell r="N684" t="str">
            <v>否</v>
          </cell>
          <cell r="O684" t="str">
            <v>永康古山下溪池</v>
          </cell>
          <cell r="P684" t="str">
            <v>330784908000000304</v>
          </cell>
          <cell r="Q684" t="str">
            <v>48V-500AH</v>
          </cell>
          <cell r="R684" t="str">
            <v>V×AH-组</v>
          </cell>
          <cell r="S684">
            <v>1</v>
          </cell>
          <cell r="T684">
            <v>20151031</v>
          </cell>
          <cell r="U684">
            <v>72</v>
          </cell>
          <cell r="V684">
            <v>0</v>
          </cell>
          <cell r="W684">
            <v>10416.33</v>
          </cell>
          <cell r="X684">
            <v>10103.84</v>
          </cell>
          <cell r="Y684">
            <v>312.49</v>
          </cell>
        </row>
        <row r="685">
          <cell r="A685" t="str">
            <v>330700119800</v>
          </cell>
          <cell r="B685" t="str">
            <v>2024B1</v>
          </cell>
          <cell r="C685" t="str">
            <v>永康</v>
          </cell>
          <cell r="D685" t="str">
            <v>蓄电池</v>
          </cell>
          <cell r="E685" t="str">
            <v>电池</v>
          </cell>
          <cell r="F685" t="str">
            <v>500A</v>
          </cell>
          <cell r="G685" t="str">
            <v>3月20号之前</v>
          </cell>
          <cell r="H685" t="str">
            <v>是</v>
          </cell>
          <cell r="I685" t="str">
            <v>对应处置</v>
          </cell>
          <cell r="J685">
            <v>20240229</v>
          </cell>
        </row>
        <row r="685">
          <cell r="L685" t="str">
            <v>01220101</v>
          </cell>
          <cell r="M685" t="str">
            <v>存量收购</v>
          </cell>
          <cell r="N685" t="str">
            <v>否</v>
          </cell>
          <cell r="O685" t="str">
            <v>永康古山镇</v>
          </cell>
          <cell r="P685" t="str">
            <v>330784908000001297</v>
          </cell>
          <cell r="Q685" t="str">
            <v>48V-500AH</v>
          </cell>
          <cell r="R685" t="str">
            <v>组</v>
          </cell>
          <cell r="S685">
            <v>1</v>
          </cell>
          <cell r="T685">
            <v>20151031</v>
          </cell>
          <cell r="U685">
            <v>6</v>
          </cell>
          <cell r="V685">
            <v>0</v>
          </cell>
          <cell r="W685">
            <v>2083.2</v>
          </cell>
          <cell r="X685">
            <v>2020.7</v>
          </cell>
          <cell r="Y685">
            <v>62.5</v>
          </cell>
        </row>
        <row r="686">
          <cell r="A686" t="str">
            <v>330700139599</v>
          </cell>
          <cell r="B686" t="str">
            <v>2024B1</v>
          </cell>
          <cell r="C686" t="str">
            <v>永康</v>
          </cell>
          <cell r="D686" t="str">
            <v>蓄电池组</v>
          </cell>
          <cell r="E686" t="str">
            <v>电池</v>
          </cell>
          <cell r="F686" t="str">
            <v>200A</v>
          </cell>
          <cell r="G686" t="str">
            <v>3月20号之前</v>
          </cell>
          <cell r="H686" t="str">
            <v>是</v>
          </cell>
          <cell r="I686" t="str">
            <v>对应处置</v>
          </cell>
          <cell r="J686">
            <v>20240305</v>
          </cell>
        </row>
        <row r="686">
          <cell r="L686" t="str">
            <v>01220101</v>
          </cell>
          <cell r="M686" t="str">
            <v>存量收购</v>
          </cell>
          <cell r="N686" t="str">
            <v>否</v>
          </cell>
          <cell r="O686" t="str">
            <v>永康横山搬迁</v>
          </cell>
          <cell r="P686" t="str">
            <v>330784500000000135</v>
          </cell>
          <cell r="Q686" t="str">
            <v>48V-200AH</v>
          </cell>
          <cell r="R686" t="str">
            <v>组</v>
          </cell>
          <cell r="S686">
            <v>1</v>
          </cell>
          <cell r="T686">
            <v>20151031</v>
          </cell>
          <cell r="U686">
            <v>36</v>
          </cell>
          <cell r="V686">
            <v>0</v>
          </cell>
          <cell r="W686">
            <v>3510.37</v>
          </cell>
          <cell r="X686">
            <v>3405.06</v>
          </cell>
          <cell r="Y686">
            <v>105.31</v>
          </cell>
        </row>
        <row r="687">
          <cell r="A687" t="str">
            <v>330700139612</v>
          </cell>
          <cell r="B687" t="str">
            <v>2024B1</v>
          </cell>
          <cell r="C687" t="str">
            <v>永康</v>
          </cell>
          <cell r="D687" t="str">
            <v>蓄电池组</v>
          </cell>
          <cell r="E687" t="str">
            <v>电池</v>
          </cell>
          <cell r="F687" t="str">
            <v>500A</v>
          </cell>
          <cell r="G687" t="str">
            <v>3月20号之前</v>
          </cell>
          <cell r="H687" t="str">
            <v>是</v>
          </cell>
          <cell r="I687" t="str">
            <v>对应处置</v>
          </cell>
          <cell r="J687">
            <v>20240229</v>
          </cell>
        </row>
        <row r="687">
          <cell r="L687" t="str">
            <v>01220101</v>
          </cell>
          <cell r="M687" t="str">
            <v>存量收购</v>
          </cell>
          <cell r="N687" t="str">
            <v>否</v>
          </cell>
          <cell r="O687" t="str">
            <v>永康塔石</v>
          </cell>
          <cell r="P687" t="str">
            <v>330784908000000890</v>
          </cell>
          <cell r="Q687" t="str">
            <v>48V-500AH</v>
          </cell>
          <cell r="R687" t="str">
            <v>组</v>
          </cell>
          <cell r="S687">
            <v>1</v>
          </cell>
          <cell r="T687">
            <v>20151031</v>
          </cell>
          <cell r="U687">
            <v>37</v>
          </cell>
          <cell r="V687">
            <v>0</v>
          </cell>
          <cell r="W687">
            <v>9210.57</v>
          </cell>
          <cell r="X687">
            <v>8934.25</v>
          </cell>
          <cell r="Y687">
            <v>276.32</v>
          </cell>
        </row>
        <row r="688">
          <cell r="A688" t="str">
            <v>330700172914</v>
          </cell>
          <cell r="B688" t="str">
            <v>2024B1</v>
          </cell>
          <cell r="C688" t="str">
            <v>永康</v>
          </cell>
          <cell r="D688" t="str">
            <v>蓄电池</v>
          </cell>
          <cell r="E688" t="str">
            <v>电池</v>
          </cell>
          <cell r="F688" t="str">
            <v>500A</v>
          </cell>
          <cell r="G688" t="str">
            <v>3月20号之前</v>
          </cell>
          <cell r="H688" t="str">
            <v>是</v>
          </cell>
          <cell r="I688" t="str">
            <v>对应处置</v>
          </cell>
          <cell r="J688">
            <v>20240229</v>
          </cell>
        </row>
        <row r="688">
          <cell r="L688" t="str">
            <v>01220101</v>
          </cell>
          <cell r="M688" t="str">
            <v>存量收购</v>
          </cell>
          <cell r="N688" t="str">
            <v>否</v>
          </cell>
          <cell r="O688" t="str">
            <v>永康油川-2</v>
          </cell>
          <cell r="P688" t="str">
            <v>330784908000001495</v>
          </cell>
          <cell r="Q688" t="str">
            <v>48V-500AH</v>
          </cell>
          <cell r="R688" t="str">
            <v>组</v>
          </cell>
          <cell r="S688">
            <v>1</v>
          </cell>
          <cell r="T688">
            <v>20151031</v>
          </cell>
          <cell r="U688">
            <v>6</v>
          </cell>
          <cell r="V688">
            <v>0</v>
          </cell>
          <cell r="W688">
            <v>2083.2</v>
          </cell>
          <cell r="X688">
            <v>2020.7</v>
          </cell>
          <cell r="Y688">
            <v>62.5</v>
          </cell>
        </row>
        <row r="689">
          <cell r="A689" t="str">
            <v>330700126210</v>
          </cell>
          <cell r="B689" t="str">
            <v>2024B1</v>
          </cell>
          <cell r="C689" t="str">
            <v>永康</v>
          </cell>
          <cell r="D689" t="str">
            <v>开关电源</v>
          </cell>
          <cell r="E689" t="str">
            <v>开关电源</v>
          </cell>
        </row>
        <row r="689">
          <cell r="G689" t="str">
            <v>3月20号之前</v>
          </cell>
          <cell r="H689" t="str">
            <v>是</v>
          </cell>
          <cell r="I689" t="str">
            <v>对应处置</v>
          </cell>
          <cell r="J689">
            <v>20240403</v>
          </cell>
        </row>
        <row r="689">
          <cell r="L689" t="str">
            <v>01220501</v>
          </cell>
          <cell r="M689" t="str">
            <v>存量收购</v>
          </cell>
          <cell r="N689" t="str">
            <v>否</v>
          </cell>
          <cell r="O689" t="str">
            <v>永康白塔</v>
          </cell>
          <cell r="P689" t="str">
            <v>33078401000283</v>
          </cell>
          <cell r="Q689" t="str">
            <v>48V-600A(50A模块)-150</v>
          </cell>
          <cell r="R689" t="str">
            <v>套</v>
          </cell>
          <cell r="S689">
            <v>1</v>
          </cell>
          <cell r="T689">
            <v>20151031</v>
          </cell>
          <cell r="U689">
            <v>6</v>
          </cell>
          <cell r="V689">
            <v>0</v>
          </cell>
          <cell r="W689">
            <v>1603.5</v>
          </cell>
          <cell r="X689">
            <v>1555.39</v>
          </cell>
          <cell r="Y689">
            <v>48.11</v>
          </cell>
        </row>
        <row r="690">
          <cell r="A690" t="str">
            <v>330700310738</v>
          </cell>
          <cell r="B690" t="str">
            <v>2024B1</v>
          </cell>
          <cell r="C690" t="str">
            <v>武义</v>
          </cell>
          <cell r="D690" t="str">
            <v>嵌入式高频开关电源-48V/300A高效系统(50A高效模块，共用电源系统，三相交流输入)-100A</v>
          </cell>
          <cell r="E690" t="str">
            <v>开关电源</v>
          </cell>
        </row>
        <row r="690">
          <cell r="G690" t="str">
            <v>3月20号之前</v>
          </cell>
          <cell r="H690" t="str">
            <v>是</v>
          </cell>
          <cell r="I690" t="str">
            <v>对应处置</v>
          </cell>
          <cell r="J690">
            <v>20240510</v>
          </cell>
        </row>
        <row r="690">
          <cell r="L690" t="str">
            <v>01220502</v>
          </cell>
          <cell r="M690" t="str">
            <v>工程转入</v>
          </cell>
          <cell r="N690" t="str">
            <v>否</v>
          </cell>
          <cell r="O690" t="str">
            <v>武义牛背金工业区圣太公司</v>
          </cell>
          <cell r="P690" t="str">
            <v>330723908000000260</v>
          </cell>
          <cell r="Q690" t="str">
            <v>嵌入式高频开关电源-48V/300A高效系统(50A高效模块，共用电源系统，三相交流输入)-100A</v>
          </cell>
          <cell r="R690" t="str">
            <v>套</v>
          </cell>
          <cell r="S690">
            <v>1</v>
          </cell>
          <cell r="T690">
            <v>20160531</v>
          </cell>
          <cell r="U690">
            <v>72</v>
          </cell>
          <cell r="V690">
            <v>0</v>
          </cell>
          <cell r="W690">
            <v>6394.61</v>
          </cell>
          <cell r="X690">
            <v>6202.77</v>
          </cell>
          <cell r="Y690">
            <v>191.84</v>
          </cell>
        </row>
        <row r="691">
          <cell r="A691" t="str">
            <v>330700127859</v>
          </cell>
          <cell r="B691" t="str">
            <v>2024B1</v>
          </cell>
          <cell r="C691" t="str">
            <v>婺城</v>
          </cell>
          <cell r="D691" t="str">
            <v>开关电源</v>
          </cell>
          <cell r="E691" t="str">
            <v>电源类</v>
          </cell>
        </row>
        <row r="691">
          <cell r="G691" t="str">
            <v>3月20号之前</v>
          </cell>
          <cell r="H691" t="str">
            <v>是</v>
          </cell>
          <cell r="I691" t="str">
            <v>对应处置</v>
          </cell>
          <cell r="J691">
            <v>20240205</v>
          </cell>
        </row>
        <row r="691">
          <cell r="L691" t="str">
            <v>01220501</v>
          </cell>
          <cell r="M691" t="str">
            <v>存量收购</v>
          </cell>
          <cell r="N691" t="str">
            <v>否</v>
          </cell>
          <cell r="O691" t="str">
            <v>金华婺城马海地村</v>
          </cell>
          <cell r="P691" t="str">
            <v>330702908000000810</v>
          </cell>
          <cell r="Q691" t="str">
            <v>48V-300A(30A模块)-120</v>
          </cell>
          <cell r="R691" t="str">
            <v>个</v>
          </cell>
          <cell r="S691">
            <v>1</v>
          </cell>
          <cell r="T691">
            <v>20151031</v>
          </cell>
          <cell r="U691">
            <v>25</v>
          </cell>
          <cell r="V691">
            <v>0</v>
          </cell>
          <cell r="W691">
            <v>9212.41</v>
          </cell>
          <cell r="X691">
            <v>8936.04</v>
          </cell>
          <cell r="Y691">
            <v>276.37</v>
          </cell>
        </row>
        <row r="692">
          <cell r="A692" t="str">
            <v>330700146276</v>
          </cell>
          <cell r="B692" t="str">
            <v>2024B1</v>
          </cell>
          <cell r="C692" t="str">
            <v>婺城</v>
          </cell>
          <cell r="D692" t="str">
            <v>交流配电箱</v>
          </cell>
          <cell r="E692" t="str">
            <v>电源类</v>
          </cell>
        </row>
        <row r="692">
          <cell r="G692" t="str">
            <v>3月20号之前</v>
          </cell>
          <cell r="H692" t="str">
            <v>是</v>
          </cell>
          <cell r="I692" t="str">
            <v>对应处置</v>
          </cell>
          <cell r="J692">
            <v>20240205</v>
          </cell>
        </row>
        <row r="692">
          <cell r="L692" t="str">
            <v>01220305</v>
          </cell>
          <cell r="M692" t="str">
            <v>存量收购</v>
          </cell>
          <cell r="N692" t="str">
            <v>否</v>
          </cell>
          <cell r="O692" t="str">
            <v>金华婺城马海地村</v>
          </cell>
          <cell r="P692" t="str">
            <v>330702908000000810</v>
          </cell>
          <cell r="Q692" t="str">
            <v>WELL-SD01</v>
          </cell>
          <cell r="R692" t="str">
            <v>面</v>
          </cell>
          <cell r="S692">
            <v>1</v>
          </cell>
          <cell r="T692">
            <v>20151031</v>
          </cell>
          <cell r="U692">
            <v>72</v>
          </cell>
          <cell r="V692">
            <v>0</v>
          </cell>
          <cell r="W692">
            <v>4046.36</v>
          </cell>
          <cell r="X692">
            <v>3924.97</v>
          </cell>
          <cell r="Y692">
            <v>121.39</v>
          </cell>
        </row>
        <row r="693">
          <cell r="A693" t="str">
            <v>330700348946</v>
          </cell>
          <cell r="B693" t="str">
            <v>2024B1</v>
          </cell>
          <cell r="C693" t="str">
            <v>婺城</v>
          </cell>
          <cell r="D693" t="str">
            <v>基站机房扩容资产</v>
          </cell>
          <cell r="E693" t="str">
            <v>基站构筑物</v>
          </cell>
        </row>
        <row r="693">
          <cell r="G693" t="str">
            <v>3月20号之前</v>
          </cell>
          <cell r="H693" t="str">
            <v>是</v>
          </cell>
          <cell r="I693" t="str">
            <v>对应处置</v>
          </cell>
          <cell r="J693">
            <v>20240205</v>
          </cell>
        </row>
        <row r="693">
          <cell r="L693" t="str">
            <v>01219901</v>
          </cell>
          <cell r="M693" t="str">
            <v>工程转入</v>
          </cell>
          <cell r="N693" t="str">
            <v>否</v>
          </cell>
          <cell r="O693" t="str">
            <v>金华婺城马海地村</v>
          </cell>
          <cell r="P693" t="str">
            <v>330702908000000810</v>
          </cell>
          <cell r="Q693" t="str">
            <v>室内走线架400mm室内走线架</v>
          </cell>
          <cell r="R693" t="str">
            <v>个</v>
          </cell>
          <cell r="S693">
            <v>1</v>
          </cell>
          <cell r="T693">
            <v>20180131</v>
          </cell>
          <cell r="U693">
            <v>300</v>
          </cell>
          <cell r="V693">
            <v>228</v>
          </cell>
          <cell r="W693">
            <v>1261.41</v>
          </cell>
          <cell r="X693">
            <v>293.88</v>
          </cell>
          <cell r="Y693">
            <v>967.53</v>
          </cell>
        </row>
        <row r="694">
          <cell r="A694" t="str">
            <v>330700372000</v>
          </cell>
          <cell r="B694" t="str">
            <v>2024B1</v>
          </cell>
          <cell r="C694" t="str">
            <v>婺城</v>
          </cell>
          <cell r="D694" t="str">
            <v>机房配套扩容资产</v>
          </cell>
          <cell r="E694" t="str">
            <v>机房配套其他</v>
          </cell>
        </row>
        <row r="694">
          <cell r="G694" t="str">
            <v>3月20号之前</v>
          </cell>
          <cell r="H694" t="str">
            <v>是</v>
          </cell>
          <cell r="I694" t="str">
            <v>对应处置</v>
          </cell>
          <cell r="J694">
            <v>20240205</v>
          </cell>
        </row>
        <row r="694">
          <cell r="L694" t="str">
            <v>01239901</v>
          </cell>
          <cell r="M694" t="str">
            <v>工程转入</v>
          </cell>
          <cell r="N694" t="str">
            <v>否</v>
          </cell>
          <cell r="O694" t="str">
            <v>金华婺城马海地村</v>
          </cell>
          <cell r="P694" t="str">
            <v>330702908000000810</v>
          </cell>
          <cell r="Q694" t="str">
            <v>监控传感器智能门禁配套物资电源转换模块</v>
          </cell>
          <cell r="R694" t="str">
            <v>个</v>
          </cell>
          <cell r="S694">
            <v>1</v>
          </cell>
          <cell r="T694">
            <v>20190627</v>
          </cell>
          <cell r="U694">
            <v>72</v>
          </cell>
          <cell r="V694">
            <v>17</v>
          </cell>
          <cell r="W694">
            <v>291.14</v>
          </cell>
          <cell r="X694">
            <v>215.72</v>
          </cell>
          <cell r="Y694">
            <v>75.42</v>
          </cell>
        </row>
        <row r="695">
          <cell r="A695" t="str">
            <v>330700411817</v>
          </cell>
          <cell r="B695" t="str">
            <v>2024B1</v>
          </cell>
          <cell r="C695" t="str">
            <v>婺城</v>
          </cell>
          <cell r="D695" t="str">
            <v>基站机房扩容资产</v>
          </cell>
          <cell r="E695" t="str">
            <v>基站构筑物</v>
          </cell>
        </row>
        <row r="695">
          <cell r="G695" t="str">
            <v>3月20号之前</v>
          </cell>
          <cell r="H695" t="str">
            <v>是</v>
          </cell>
          <cell r="I695" t="str">
            <v>对应处置</v>
          </cell>
          <cell r="J695">
            <v>20240205</v>
          </cell>
        </row>
        <row r="695">
          <cell r="L695" t="str">
            <v>01219901</v>
          </cell>
          <cell r="M695" t="str">
            <v>工程转入</v>
          </cell>
          <cell r="N695" t="str">
            <v>否</v>
          </cell>
          <cell r="O695" t="str">
            <v>金华婺城马海地村</v>
          </cell>
          <cell r="P695" t="str">
            <v>330702908000000810</v>
          </cell>
          <cell r="Q695" t="str">
            <v>1KV以下电力电缆铜芯阻燃聚氯乙烯绝缘聚氯乙烯护套软电缆ZA-RVV 4*25mm2黑</v>
          </cell>
          <cell r="R695" t="str">
            <v>个</v>
          </cell>
          <cell r="S695">
            <v>1</v>
          </cell>
          <cell r="T695">
            <v>20201229</v>
          </cell>
          <cell r="U695">
            <v>300</v>
          </cell>
          <cell r="V695">
            <v>263</v>
          </cell>
          <cell r="W695">
            <v>375.55</v>
          </cell>
          <cell r="X695">
            <v>44.82</v>
          </cell>
          <cell r="Y695">
            <v>330.73</v>
          </cell>
        </row>
        <row r="696">
          <cell r="A696" t="str">
            <v>330700157782</v>
          </cell>
          <cell r="B696" t="str">
            <v>2024B1</v>
          </cell>
          <cell r="C696" t="str">
            <v>磐安</v>
          </cell>
          <cell r="D696" t="str">
            <v>专用空调</v>
          </cell>
          <cell r="E696" t="str">
            <v>空调</v>
          </cell>
        </row>
        <row r="696">
          <cell r="G696" t="str">
            <v>3月20号之前</v>
          </cell>
          <cell r="H696" t="str">
            <v>是</v>
          </cell>
          <cell r="I696" t="str">
            <v>对应处置</v>
          </cell>
          <cell r="J696">
            <v>20240205</v>
          </cell>
        </row>
        <row r="696">
          <cell r="L696" t="str">
            <v>01230102</v>
          </cell>
          <cell r="M696" t="str">
            <v>存量收购</v>
          </cell>
          <cell r="N696" t="str">
            <v>否</v>
          </cell>
          <cell r="O696" t="str">
            <v>磐安后力北Y</v>
          </cell>
          <cell r="P696" t="str">
            <v>330727500000001404</v>
          </cell>
          <cell r="Q696" t="str">
            <v>KFR-50G-BP</v>
          </cell>
          <cell r="R696" t="str">
            <v>台</v>
          </cell>
          <cell r="S696">
            <v>1</v>
          </cell>
          <cell r="T696">
            <v>20151031</v>
          </cell>
          <cell r="U696">
            <v>6</v>
          </cell>
          <cell r="V696">
            <v>0</v>
          </cell>
          <cell r="W696">
            <v>77.25</v>
          </cell>
          <cell r="X696">
            <v>74.93</v>
          </cell>
          <cell r="Y696">
            <v>2.32</v>
          </cell>
        </row>
        <row r="697">
          <cell r="A697" t="str">
            <v>330700160404</v>
          </cell>
          <cell r="B697" t="str">
            <v>2024B1</v>
          </cell>
          <cell r="C697" t="str">
            <v>磐安</v>
          </cell>
          <cell r="D697" t="str">
            <v>蓄电池组</v>
          </cell>
          <cell r="E697" t="str">
            <v>电池</v>
          </cell>
          <cell r="F697" t="str">
            <v>100A</v>
          </cell>
          <cell r="G697" t="str">
            <v>3月20号之前</v>
          </cell>
          <cell r="H697" t="str">
            <v>是</v>
          </cell>
          <cell r="I697" t="str">
            <v>对应处置</v>
          </cell>
          <cell r="J697">
            <v>20240205</v>
          </cell>
        </row>
        <row r="697">
          <cell r="L697" t="str">
            <v>01220101</v>
          </cell>
          <cell r="M697" t="str">
            <v>存量收购</v>
          </cell>
          <cell r="N697" t="str">
            <v>否</v>
          </cell>
          <cell r="O697" t="str">
            <v>磐安后力北Y</v>
          </cell>
          <cell r="P697" t="str">
            <v>330727500000001404</v>
          </cell>
          <cell r="Q697" t="str">
            <v>48V-100AH</v>
          </cell>
          <cell r="R697" t="str">
            <v>组</v>
          </cell>
          <cell r="S697">
            <v>1</v>
          </cell>
          <cell r="T697">
            <v>20151031</v>
          </cell>
          <cell r="U697">
            <v>20</v>
          </cell>
          <cell r="V697">
            <v>0</v>
          </cell>
          <cell r="W697">
            <v>1016.51</v>
          </cell>
          <cell r="X697">
            <v>986.01</v>
          </cell>
          <cell r="Y697">
            <v>30.5</v>
          </cell>
        </row>
        <row r="698">
          <cell r="A698" t="str">
            <v>330700439170</v>
          </cell>
          <cell r="B698" t="str">
            <v>2024B1</v>
          </cell>
          <cell r="C698" t="str">
            <v>婺城</v>
          </cell>
          <cell r="D698" t="str">
            <v>外市电引入</v>
          </cell>
          <cell r="E698" t="str">
            <v>长期待摊-外市电</v>
          </cell>
        </row>
        <row r="698">
          <cell r="G698" t="str">
            <v>3月20号之前</v>
          </cell>
          <cell r="H698" t="str">
            <v>是</v>
          </cell>
          <cell r="I698" t="str">
            <v>对应处置</v>
          </cell>
          <cell r="J698">
            <v>20240205</v>
          </cell>
        </row>
        <row r="698">
          <cell r="L698" t="str">
            <v>90010101</v>
          </cell>
          <cell r="M698" t="str">
            <v>工程转入</v>
          </cell>
          <cell r="N698" t="str">
            <v>否</v>
          </cell>
          <cell r="O698" t="str">
            <v>磐安后力北Y</v>
          </cell>
          <cell r="P698" t="str">
            <v>330727500000001404</v>
          </cell>
          <cell r="Q698" t="str">
            <v>外市电线路整治</v>
          </cell>
          <cell r="R698" t="str">
            <v>项</v>
          </cell>
          <cell r="S698">
            <v>1</v>
          </cell>
          <cell r="T698">
            <v>20220429</v>
          </cell>
          <cell r="U698">
            <v>120</v>
          </cell>
          <cell r="V698">
            <v>98</v>
          </cell>
          <cell r="W698">
            <v>7447.49</v>
          </cell>
          <cell r="X698">
            <v>1371</v>
          </cell>
          <cell r="Y698">
            <v>6076.49</v>
          </cell>
        </row>
        <row r="699">
          <cell r="A699" t="str">
            <v>330700300087</v>
          </cell>
          <cell r="B699" t="str">
            <v>2024B1</v>
          </cell>
          <cell r="C699" t="str">
            <v>婺城</v>
          </cell>
          <cell r="D699" t="str">
            <v>蓄电池</v>
          </cell>
          <cell r="E699" t="str">
            <v>电池</v>
          </cell>
          <cell r="F699" t="str">
            <v>500A</v>
          </cell>
          <cell r="G699" t="str">
            <v>3月20号之前</v>
          </cell>
          <cell r="H699" t="str">
            <v>是</v>
          </cell>
          <cell r="I699" t="str">
            <v>对应处置</v>
          </cell>
          <cell r="J699">
            <v>20240213</v>
          </cell>
        </row>
        <row r="699">
          <cell r="L699" t="str">
            <v>01220101</v>
          </cell>
          <cell r="M699" t="str">
            <v>存量收购</v>
          </cell>
          <cell r="N699" t="str">
            <v>否</v>
          </cell>
          <cell r="O699" t="str">
            <v>金华白龙桥郑岗山</v>
          </cell>
          <cell r="P699" t="str">
            <v>330702908000000692</v>
          </cell>
          <cell r="Q699" t="str">
            <v>500AH-48V</v>
          </cell>
          <cell r="R699" t="str">
            <v>V×AH-组</v>
          </cell>
          <cell r="S699">
            <v>1</v>
          </cell>
          <cell r="T699">
            <v>20151031</v>
          </cell>
          <cell r="U699">
            <v>72</v>
          </cell>
          <cell r="V699">
            <v>0</v>
          </cell>
          <cell r="W699">
            <v>16820.5</v>
          </cell>
          <cell r="X699">
            <v>16315.88</v>
          </cell>
          <cell r="Y699">
            <v>504.62</v>
          </cell>
        </row>
        <row r="700">
          <cell r="A700" t="str">
            <v>330700300091</v>
          </cell>
          <cell r="B700" t="str">
            <v>2024B1</v>
          </cell>
          <cell r="C700" t="str">
            <v>婺城</v>
          </cell>
          <cell r="D700" t="str">
            <v>蓄电池</v>
          </cell>
          <cell r="E700" t="str">
            <v>电池</v>
          </cell>
          <cell r="F700" t="str">
            <v>500A</v>
          </cell>
          <cell r="G700" t="str">
            <v>3月20号之前</v>
          </cell>
          <cell r="H700" t="str">
            <v>是</v>
          </cell>
          <cell r="I700" t="str">
            <v>对应处置</v>
          </cell>
          <cell r="J700">
            <v>20240213</v>
          </cell>
        </row>
        <row r="700">
          <cell r="L700" t="str">
            <v>01220101</v>
          </cell>
          <cell r="M700" t="str">
            <v>存量收购</v>
          </cell>
          <cell r="N700" t="str">
            <v>否</v>
          </cell>
          <cell r="O700" t="str">
            <v>金华白龙桥郑岗山</v>
          </cell>
          <cell r="P700" t="str">
            <v>330702908000000692</v>
          </cell>
          <cell r="Q700" t="str">
            <v>500AH-48V</v>
          </cell>
          <cell r="R700" t="str">
            <v>V×AH-组</v>
          </cell>
          <cell r="S700">
            <v>1</v>
          </cell>
          <cell r="T700">
            <v>20151031</v>
          </cell>
          <cell r="U700">
            <v>72</v>
          </cell>
          <cell r="V700">
            <v>0</v>
          </cell>
          <cell r="W700">
            <v>16820.5</v>
          </cell>
          <cell r="X700">
            <v>16315.88</v>
          </cell>
          <cell r="Y700">
            <v>504.62</v>
          </cell>
        </row>
        <row r="701">
          <cell r="A701" t="str">
            <v>330700313405</v>
          </cell>
          <cell r="B701" t="str">
            <v>2024B1</v>
          </cell>
          <cell r="C701" t="str">
            <v>婺城</v>
          </cell>
          <cell r="D701" t="str">
            <v>基站舒适空调3匹（柜式）（三相）-整机（单冷）</v>
          </cell>
          <cell r="E701" t="str">
            <v>空调</v>
          </cell>
        </row>
        <row r="701">
          <cell r="G701" t="str">
            <v>3月20号之前</v>
          </cell>
          <cell r="H701" t="str">
            <v>是</v>
          </cell>
          <cell r="I701" t="str">
            <v>对应处置</v>
          </cell>
          <cell r="J701">
            <v>20240403</v>
          </cell>
        </row>
        <row r="701">
          <cell r="L701" t="str">
            <v>01230102</v>
          </cell>
          <cell r="M701" t="str">
            <v>工程转入</v>
          </cell>
          <cell r="N701" t="str">
            <v>否</v>
          </cell>
          <cell r="O701" t="str">
            <v>金华白龙桥郑岗山</v>
          </cell>
          <cell r="P701" t="str">
            <v>330702908000000692</v>
          </cell>
          <cell r="Q701" t="str">
            <v>基站舒适空调3匹（柜式）（三相）-整机（单冷）</v>
          </cell>
          <cell r="R701" t="str">
            <v>台</v>
          </cell>
          <cell r="S701">
            <v>1</v>
          </cell>
          <cell r="T701">
            <v>20160628</v>
          </cell>
          <cell r="U701">
            <v>72</v>
          </cell>
          <cell r="V701">
            <v>0</v>
          </cell>
          <cell r="W701">
            <v>7951.45</v>
          </cell>
          <cell r="X701">
            <v>7712.91</v>
          </cell>
          <cell r="Y701">
            <v>238.54</v>
          </cell>
        </row>
        <row r="702">
          <cell r="A702" t="str">
            <v>330700332328</v>
          </cell>
          <cell r="B702" t="str">
            <v>2024B1</v>
          </cell>
          <cell r="C702" t="str">
            <v>婺城</v>
          </cell>
          <cell r="D702" t="str">
            <v>直流配电箱</v>
          </cell>
          <cell r="E702" t="str">
            <v>箱类</v>
          </cell>
        </row>
        <row r="702">
          <cell r="G702" t="str">
            <v>3月20号之前</v>
          </cell>
          <cell r="H702" t="str">
            <v>是</v>
          </cell>
          <cell r="I702" t="str">
            <v>对应处置</v>
          </cell>
          <cell r="J702">
            <v>20240403</v>
          </cell>
        </row>
        <row r="702">
          <cell r="L702" t="str">
            <v>01220301</v>
          </cell>
          <cell r="M702" t="str">
            <v>工程转入</v>
          </cell>
          <cell r="N702" t="str">
            <v>否</v>
          </cell>
          <cell r="O702" t="str">
            <v>金华白龙桥郑岗山</v>
          </cell>
          <cell r="P702" t="str">
            <v>330702908000000692</v>
          </cell>
          <cell r="Q702" t="str">
            <v>350*350*100</v>
          </cell>
          <cell r="R702" t="str">
            <v>个</v>
          </cell>
          <cell r="S702">
            <v>1</v>
          </cell>
          <cell r="T702">
            <v>20160628</v>
          </cell>
          <cell r="U702">
            <v>72</v>
          </cell>
          <cell r="V702">
            <v>0</v>
          </cell>
          <cell r="W702">
            <v>1059.75</v>
          </cell>
          <cell r="X702">
            <v>1027.96</v>
          </cell>
          <cell r="Y702">
            <v>31.79</v>
          </cell>
        </row>
        <row r="703">
          <cell r="A703" t="str">
            <v>330700132555</v>
          </cell>
          <cell r="B703" t="str">
            <v>2024B1</v>
          </cell>
          <cell r="C703" t="str">
            <v>婺城</v>
          </cell>
          <cell r="D703" t="str">
            <v>开关电源</v>
          </cell>
          <cell r="E703" t="str">
            <v>开关电源</v>
          </cell>
        </row>
        <row r="703">
          <cell r="G703" t="str">
            <v>3月20号之前</v>
          </cell>
          <cell r="H703" t="str">
            <v>是</v>
          </cell>
          <cell r="I703" t="str">
            <v>对应处置</v>
          </cell>
          <cell r="J703">
            <v>20240403</v>
          </cell>
        </row>
        <row r="703">
          <cell r="L703" t="str">
            <v>01220501</v>
          </cell>
          <cell r="M703" t="str">
            <v>存量收购</v>
          </cell>
          <cell r="N703" t="str">
            <v>否</v>
          </cell>
          <cell r="O703" t="str">
            <v>金华白龙桥郑岗山</v>
          </cell>
          <cell r="P703" t="str">
            <v>330702908000000692</v>
          </cell>
          <cell r="Q703" t="str">
            <v>48V-300A(50A模块)150A</v>
          </cell>
          <cell r="R703" t="str">
            <v>套</v>
          </cell>
          <cell r="S703">
            <v>1</v>
          </cell>
          <cell r="T703">
            <v>20151031</v>
          </cell>
          <cell r="U703">
            <v>6</v>
          </cell>
          <cell r="V703">
            <v>0</v>
          </cell>
          <cell r="W703">
            <v>705.8</v>
          </cell>
          <cell r="X703">
            <v>684.63</v>
          </cell>
          <cell r="Y703">
            <v>21.17</v>
          </cell>
        </row>
        <row r="704">
          <cell r="A704" t="str">
            <v>330700316183</v>
          </cell>
          <cell r="B704" t="str">
            <v>2024B1</v>
          </cell>
          <cell r="C704" t="str">
            <v>婺城</v>
          </cell>
          <cell r="D704" t="str">
            <v>基站机房扩容资产</v>
          </cell>
          <cell r="E704" t="str">
            <v>基站构筑物</v>
          </cell>
        </row>
        <row r="704">
          <cell r="G704" t="str">
            <v>3月20号之前</v>
          </cell>
          <cell r="H704" t="str">
            <v>是</v>
          </cell>
          <cell r="I704" t="str">
            <v>对应处置</v>
          </cell>
          <cell r="J704">
            <v>20240205</v>
          </cell>
        </row>
        <row r="704">
          <cell r="L704" t="str">
            <v>01219901</v>
          </cell>
          <cell r="M704" t="str">
            <v>工程转入</v>
          </cell>
          <cell r="N704" t="str">
            <v>否</v>
          </cell>
          <cell r="O704" t="str">
            <v>金华婺城今飞机械</v>
          </cell>
          <cell r="P704" t="str">
            <v>330702908000001584</v>
          </cell>
          <cell r="Q704" t="str">
            <v>室外接地汇流排-24孔</v>
          </cell>
          <cell r="R704" t="str">
            <v>个</v>
          </cell>
          <cell r="S704">
            <v>1</v>
          </cell>
          <cell r="T704">
            <v>20160729</v>
          </cell>
          <cell r="U704">
            <v>300</v>
          </cell>
          <cell r="V704">
            <v>210</v>
          </cell>
          <cell r="W704">
            <v>198.52</v>
          </cell>
          <cell r="X704">
            <v>57.6</v>
          </cell>
          <cell r="Y704">
            <v>140.92</v>
          </cell>
        </row>
        <row r="705">
          <cell r="A705" t="str">
            <v>330700118025</v>
          </cell>
          <cell r="B705" t="str">
            <v>2024B1</v>
          </cell>
          <cell r="C705" t="str">
            <v>婺城</v>
          </cell>
          <cell r="D705" t="str">
            <v>开关电源</v>
          </cell>
          <cell r="E705" t="str">
            <v>电源类</v>
          </cell>
        </row>
        <row r="705">
          <cell r="G705" t="str">
            <v>3月20号之前</v>
          </cell>
          <cell r="H705" t="str">
            <v>是</v>
          </cell>
          <cell r="I705" t="str">
            <v>对应处置</v>
          </cell>
          <cell r="J705">
            <v>20240205</v>
          </cell>
        </row>
        <row r="705">
          <cell r="L705" t="str">
            <v>01220501</v>
          </cell>
          <cell r="M705" t="str">
            <v>存量收购</v>
          </cell>
          <cell r="N705" t="str">
            <v>否</v>
          </cell>
          <cell r="O705" t="str">
            <v>金华婺城今飞机械</v>
          </cell>
          <cell r="P705" t="str">
            <v>330702908000001584</v>
          </cell>
          <cell r="Q705" t="str">
            <v>48V-300A(30A模块)-60</v>
          </cell>
          <cell r="R705" t="str">
            <v>个</v>
          </cell>
          <cell r="S705">
            <v>1</v>
          </cell>
          <cell r="T705">
            <v>20151031</v>
          </cell>
          <cell r="U705">
            <v>44</v>
          </cell>
          <cell r="V705">
            <v>0</v>
          </cell>
          <cell r="W705">
            <v>12569.97</v>
          </cell>
          <cell r="X705">
            <v>12192.87</v>
          </cell>
          <cell r="Y705">
            <v>377.1</v>
          </cell>
        </row>
        <row r="706">
          <cell r="A706" t="str">
            <v>330700131626</v>
          </cell>
          <cell r="B706" t="str">
            <v>2024B1</v>
          </cell>
          <cell r="C706" t="str">
            <v>婺城</v>
          </cell>
          <cell r="D706" t="str">
            <v>专用空调</v>
          </cell>
          <cell r="E706" t="str">
            <v>空调</v>
          </cell>
        </row>
        <row r="706">
          <cell r="G706" t="str">
            <v>3月20号之前</v>
          </cell>
          <cell r="H706" t="str">
            <v>是</v>
          </cell>
          <cell r="I706" t="str">
            <v>对应处置</v>
          </cell>
          <cell r="J706">
            <v>20240205</v>
          </cell>
        </row>
        <row r="706">
          <cell r="L706" t="str">
            <v>01230104</v>
          </cell>
          <cell r="M706" t="str">
            <v>存量收购</v>
          </cell>
          <cell r="N706" t="str">
            <v>否</v>
          </cell>
          <cell r="O706" t="str">
            <v>金华婺城今飞机械</v>
          </cell>
          <cell r="P706" t="str">
            <v>330702908000001584</v>
          </cell>
          <cell r="Q706" t="str">
            <v>KF-72LW-JH1SN(R2)</v>
          </cell>
          <cell r="R706" t="str">
            <v>台</v>
          </cell>
          <cell r="S706">
            <v>1</v>
          </cell>
          <cell r="T706">
            <v>20151031</v>
          </cell>
          <cell r="U706">
            <v>6</v>
          </cell>
          <cell r="V706">
            <v>0</v>
          </cell>
          <cell r="W706">
            <v>231.75</v>
          </cell>
          <cell r="X706">
            <v>224.8</v>
          </cell>
          <cell r="Y706">
            <v>6.95</v>
          </cell>
        </row>
        <row r="707">
          <cell r="A707" t="str">
            <v>330700159467</v>
          </cell>
          <cell r="B707" t="str">
            <v>2024B1</v>
          </cell>
          <cell r="C707" t="str">
            <v>婺城</v>
          </cell>
          <cell r="D707" t="str">
            <v>交流配电箱</v>
          </cell>
          <cell r="E707" t="str">
            <v>电源类</v>
          </cell>
        </row>
        <row r="707">
          <cell r="G707" t="str">
            <v>3月20号之前</v>
          </cell>
          <cell r="H707" t="str">
            <v>是</v>
          </cell>
          <cell r="I707" t="str">
            <v>对应处置</v>
          </cell>
          <cell r="J707">
            <v>20240205</v>
          </cell>
        </row>
        <row r="707">
          <cell r="L707" t="str">
            <v>01220305</v>
          </cell>
          <cell r="M707" t="str">
            <v>存量收购</v>
          </cell>
          <cell r="N707" t="str">
            <v>否</v>
          </cell>
          <cell r="O707" t="str">
            <v>金华婺城今飞机械</v>
          </cell>
          <cell r="P707" t="str">
            <v>330702908000001584</v>
          </cell>
          <cell r="Q707" t="str">
            <v>DPJ02</v>
          </cell>
          <cell r="R707" t="str">
            <v>面</v>
          </cell>
          <cell r="S707">
            <v>1</v>
          </cell>
          <cell r="T707">
            <v>20151031</v>
          </cell>
          <cell r="U707">
            <v>72</v>
          </cell>
          <cell r="V707">
            <v>0</v>
          </cell>
          <cell r="W707">
            <v>4222.19</v>
          </cell>
          <cell r="X707">
            <v>4095.52</v>
          </cell>
          <cell r="Y707">
            <v>126.67</v>
          </cell>
        </row>
        <row r="708">
          <cell r="A708" t="str">
            <v>330700170491</v>
          </cell>
          <cell r="B708" t="str">
            <v>2024B1</v>
          </cell>
          <cell r="C708" t="str">
            <v>婺城</v>
          </cell>
          <cell r="D708" t="str">
            <v>蓄电池</v>
          </cell>
          <cell r="E708" t="str">
            <v>电池</v>
          </cell>
          <cell r="F708" t="str">
            <v>500A</v>
          </cell>
          <cell r="G708" t="str">
            <v>3月20号之前</v>
          </cell>
          <cell r="H708" t="str">
            <v>是</v>
          </cell>
          <cell r="I708" t="str">
            <v>对应处置</v>
          </cell>
          <cell r="J708">
            <v>20240205</v>
          </cell>
        </row>
        <row r="708">
          <cell r="L708" t="str">
            <v>01220101</v>
          </cell>
          <cell r="M708" t="str">
            <v>存量收购</v>
          </cell>
          <cell r="N708" t="str">
            <v>否</v>
          </cell>
          <cell r="O708" t="str">
            <v>金华婺城今飞机械</v>
          </cell>
          <cell r="P708" t="str">
            <v>330702908000001584</v>
          </cell>
          <cell r="Q708" t="str">
            <v>48V-500AH</v>
          </cell>
          <cell r="R708" t="str">
            <v>组</v>
          </cell>
          <cell r="S708">
            <v>1</v>
          </cell>
          <cell r="T708">
            <v>20151031</v>
          </cell>
          <cell r="U708">
            <v>6</v>
          </cell>
          <cell r="V708">
            <v>0</v>
          </cell>
          <cell r="W708">
            <v>2083.2</v>
          </cell>
          <cell r="X708">
            <v>2020.7</v>
          </cell>
          <cell r="Y708">
            <v>62.5</v>
          </cell>
        </row>
        <row r="709">
          <cell r="A709" t="str">
            <v>330700346435</v>
          </cell>
          <cell r="B709" t="str">
            <v>2024B1</v>
          </cell>
          <cell r="C709" t="str">
            <v>婺城</v>
          </cell>
          <cell r="D709" t="str">
            <v>普通阀控密封铅酸蓄电池</v>
          </cell>
          <cell r="E709" t="str">
            <v>电池</v>
          </cell>
          <cell r="F709" t="str">
            <v>200A</v>
          </cell>
          <cell r="G709" t="str">
            <v>3月20号之前</v>
          </cell>
          <cell r="H709" t="str">
            <v>是</v>
          </cell>
          <cell r="I709" t="str">
            <v>对应处置</v>
          </cell>
          <cell r="J709">
            <v>20240205</v>
          </cell>
        </row>
        <row r="709">
          <cell r="L709" t="str">
            <v>01220101</v>
          </cell>
          <cell r="M709" t="str">
            <v>工程转入</v>
          </cell>
          <cell r="N709" t="str">
            <v>否</v>
          </cell>
          <cell r="O709" t="str">
            <v>金华婺城今飞机械</v>
          </cell>
          <cell r="P709" t="str">
            <v>330702908000001584</v>
          </cell>
          <cell r="Q709" t="str">
            <v>前置端子铅酸蓄电池48V200Ah（125宽）</v>
          </cell>
          <cell r="R709" t="str">
            <v>组</v>
          </cell>
          <cell r="S709">
            <v>1</v>
          </cell>
          <cell r="T709">
            <v>20171228</v>
          </cell>
          <cell r="U709">
            <v>72</v>
          </cell>
          <cell r="V709">
            <v>0</v>
          </cell>
          <cell r="W709">
            <v>6790.85</v>
          </cell>
          <cell r="X709">
            <v>6587.12</v>
          </cell>
          <cell r="Y709">
            <v>203.73</v>
          </cell>
        </row>
        <row r="710">
          <cell r="A710" t="str">
            <v>330700316182</v>
          </cell>
          <cell r="B710" t="str">
            <v>2024B1</v>
          </cell>
          <cell r="C710" t="str">
            <v>婺城</v>
          </cell>
          <cell r="D710" t="str">
            <v>直流远供系统</v>
          </cell>
          <cell r="E710" t="str">
            <v>外市电</v>
          </cell>
        </row>
        <row r="710">
          <cell r="G710" t="str">
            <v>3月20号之前</v>
          </cell>
          <cell r="H710" t="str">
            <v>是</v>
          </cell>
          <cell r="I710" t="str">
            <v>对应处置</v>
          </cell>
          <cell r="J710">
            <v>20240205</v>
          </cell>
        </row>
        <row r="710">
          <cell r="L710" t="str">
            <v>01240505</v>
          </cell>
          <cell r="M710" t="str">
            <v>工程转入</v>
          </cell>
          <cell r="N710" t="str">
            <v>否</v>
          </cell>
          <cell r="O710" t="str">
            <v>金华婺城今飞机械</v>
          </cell>
          <cell r="P710" t="str">
            <v>330702908000001584</v>
          </cell>
          <cell r="Q710" t="str">
            <v>直流远供直流分配器</v>
          </cell>
          <cell r="R710" t="str">
            <v>台</v>
          </cell>
          <cell r="S710">
            <v>1</v>
          </cell>
          <cell r="T710">
            <v>20160729</v>
          </cell>
          <cell r="U710">
            <v>72</v>
          </cell>
          <cell r="V710">
            <v>0</v>
          </cell>
          <cell r="W710">
            <v>8428.84</v>
          </cell>
          <cell r="X710">
            <v>8175.97</v>
          </cell>
          <cell r="Y710">
            <v>252.87</v>
          </cell>
        </row>
        <row r="711">
          <cell r="A711" t="str">
            <v>330700346434</v>
          </cell>
          <cell r="B711" t="str">
            <v>2024B1</v>
          </cell>
          <cell r="C711" t="str">
            <v>婺城</v>
          </cell>
          <cell r="D711" t="str">
            <v>电池合路器</v>
          </cell>
          <cell r="E711" t="str">
            <v>电池合路器</v>
          </cell>
        </row>
        <row r="711">
          <cell r="G711" t="str">
            <v>3月20号之前</v>
          </cell>
          <cell r="H711" t="str">
            <v>是</v>
          </cell>
          <cell r="I711" t="str">
            <v>对应处置</v>
          </cell>
          <cell r="J711">
            <v>20240205</v>
          </cell>
        </row>
        <row r="711">
          <cell r="L711" t="str">
            <v>01220105</v>
          </cell>
          <cell r="M711" t="str">
            <v>工程转入</v>
          </cell>
          <cell r="N711" t="str">
            <v>否</v>
          </cell>
          <cell r="O711" t="str">
            <v>金华婺城今飞机械</v>
          </cell>
          <cell r="P711" t="str">
            <v>330702908000001584</v>
          </cell>
          <cell r="Q711" t="str">
            <v>电池合路器</v>
          </cell>
          <cell r="R711" t="str">
            <v>个</v>
          </cell>
          <cell r="S711">
            <v>1</v>
          </cell>
          <cell r="T711">
            <v>20171228</v>
          </cell>
          <cell r="U711">
            <v>72</v>
          </cell>
          <cell r="V711">
            <v>0</v>
          </cell>
          <cell r="W711">
            <v>1702.64</v>
          </cell>
          <cell r="X711">
            <v>1651.56</v>
          </cell>
          <cell r="Y711">
            <v>51.08</v>
          </cell>
        </row>
        <row r="712">
          <cell r="A712" t="str">
            <v>330700448090</v>
          </cell>
          <cell r="B712" t="str">
            <v>2024B1</v>
          </cell>
          <cell r="C712" t="str">
            <v>婺城</v>
          </cell>
          <cell r="D712" t="str">
            <v>外市电引入</v>
          </cell>
          <cell r="E712" t="str">
            <v>长期待摊-外市电</v>
          </cell>
        </row>
        <row r="712">
          <cell r="G712" t="str">
            <v>3月20号之前</v>
          </cell>
          <cell r="H712" t="str">
            <v>是</v>
          </cell>
          <cell r="I712" t="str">
            <v>对应处置</v>
          </cell>
          <cell r="J712">
            <v>20240205</v>
          </cell>
        </row>
        <row r="712">
          <cell r="L712" t="str">
            <v>90010101</v>
          </cell>
          <cell r="M712" t="str">
            <v>工程转入</v>
          </cell>
          <cell r="N712" t="str">
            <v>否</v>
          </cell>
          <cell r="O712" t="str">
            <v>金华婺城今飞机械</v>
          </cell>
          <cell r="P712" t="str">
            <v>330702908000001584</v>
          </cell>
          <cell r="Q712" t="str">
            <v>外市电线路整治</v>
          </cell>
          <cell r="R712" t="str">
            <v>项</v>
          </cell>
          <cell r="S712">
            <v>1</v>
          </cell>
          <cell r="T712">
            <v>20220517</v>
          </cell>
          <cell r="U712">
            <v>120</v>
          </cell>
          <cell r="V712">
            <v>99</v>
          </cell>
          <cell r="W712">
            <v>19569.32</v>
          </cell>
          <cell r="X712">
            <v>3424.68</v>
          </cell>
          <cell r="Y712">
            <v>16144.64</v>
          </cell>
        </row>
        <row r="713">
          <cell r="A713" t="str">
            <v>330700348910</v>
          </cell>
          <cell r="B713" t="str">
            <v>2024B1</v>
          </cell>
          <cell r="C713" t="str">
            <v>婺城</v>
          </cell>
          <cell r="D713" t="str">
            <v>电源扩容资产</v>
          </cell>
          <cell r="E713" t="str">
            <v>电源类</v>
          </cell>
        </row>
        <row r="713">
          <cell r="G713" t="str">
            <v>3月20号之前</v>
          </cell>
          <cell r="H713" t="str">
            <v>是</v>
          </cell>
          <cell r="I713" t="str">
            <v>对应处置</v>
          </cell>
          <cell r="J713">
            <v>20240205</v>
          </cell>
        </row>
        <row r="713">
          <cell r="L713" t="str">
            <v>01229901</v>
          </cell>
          <cell r="M713" t="str">
            <v>工程转入</v>
          </cell>
          <cell r="N713" t="str">
            <v>否</v>
          </cell>
          <cell r="O713" t="str">
            <v>金华婺城今飞机械</v>
          </cell>
          <cell r="P713" t="str">
            <v>330702908000001584</v>
          </cell>
          <cell r="Q713" t="str">
            <v>100A熔断器</v>
          </cell>
          <cell r="R713" t="str">
            <v>个</v>
          </cell>
          <cell r="S713">
            <v>1</v>
          </cell>
          <cell r="T713">
            <v>20180125</v>
          </cell>
          <cell r="U713">
            <v>72</v>
          </cell>
          <cell r="V713">
            <v>0</v>
          </cell>
          <cell r="W713">
            <v>841.49</v>
          </cell>
          <cell r="X713">
            <v>816.25</v>
          </cell>
          <cell r="Y713">
            <v>25.24</v>
          </cell>
        </row>
        <row r="714">
          <cell r="A714" t="str">
            <v>330700348911</v>
          </cell>
          <cell r="B714" t="str">
            <v>2024B1</v>
          </cell>
          <cell r="C714" t="str">
            <v>婺城</v>
          </cell>
          <cell r="D714" t="str">
            <v>基站机房扩容资产</v>
          </cell>
          <cell r="E714" t="str">
            <v>基站构筑物</v>
          </cell>
        </row>
        <row r="714">
          <cell r="G714" t="str">
            <v>3月20号之前</v>
          </cell>
          <cell r="H714" t="str">
            <v>是</v>
          </cell>
          <cell r="I714" t="str">
            <v>对应处置</v>
          </cell>
          <cell r="J714">
            <v>20240205</v>
          </cell>
        </row>
        <row r="714">
          <cell r="L714" t="str">
            <v>01219901</v>
          </cell>
          <cell r="M714" t="str">
            <v>工程转入</v>
          </cell>
          <cell r="N714" t="str">
            <v>否</v>
          </cell>
          <cell r="O714" t="str">
            <v>金华婺城今飞机械</v>
          </cell>
          <cell r="P714" t="str">
            <v>330702908000001584</v>
          </cell>
          <cell r="Q714" t="str">
            <v>室内走线架400mm室内走线架</v>
          </cell>
          <cell r="R714" t="str">
            <v>个</v>
          </cell>
          <cell r="S714">
            <v>1</v>
          </cell>
          <cell r="T714">
            <v>20180125</v>
          </cell>
          <cell r="U714">
            <v>300</v>
          </cell>
          <cell r="V714">
            <v>228</v>
          </cell>
          <cell r="W714">
            <v>425.06</v>
          </cell>
          <cell r="X714">
            <v>98.81</v>
          </cell>
          <cell r="Y714">
            <v>326.25</v>
          </cell>
        </row>
        <row r="715">
          <cell r="A715" t="str">
            <v>330700361197</v>
          </cell>
          <cell r="B715" t="str">
            <v>2024B1</v>
          </cell>
          <cell r="C715" t="str">
            <v>婺城</v>
          </cell>
          <cell r="D715" t="str">
            <v>电力引入扩容资产</v>
          </cell>
          <cell r="E715" t="str">
            <v>外市电</v>
          </cell>
        </row>
        <row r="715">
          <cell r="G715" t="str">
            <v>3月20号之前</v>
          </cell>
          <cell r="H715" t="str">
            <v>是</v>
          </cell>
          <cell r="I715" t="str">
            <v>对应处置</v>
          </cell>
          <cell r="J715">
            <v>20240205</v>
          </cell>
        </row>
        <row r="715">
          <cell r="L715" t="str">
            <v>01249901</v>
          </cell>
          <cell r="M715" t="str">
            <v>工程转入</v>
          </cell>
          <cell r="N715" t="str">
            <v>否</v>
          </cell>
          <cell r="O715" t="str">
            <v>金华婺城今飞机械</v>
          </cell>
          <cell r="P715" t="str">
            <v>330702908000001584</v>
          </cell>
          <cell r="Q715" t="str">
            <v>霍尔传感器电流型输入50A/输出4-20mA</v>
          </cell>
          <cell r="R715" t="str">
            <v>个</v>
          </cell>
          <cell r="S715">
            <v>1</v>
          </cell>
          <cell r="T715">
            <v>20190115</v>
          </cell>
          <cell r="U715">
            <v>60</v>
          </cell>
          <cell r="V715">
            <v>0</v>
          </cell>
          <cell r="W715">
            <v>379.13</v>
          </cell>
          <cell r="X715">
            <v>367.76</v>
          </cell>
          <cell r="Y715">
            <v>11.37</v>
          </cell>
        </row>
        <row r="716">
          <cell r="A716" t="str">
            <v>330700370164</v>
          </cell>
          <cell r="B716" t="str">
            <v>2024B1</v>
          </cell>
          <cell r="C716" t="str">
            <v>婺城</v>
          </cell>
          <cell r="D716" t="str">
            <v>机房配套扩容资产</v>
          </cell>
          <cell r="E716" t="str">
            <v>机房配套其他</v>
          </cell>
        </row>
        <row r="716">
          <cell r="G716" t="str">
            <v>3月20号之前</v>
          </cell>
          <cell r="H716" t="str">
            <v>是</v>
          </cell>
          <cell r="I716" t="str">
            <v>对应处置</v>
          </cell>
          <cell r="J716">
            <v>20240205</v>
          </cell>
        </row>
        <row r="716">
          <cell r="L716" t="str">
            <v>01239901</v>
          </cell>
          <cell r="M716" t="str">
            <v>工程转入</v>
          </cell>
          <cell r="N716" t="str">
            <v>否</v>
          </cell>
          <cell r="O716" t="str">
            <v>金华婺城今飞机械</v>
          </cell>
          <cell r="P716" t="str">
            <v>330702908000001584</v>
          </cell>
          <cell r="Q716" t="str">
            <v>监控传感器智能门禁配套物资电源转换模块</v>
          </cell>
          <cell r="R716" t="str">
            <v>个</v>
          </cell>
          <cell r="S716">
            <v>1</v>
          </cell>
          <cell r="T716">
            <v>20190627</v>
          </cell>
          <cell r="U716">
            <v>72</v>
          </cell>
          <cell r="V716">
            <v>17</v>
          </cell>
          <cell r="W716">
            <v>291.14</v>
          </cell>
          <cell r="X716">
            <v>215.72</v>
          </cell>
          <cell r="Y716">
            <v>75.42</v>
          </cell>
        </row>
        <row r="717">
          <cell r="A717" t="str">
            <v>330700397408</v>
          </cell>
          <cell r="B717" t="str">
            <v>2024B1</v>
          </cell>
          <cell r="C717" t="str">
            <v>婺城</v>
          </cell>
          <cell r="D717" t="str">
            <v>电源扩容资产</v>
          </cell>
          <cell r="E717" t="str">
            <v>电源类</v>
          </cell>
        </row>
        <row r="717">
          <cell r="G717" t="str">
            <v>3月20号之前</v>
          </cell>
          <cell r="H717" t="str">
            <v>是</v>
          </cell>
          <cell r="I717" t="str">
            <v>对应处置</v>
          </cell>
          <cell r="J717">
            <v>20240205</v>
          </cell>
        </row>
        <row r="717">
          <cell r="L717" t="str">
            <v>01229901</v>
          </cell>
          <cell r="M717" t="str">
            <v>工程转入</v>
          </cell>
          <cell r="N717" t="str">
            <v>否</v>
          </cell>
          <cell r="O717" t="str">
            <v>金华婺城今飞机械</v>
          </cell>
          <cell r="P717" t="str">
            <v>330702908000001584</v>
          </cell>
          <cell r="Q717" t="str">
            <v>组合式高频开关电源配件160A熔断器</v>
          </cell>
          <cell r="R717" t="str">
            <v>个</v>
          </cell>
          <cell r="S717">
            <v>1</v>
          </cell>
          <cell r="T717">
            <v>20200929</v>
          </cell>
          <cell r="U717">
            <v>72</v>
          </cell>
          <cell r="V717">
            <v>32</v>
          </cell>
          <cell r="W717">
            <v>2.62</v>
          </cell>
          <cell r="X717">
            <v>1.42</v>
          </cell>
          <cell r="Y717">
            <v>1.2</v>
          </cell>
        </row>
        <row r="718">
          <cell r="A718" t="str">
            <v>330700431220</v>
          </cell>
          <cell r="B718" t="str">
            <v>2024B1</v>
          </cell>
          <cell r="C718" t="str">
            <v>婺城</v>
          </cell>
          <cell r="D718" t="str">
            <v>电源扩容资产</v>
          </cell>
          <cell r="E718" t="str">
            <v>电源类</v>
          </cell>
        </row>
        <row r="718">
          <cell r="G718" t="str">
            <v>3月20号之前</v>
          </cell>
          <cell r="H718" t="str">
            <v>是</v>
          </cell>
          <cell r="I718" t="str">
            <v>对应处置</v>
          </cell>
          <cell r="J718">
            <v>20240205</v>
          </cell>
        </row>
        <row r="718">
          <cell r="L718" t="str">
            <v>01229901</v>
          </cell>
          <cell r="M718" t="str">
            <v>工程转入</v>
          </cell>
          <cell r="N718" t="str">
            <v>否</v>
          </cell>
          <cell r="O718" t="str">
            <v>金华婺城今飞机械</v>
          </cell>
          <cell r="P718" t="str">
            <v>330702908000001584</v>
          </cell>
          <cell r="Q718" t="str">
            <v>普通模块30A</v>
          </cell>
          <cell r="R718" t="str">
            <v>个</v>
          </cell>
          <cell r="S718">
            <v>1</v>
          </cell>
          <cell r="T718">
            <v>20211116</v>
          </cell>
          <cell r="U718">
            <v>72</v>
          </cell>
          <cell r="V718">
            <v>46</v>
          </cell>
          <cell r="W718">
            <v>896.83</v>
          </cell>
          <cell r="X718">
            <v>314.08</v>
          </cell>
          <cell r="Y718">
            <v>582.75</v>
          </cell>
        </row>
        <row r="719">
          <cell r="A719" t="str">
            <v>330700167695</v>
          </cell>
          <cell r="B719" t="str">
            <v>2024B1</v>
          </cell>
          <cell r="C719" t="str">
            <v>金东</v>
          </cell>
          <cell r="D719" t="str">
            <v>阀控式铅酸蓄电池</v>
          </cell>
          <cell r="E719" t="str">
            <v>电池</v>
          </cell>
          <cell r="F719" t="str">
            <v>300A</v>
          </cell>
          <cell r="G719" t="str">
            <v>3月20号之前</v>
          </cell>
          <cell r="H719" t="str">
            <v>是</v>
          </cell>
          <cell r="I719" t="str">
            <v>对应处置</v>
          </cell>
          <cell r="J719">
            <v>20240305</v>
          </cell>
        </row>
        <row r="719">
          <cell r="L719" t="str">
            <v>01220101</v>
          </cell>
          <cell r="M719" t="str">
            <v>存量收购</v>
          </cell>
          <cell r="N719" t="str">
            <v>否</v>
          </cell>
          <cell r="O719" t="str">
            <v>金华虹路</v>
          </cell>
          <cell r="P719" t="str">
            <v>330702908000000470</v>
          </cell>
          <cell r="Q719" t="str">
            <v>300AH-48V</v>
          </cell>
          <cell r="R719" t="str">
            <v>个-组</v>
          </cell>
          <cell r="S719">
            <v>1</v>
          </cell>
          <cell r="T719">
            <v>20151031</v>
          </cell>
          <cell r="U719">
            <v>50</v>
          </cell>
          <cell r="V719">
            <v>0</v>
          </cell>
          <cell r="W719">
            <v>7683.82</v>
          </cell>
          <cell r="X719">
            <v>7453.31</v>
          </cell>
          <cell r="Y719">
            <v>230.51</v>
          </cell>
        </row>
        <row r="720">
          <cell r="A720" t="str">
            <v>330700348242</v>
          </cell>
          <cell r="B720" t="str">
            <v>2024B1</v>
          </cell>
          <cell r="C720" t="str">
            <v>义乌</v>
          </cell>
          <cell r="D720" t="str">
            <v>基站机房扩容资产</v>
          </cell>
          <cell r="E720" t="str">
            <v>基站构筑物</v>
          </cell>
        </row>
        <row r="720">
          <cell r="G720" t="str">
            <v>3月20号之前</v>
          </cell>
          <cell r="H720" t="str">
            <v>是</v>
          </cell>
          <cell r="I720" t="str">
            <v>对应处置</v>
          </cell>
          <cell r="J720">
            <v>20240205</v>
          </cell>
        </row>
        <row r="720">
          <cell r="L720" t="str">
            <v>01219901</v>
          </cell>
          <cell r="M720" t="str">
            <v>工程转入</v>
          </cell>
          <cell r="N720" t="str">
            <v>否</v>
          </cell>
          <cell r="O720" t="str">
            <v>义乌稠州西路二街道站</v>
          </cell>
          <cell r="P720" t="str">
            <v>330782908000000958</v>
          </cell>
          <cell r="Q720" t="str">
            <v>室内走线架600mm室内走线架</v>
          </cell>
          <cell r="R720" t="str">
            <v>个</v>
          </cell>
          <cell r="S720">
            <v>1</v>
          </cell>
          <cell r="T720">
            <v>20180123</v>
          </cell>
          <cell r="U720">
            <v>300</v>
          </cell>
          <cell r="V720">
            <v>228</v>
          </cell>
          <cell r="W720">
            <v>694.51</v>
          </cell>
          <cell r="X720">
            <v>161.81</v>
          </cell>
          <cell r="Y720">
            <v>532.7</v>
          </cell>
        </row>
        <row r="721">
          <cell r="A721" t="str">
            <v>330700383962</v>
          </cell>
          <cell r="B721" t="str">
            <v>2024B1</v>
          </cell>
          <cell r="C721" t="str">
            <v>义乌</v>
          </cell>
          <cell r="D721" t="str">
            <v>机房配套扩容资产</v>
          </cell>
          <cell r="E721" t="str">
            <v>机房配套其他</v>
          </cell>
        </row>
        <row r="721">
          <cell r="G721" t="str">
            <v>3月20号之前</v>
          </cell>
          <cell r="H721" t="str">
            <v>是</v>
          </cell>
          <cell r="I721" t="str">
            <v>对应处置</v>
          </cell>
          <cell r="J721">
            <v>20240205</v>
          </cell>
        </row>
        <row r="721">
          <cell r="L721" t="str">
            <v>01239901</v>
          </cell>
          <cell r="M721" t="str">
            <v>工程转入</v>
          </cell>
          <cell r="N721" t="str">
            <v>否</v>
          </cell>
          <cell r="O721" t="str">
            <v>义乌稠州西路二街道站</v>
          </cell>
          <cell r="P721" t="str">
            <v>330782908000000958</v>
          </cell>
          <cell r="Q721" t="str">
            <v>普通空调基站智能空调控制器</v>
          </cell>
          <cell r="R721" t="str">
            <v>个</v>
          </cell>
          <cell r="S721">
            <v>1</v>
          </cell>
          <cell r="T721">
            <v>20191028</v>
          </cell>
          <cell r="U721">
            <v>72</v>
          </cell>
          <cell r="V721">
            <v>21</v>
          </cell>
          <cell r="W721">
            <v>324.29</v>
          </cell>
          <cell r="X721">
            <v>222.9</v>
          </cell>
          <cell r="Y721">
            <v>101.39</v>
          </cell>
        </row>
        <row r="722">
          <cell r="A722" t="str">
            <v>330700364095</v>
          </cell>
          <cell r="B722" t="str">
            <v>2024B1</v>
          </cell>
          <cell r="C722" t="str">
            <v>义乌</v>
          </cell>
          <cell r="D722" t="str">
            <v>机房配套扩容资产</v>
          </cell>
          <cell r="E722" t="str">
            <v>机房配套其他</v>
          </cell>
        </row>
        <row r="722">
          <cell r="G722" t="str">
            <v>3月20号之前</v>
          </cell>
          <cell r="H722" t="str">
            <v>是</v>
          </cell>
          <cell r="I722" t="str">
            <v>对应处置</v>
          </cell>
          <cell r="J722">
            <v>20240205</v>
          </cell>
        </row>
        <row r="722">
          <cell r="L722" t="str">
            <v>01239901</v>
          </cell>
          <cell r="M722" t="str">
            <v>工程转入</v>
          </cell>
          <cell r="N722" t="str">
            <v>否</v>
          </cell>
          <cell r="O722" t="str">
            <v>义乌稠州西路二街道站</v>
          </cell>
          <cell r="P722" t="str">
            <v>330782908000000958</v>
          </cell>
          <cell r="Q722" t="str">
            <v>普通空调基站智能空调控制器</v>
          </cell>
          <cell r="R722" t="str">
            <v>个</v>
          </cell>
          <cell r="S722">
            <v>1</v>
          </cell>
          <cell r="T722">
            <v>20190220</v>
          </cell>
          <cell r="U722">
            <v>72</v>
          </cell>
          <cell r="V722">
            <v>13</v>
          </cell>
          <cell r="W722">
            <v>321.56</v>
          </cell>
          <cell r="X722">
            <v>255.56</v>
          </cell>
          <cell r="Y722">
            <v>66</v>
          </cell>
        </row>
        <row r="723">
          <cell r="A723" t="str">
            <v>330700403917</v>
          </cell>
          <cell r="B723" t="str">
            <v>2024B1</v>
          </cell>
          <cell r="C723" t="str">
            <v>义乌</v>
          </cell>
          <cell r="D723" t="str">
            <v>电源扩容资产</v>
          </cell>
          <cell r="E723" t="str">
            <v>电源类</v>
          </cell>
        </row>
        <row r="723">
          <cell r="G723" t="str">
            <v>3月20号之前</v>
          </cell>
          <cell r="H723" t="str">
            <v>是</v>
          </cell>
          <cell r="I723" t="str">
            <v>对应处置</v>
          </cell>
          <cell r="J723">
            <v>20240205</v>
          </cell>
        </row>
        <row r="723">
          <cell r="L723" t="str">
            <v>01229901</v>
          </cell>
          <cell r="M723" t="str">
            <v>工程转入</v>
          </cell>
          <cell r="N723" t="str">
            <v>否</v>
          </cell>
          <cell r="O723" t="str">
            <v>义乌百思德</v>
          </cell>
          <cell r="P723" t="str">
            <v>330782908000000956</v>
          </cell>
          <cell r="Q723" t="str">
            <v>组合式高频开关电源配件熔断器熔座(160A)</v>
          </cell>
          <cell r="R723" t="str">
            <v>个</v>
          </cell>
          <cell r="S723">
            <v>1</v>
          </cell>
          <cell r="T723">
            <v>20201202</v>
          </cell>
          <cell r="U723">
            <v>72</v>
          </cell>
          <cell r="V723">
            <v>35</v>
          </cell>
          <cell r="W723">
            <v>3.7</v>
          </cell>
          <cell r="X723">
            <v>1.85</v>
          </cell>
          <cell r="Y723">
            <v>1.85</v>
          </cell>
        </row>
        <row r="724">
          <cell r="A724" t="str">
            <v>330700403918</v>
          </cell>
          <cell r="B724" t="str">
            <v>2024B1</v>
          </cell>
          <cell r="C724" t="str">
            <v>义乌</v>
          </cell>
          <cell r="D724" t="str">
            <v>基站机房扩容资产</v>
          </cell>
          <cell r="E724" t="str">
            <v>基站构筑物</v>
          </cell>
        </row>
        <row r="724">
          <cell r="G724" t="str">
            <v>3月20号之前</v>
          </cell>
          <cell r="H724" t="str">
            <v>是</v>
          </cell>
          <cell r="I724" t="str">
            <v>对应处置</v>
          </cell>
          <cell r="J724">
            <v>20240205</v>
          </cell>
        </row>
        <row r="724">
          <cell r="L724" t="str">
            <v>01219901</v>
          </cell>
          <cell r="M724" t="str">
            <v>工程转入</v>
          </cell>
          <cell r="N724" t="str">
            <v>否</v>
          </cell>
          <cell r="O724" t="str">
            <v>义乌百思德</v>
          </cell>
          <cell r="P724" t="str">
            <v>330782908000000956</v>
          </cell>
          <cell r="Q724" t="str">
            <v>室外接地汇流排20孔</v>
          </cell>
          <cell r="R724" t="str">
            <v>个</v>
          </cell>
          <cell r="S724">
            <v>1</v>
          </cell>
          <cell r="T724">
            <v>20201202</v>
          </cell>
          <cell r="U724">
            <v>300</v>
          </cell>
          <cell r="V724">
            <v>263</v>
          </cell>
          <cell r="W724">
            <v>390.44</v>
          </cell>
          <cell r="X724">
            <v>46.54</v>
          </cell>
          <cell r="Y724">
            <v>343.9</v>
          </cell>
        </row>
        <row r="725">
          <cell r="A725" t="str">
            <v>330700369923</v>
          </cell>
          <cell r="B725" t="str">
            <v>2024B1</v>
          </cell>
          <cell r="C725" t="str">
            <v>义乌</v>
          </cell>
          <cell r="D725" t="str">
            <v>机房配套扩容资产</v>
          </cell>
          <cell r="E725" t="str">
            <v>机房配套其他</v>
          </cell>
        </row>
        <row r="725">
          <cell r="G725" t="str">
            <v>3月20号之前</v>
          </cell>
          <cell r="H725" t="str">
            <v>是</v>
          </cell>
          <cell r="I725" t="str">
            <v>对应处置</v>
          </cell>
          <cell r="J725">
            <v>20240205</v>
          </cell>
        </row>
        <row r="725">
          <cell r="L725" t="str">
            <v>01239901</v>
          </cell>
          <cell r="M725" t="str">
            <v>工程转入</v>
          </cell>
          <cell r="N725" t="str">
            <v>否</v>
          </cell>
          <cell r="O725" t="str">
            <v>义乌百思德</v>
          </cell>
          <cell r="P725" t="str">
            <v>330782908000000956</v>
          </cell>
          <cell r="Q725" t="str">
            <v>监控传感器智能门禁配套物资电源转换模块</v>
          </cell>
          <cell r="R725" t="str">
            <v>个</v>
          </cell>
          <cell r="S725">
            <v>1</v>
          </cell>
          <cell r="T725">
            <v>20190627</v>
          </cell>
          <cell r="U725">
            <v>72</v>
          </cell>
          <cell r="V725">
            <v>17</v>
          </cell>
          <cell r="W725">
            <v>291.14</v>
          </cell>
          <cell r="X725">
            <v>215.72</v>
          </cell>
          <cell r="Y725">
            <v>75.42</v>
          </cell>
        </row>
        <row r="726">
          <cell r="A726" t="str">
            <v>330700348114</v>
          </cell>
          <cell r="B726" t="str">
            <v>2024B1</v>
          </cell>
          <cell r="C726" t="str">
            <v>义乌</v>
          </cell>
          <cell r="D726" t="str">
            <v>基站机房扩容资产</v>
          </cell>
          <cell r="E726" t="str">
            <v>基站构筑物</v>
          </cell>
        </row>
        <row r="726">
          <cell r="G726" t="str">
            <v>3月20号之前</v>
          </cell>
          <cell r="H726" t="str">
            <v>是</v>
          </cell>
          <cell r="I726" t="str">
            <v>对应处置</v>
          </cell>
          <cell r="J726">
            <v>20240205</v>
          </cell>
        </row>
        <row r="726">
          <cell r="L726" t="str">
            <v>01219901</v>
          </cell>
          <cell r="M726" t="str">
            <v>工程转入</v>
          </cell>
          <cell r="N726" t="str">
            <v>否</v>
          </cell>
          <cell r="O726" t="str">
            <v>义乌百思德</v>
          </cell>
          <cell r="P726" t="str">
            <v>330782908000000956</v>
          </cell>
          <cell r="Q726" t="str">
            <v>室内走线架600mm室内走线架</v>
          </cell>
          <cell r="R726" t="str">
            <v>个</v>
          </cell>
          <cell r="S726">
            <v>1</v>
          </cell>
          <cell r="T726">
            <v>20180123</v>
          </cell>
          <cell r="U726">
            <v>300</v>
          </cell>
          <cell r="V726">
            <v>228</v>
          </cell>
          <cell r="W726">
            <v>1302.63</v>
          </cell>
          <cell r="X726">
            <v>303.13</v>
          </cell>
          <cell r="Y726">
            <v>999.5</v>
          </cell>
        </row>
        <row r="727">
          <cell r="A727" t="str">
            <v>330700418311</v>
          </cell>
          <cell r="B727" t="str">
            <v>2024B1</v>
          </cell>
          <cell r="C727" t="str">
            <v>义乌</v>
          </cell>
          <cell r="D727" t="str">
            <v>电源扩容资产</v>
          </cell>
          <cell r="E727" t="str">
            <v>电源类</v>
          </cell>
        </row>
        <row r="727">
          <cell r="G727" t="str">
            <v>3月20号之前</v>
          </cell>
          <cell r="H727" t="str">
            <v>是</v>
          </cell>
          <cell r="I727" t="str">
            <v>对应处置</v>
          </cell>
          <cell r="J727">
            <v>20240205</v>
          </cell>
        </row>
        <row r="727">
          <cell r="L727" t="str">
            <v>01229901</v>
          </cell>
          <cell r="M727" t="str">
            <v>工程转入</v>
          </cell>
          <cell r="N727" t="str">
            <v>否</v>
          </cell>
          <cell r="O727" t="str">
            <v>义乌三鼎织造</v>
          </cell>
          <cell r="P727" t="str">
            <v>330782908000000903</v>
          </cell>
          <cell r="Q727" t="str">
            <v>组合式高频开关电源配件160A熔断器</v>
          </cell>
          <cell r="R727" t="str">
            <v>个</v>
          </cell>
          <cell r="S727">
            <v>1</v>
          </cell>
          <cell r="T727">
            <v>20210224</v>
          </cell>
          <cell r="U727">
            <v>72</v>
          </cell>
          <cell r="V727">
            <v>37</v>
          </cell>
          <cell r="W727">
            <v>3.92</v>
          </cell>
          <cell r="X727">
            <v>1.77</v>
          </cell>
          <cell r="Y727">
            <v>2.15</v>
          </cell>
        </row>
        <row r="728">
          <cell r="A728" t="str">
            <v>330700415568</v>
          </cell>
          <cell r="B728" t="str">
            <v>2024B1</v>
          </cell>
          <cell r="C728" t="str">
            <v>义乌</v>
          </cell>
          <cell r="D728" t="str">
            <v>电力引入扩容资产</v>
          </cell>
          <cell r="E728" t="str">
            <v>外市电</v>
          </cell>
        </row>
        <row r="728">
          <cell r="G728" t="str">
            <v>3月20号之前</v>
          </cell>
          <cell r="H728" t="str">
            <v>是</v>
          </cell>
          <cell r="I728" t="str">
            <v>对应处置</v>
          </cell>
          <cell r="J728">
            <v>20240205</v>
          </cell>
        </row>
        <row r="728">
          <cell r="L728" t="str">
            <v>01249901</v>
          </cell>
          <cell r="M728" t="str">
            <v>工程转入</v>
          </cell>
          <cell r="N728" t="str">
            <v>否</v>
          </cell>
          <cell r="O728" t="str">
            <v>义乌三鼎织造</v>
          </cell>
          <cell r="P728" t="str">
            <v>330782908000000903</v>
          </cell>
          <cell r="Q728" t="str">
            <v>霍尔传感器电流型输入50A/输出4-20mA</v>
          </cell>
          <cell r="R728" t="str">
            <v>个</v>
          </cell>
          <cell r="S728">
            <v>1</v>
          </cell>
          <cell r="T728">
            <v>20210128</v>
          </cell>
          <cell r="U728">
            <v>120</v>
          </cell>
          <cell r="V728">
            <v>84</v>
          </cell>
          <cell r="W728">
            <v>425.06</v>
          </cell>
          <cell r="X728">
            <v>123.77</v>
          </cell>
          <cell r="Y728">
            <v>301.29</v>
          </cell>
        </row>
        <row r="729">
          <cell r="A729" t="str">
            <v>330700371060</v>
          </cell>
          <cell r="B729" t="str">
            <v>2024B1</v>
          </cell>
          <cell r="C729" t="str">
            <v>义乌</v>
          </cell>
          <cell r="D729" t="str">
            <v>机房配套扩容资产</v>
          </cell>
          <cell r="E729" t="str">
            <v>机房配套其他</v>
          </cell>
        </row>
        <row r="729">
          <cell r="G729" t="str">
            <v>3月20号之前</v>
          </cell>
          <cell r="H729" t="str">
            <v>是</v>
          </cell>
          <cell r="I729" t="str">
            <v>对应处置</v>
          </cell>
          <cell r="J729">
            <v>20240205</v>
          </cell>
        </row>
        <row r="729">
          <cell r="L729" t="str">
            <v>01239901</v>
          </cell>
          <cell r="M729" t="str">
            <v>工程转入</v>
          </cell>
          <cell r="N729" t="str">
            <v>否</v>
          </cell>
          <cell r="O729" t="str">
            <v>义乌三鼎织造</v>
          </cell>
          <cell r="P729" t="str">
            <v>330782908000000903</v>
          </cell>
          <cell r="Q729" t="str">
            <v>监控传感器智能门禁配套物资电源转换模块</v>
          </cell>
          <cell r="R729" t="str">
            <v>个</v>
          </cell>
          <cell r="S729">
            <v>1</v>
          </cell>
          <cell r="T729">
            <v>20190627</v>
          </cell>
          <cell r="U729">
            <v>72</v>
          </cell>
          <cell r="V729">
            <v>17</v>
          </cell>
          <cell r="W729">
            <v>291.14</v>
          </cell>
          <cell r="X729">
            <v>215.72</v>
          </cell>
          <cell r="Y729">
            <v>75.42</v>
          </cell>
        </row>
        <row r="730">
          <cell r="A730" t="str">
            <v>330700383632</v>
          </cell>
          <cell r="B730" t="str">
            <v>2024B1</v>
          </cell>
          <cell r="C730" t="str">
            <v>义乌</v>
          </cell>
          <cell r="D730" t="str">
            <v>机房配套扩容资产</v>
          </cell>
          <cell r="E730" t="str">
            <v>机房配套其他</v>
          </cell>
        </row>
        <row r="730">
          <cell r="G730" t="str">
            <v>3月20号之前</v>
          </cell>
          <cell r="H730" t="str">
            <v>是</v>
          </cell>
          <cell r="I730" t="str">
            <v>对应处置</v>
          </cell>
          <cell r="J730">
            <v>20240205</v>
          </cell>
        </row>
        <row r="730">
          <cell r="L730" t="str">
            <v>01239901</v>
          </cell>
          <cell r="M730" t="str">
            <v>工程转入</v>
          </cell>
          <cell r="N730" t="str">
            <v>否</v>
          </cell>
          <cell r="O730" t="str">
            <v>义乌柳村搬迁</v>
          </cell>
          <cell r="P730" t="str">
            <v>330782908000001323</v>
          </cell>
          <cell r="Q730" t="str">
            <v>普通空调基站智能空调控制器</v>
          </cell>
          <cell r="R730" t="str">
            <v>个</v>
          </cell>
          <cell r="S730">
            <v>1</v>
          </cell>
          <cell r="T730">
            <v>20191028</v>
          </cell>
          <cell r="U730">
            <v>72</v>
          </cell>
          <cell r="V730">
            <v>21</v>
          </cell>
          <cell r="W730">
            <v>361.48</v>
          </cell>
          <cell r="X730">
            <v>248.48</v>
          </cell>
          <cell r="Y730">
            <v>113</v>
          </cell>
        </row>
        <row r="731">
          <cell r="A731" t="str">
            <v>330700373725</v>
          </cell>
          <cell r="B731" t="str">
            <v>2024B1</v>
          </cell>
          <cell r="C731" t="str">
            <v>义乌</v>
          </cell>
          <cell r="D731" t="str">
            <v>机房配套扩容资产</v>
          </cell>
          <cell r="E731" t="str">
            <v>机房配套其他</v>
          </cell>
        </row>
        <row r="731">
          <cell r="G731" t="str">
            <v>3月20号之前</v>
          </cell>
          <cell r="H731" t="str">
            <v>是</v>
          </cell>
          <cell r="I731" t="str">
            <v>对应处置</v>
          </cell>
          <cell r="J731">
            <v>20240205</v>
          </cell>
        </row>
        <row r="731">
          <cell r="L731" t="str">
            <v>01239901</v>
          </cell>
          <cell r="M731" t="str">
            <v>工程转入</v>
          </cell>
          <cell r="N731" t="str">
            <v>否</v>
          </cell>
          <cell r="O731" t="str">
            <v>义乌柳村搬迁</v>
          </cell>
          <cell r="P731" t="str">
            <v>330782908000001323</v>
          </cell>
          <cell r="Q731" t="str">
            <v>监控传感器智能门禁配套物资电源转换模块</v>
          </cell>
          <cell r="R731" t="str">
            <v>个</v>
          </cell>
          <cell r="S731">
            <v>1</v>
          </cell>
          <cell r="T731">
            <v>20190807</v>
          </cell>
          <cell r="U731">
            <v>72</v>
          </cell>
          <cell r="V731">
            <v>19</v>
          </cell>
          <cell r="W731">
            <v>292.59</v>
          </cell>
          <cell r="X731">
            <v>208.86</v>
          </cell>
          <cell r="Y731">
            <v>83.73</v>
          </cell>
        </row>
        <row r="732">
          <cell r="A732" t="str">
            <v>330700412700</v>
          </cell>
          <cell r="B732" t="str">
            <v>2024B1</v>
          </cell>
          <cell r="C732" t="str">
            <v>义乌</v>
          </cell>
          <cell r="D732" t="str">
            <v>基站机房扩容资产</v>
          </cell>
          <cell r="E732" t="str">
            <v>基站构筑物</v>
          </cell>
        </row>
        <row r="732">
          <cell r="G732" t="str">
            <v>3月20号之前</v>
          </cell>
          <cell r="H732" t="str">
            <v>是</v>
          </cell>
          <cell r="I732" t="str">
            <v>对应处置</v>
          </cell>
          <cell r="J732">
            <v>20240205</v>
          </cell>
        </row>
        <row r="732">
          <cell r="L732" t="str">
            <v>01219901</v>
          </cell>
          <cell r="M732" t="str">
            <v>工程转入</v>
          </cell>
          <cell r="N732" t="str">
            <v>否</v>
          </cell>
          <cell r="O732" t="str">
            <v>义乌柳村搬迁</v>
          </cell>
          <cell r="P732" t="str">
            <v>330782908000001323</v>
          </cell>
          <cell r="Q732" t="str">
            <v>1KV以下电力电缆铜芯阻燃聚氯乙烯绝缘聚氯乙烯护套软电缆ZA-RVV 1*50mm2红</v>
          </cell>
          <cell r="R732" t="str">
            <v>个</v>
          </cell>
          <cell r="S732">
            <v>1</v>
          </cell>
          <cell r="T732">
            <v>20210114</v>
          </cell>
          <cell r="U732">
            <v>300</v>
          </cell>
          <cell r="V732">
            <v>264</v>
          </cell>
          <cell r="W732">
            <v>386.82</v>
          </cell>
          <cell r="X732">
            <v>45</v>
          </cell>
          <cell r="Y732">
            <v>341.82</v>
          </cell>
        </row>
        <row r="733">
          <cell r="A733" t="str">
            <v>330700412698</v>
          </cell>
          <cell r="B733" t="str">
            <v>2024B1</v>
          </cell>
          <cell r="C733" t="str">
            <v>义乌</v>
          </cell>
          <cell r="D733" t="str">
            <v>电源扩容资产</v>
          </cell>
          <cell r="E733" t="str">
            <v>电源类</v>
          </cell>
        </row>
        <row r="733">
          <cell r="G733" t="str">
            <v>3月20号之前</v>
          </cell>
          <cell r="H733" t="str">
            <v>是</v>
          </cell>
          <cell r="I733" t="str">
            <v>对应处置</v>
          </cell>
          <cell r="J733">
            <v>20240205</v>
          </cell>
        </row>
        <row r="733">
          <cell r="L733" t="str">
            <v>01229901</v>
          </cell>
          <cell r="M733" t="str">
            <v>工程转入</v>
          </cell>
          <cell r="N733" t="str">
            <v>否</v>
          </cell>
          <cell r="O733" t="str">
            <v>义乌柳村搬迁</v>
          </cell>
          <cell r="P733" t="str">
            <v>330782908000001323</v>
          </cell>
          <cell r="Q733" t="str">
            <v>组合式高频开关电源配件配电单元分路直流分路断路器(100A)</v>
          </cell>
          <cell r="R733" t="str">
            <v>个</v>
          </cell>
          <cell r="S733">
            <v>1</v>
          </cell>
          <cell r="T733">
            <v>20210114</v>
          </cell>
          <cell r="U733">
            <v>72</v>
          </cell>
          <cell r="V733">
            <v>36</v>
          </cell>
          <cell r="W733">
            <v>144.93</v>
          </cell>
          <cell r="X733">
            <v>70.2</v>
          </cell>
          <cell r="Y733">
            <v>74.73</v>
          </cell>
        </row>
        <row r="734">
          <cell r="A734" t="str">
            <v>330700415547</v>
          </cell>
          <cell r="B734" t="str">
            <v>2024B1</v>
          </cell>
          <cell r="C734" t="str">
            <v>义乌</v>
          </cell>
          <cell r="D734" t="str">
            <v>电力引入扩容资产</v>
          </cell>
          <cell r="E734" t="str">
            <v>外市电</v>
          </cell>
        </row>
        <row r="734">
          <cell r="G734" t="str">
            <v>3月20号之前</v>
          </cell>
          <cell r="H734" t="str">
            <v>是</v>
          </cell>
          <cell r="I734" t="str">
            <v>对应处置</v>
          </cell>
          <cell r="J734">
            <v>20240205</v>
          </cell>
        </row>
        <row r="734">
          <cell r="L734" t="str">
            <v>01249901</v>
          </cell>
          <cell r="M734" t="str">
            <v>工程转入</v>
          </cell>
          <cell r="N734" t="str">
            <v>否</v>
          </cell>
          <cell r="O734" t="str">
            <v>义乌柳村搬迁</v>
          </cell>
          <cell r="P734" t="str">
            <v>330782908000001323</v>
          </cell>
          <cell r="Q734" t="str">
            <v>霍尔传感器电流型输入50A/输出4-20mA</v>
          </cell>
          <cell r="R734" t="str">
            <v>个</v>
          </cell>
          <cell r="S734">
            <v>1</v>
          </cell>
          <cell r="T734">
            <v>20210128</v>
          </cell>
          <cell r="U734">
            <v>120</v>
          </cell>
          <cell r="V734">
            <v>84</v>
          </cell>
          <cell r="W734">
            <v>425.06</v>
          </cell>
          <cell r="X734">
            <v>123.77</v>
          </cell>
          <cell r="Y734">
            <v>301.29</v>
          </cell>
        </row>
        <row r="735">
          <cell r="A735" t="str">
            <v>330700348179</v>
          </cell>
          <cell r="B735" t="str">
            <v>2024B1</v>
          </cell>
          <cell r="C735" t="str">
            <v>义乌</v>
          </cell>
          <cell r="D735" t="str">
            <v>基站机房扩容资产</v>
          </cell>
          <cell r="E735" t="str">
            <v>基站构筑物</v>
          </cell>
        </row>
        <row r="735">
          <cell r="G735" t="str">
            <v>3月20号之前</v>
          </cell>
          <cell r="H735" t="str">
            <v>是</v>
          </cell>
          <cell r="I735" t="str">
            <v>对应处置</v>
          </cell>
          <cell r="J735">
            <v>20240205</v>
          </cell>
        </row>
        <row r="735">
          <cell r="L735" t="str">
            <v>01219901</v>
          </cell>
          <cell r="M735" t="str">
            <v>工程转入</v>
          </cell>
          <cell r="N735" t="str">
            <v>否</v>
          </cell>
          <cell r="O735" t="str">
            <v>义乌苏溪开发区七</v>
          </cell>
          <cell r="P735" t="str">
            <v>330782908000000972</v>
          </cell>
          <cell r="Q735" t="str">
            <v>室内走线架600mm室内走线架</v>
          </cell>
          <cell r="R735" t="str">
            <v>个</v>
          </cell>
          <cell r="S735">
            <v>1</v>
          </cell>
          <cell r="T735">
            <v>20180123</v>
          </cell>
          <cell r="U735">
            <v>300</v>
          </cell>
          <cell r="V735">
            <v>228</v>
          </cell>
          <cell r="W735">
            <v>1302.63</v>
          </cell>
          <cell r="X735">
            <v>303.13</v>
          </cell>
          <cell r="Y735">
            <v>999.5</v>
          </cell>
        </row>
        <row r="736">
          <cell r="A736" t="str">
            <v>330700380802</v>
          </cell>
          <cell r="B736" t="str">
            <v>2024B1</v>
          </cell>
          <cell r="C736" t="str">
            <v>义乌</v>
          </cell>
          <cell r="D736" t="str">
            <v>机房配套扩容资产</v>
          </cell>
          <cell r="E736" t="str">
            <v>机房配套其他</v>
          </cell>
        </row>
        <row r="736">
          <cell r="G736" t="str">
            <v>3月20号之前</v>
          </cell>
          <cell r="H736" t="str">
            <v>是</v>
          </cell>
          <cell r="I736" t="str">
            <v>对应处置</v>
          </cell>
          <cell r="J736">
            <v>20240205</v>
          </cell>
        </row>
        <row r="736">
          <cell r="L736" t="str">
            <v>01239901</v>
          </cell>
          <cell r="M736" t="str">
            <v>工程转入</v>
          </cell>
          <cell r="N736" t="str">
            <v>否</v>
          </cell>
          <cell r="O736" t="str">
            <v>义乌苏溪开发区七</v>
          </cell>
          <cell r="P736" t="str">
            <v>330782908000000972</v>
          </cell>
          <cell r="Q736" t="str">
            <v>普通空调基站智能空调控制器控制器红外模块</v>
          </cell>
          <cell r="R736" t="str">
            <v>个</v>
          </cell>
          <cell r="S736">
            <v>1</v>
          </cell>
          <cell r="T736">
            <v>20191007</v>
          </cell>
          <cell r="U736">
            <v>72</v>
          </cell>
          <cell r="V736">
            <v>21</v>
          </cell>
          <cell r="W736">
            <v>361.48</v>
          </cell>
          <cell r="X736">
            <v>248.37</v>
          </cell>
          <cell r="Y736">
            <v>113.11</v>
          </cell>
        </row>
        <row r="737">
          <cell r="A737" t="str">
            <v>330700370633</v>
          </cell>
          <cell r="B737" t="str">
            <v>2024B1</v>
          </cell>
          <cell r="C737" t="str">
            <v>义乌</v>
          </cell>
          <cell r="D737" t="str">
            <v>机房配套扩容资产</v>
          </cell>
          <cell r="E737" t="str">
            <v>机房配套其他</v>
          </cell>
        </row>
        <row r="737">
          <cell r="G737" t="str">
            <v>3月20号之前</v>
          </cell>
          <cell r="H737" t="str">
            <v>是</v>
          </cell>
          <cell r="I737" t="str">
            <v>对应处置</v>
          </cell>
          <cell r="J737">
            <v>20240205</v>
          </cell>
        </row>
        <row r="737">
          <cell r="L737" t="str">
            <v>01239901</v>
          </cell>
          <cell r="M737" t="str">
            <v>工程转入</v>
          </cell>
          <cell r="N737" t="str">
            <v>否</v>
          </cell>
          <cell r="O737" t="str">
            <v>义乌苏溪开发区七</v>
          </cell>
          <cell r="P737" t="str">
            <v>330782908000000972</v>
          </cell>
          <cell r="Q737" t="str">
            <v>监控传感器智能门禁配套物资电源转换模块</v>
          </cell>
          <cell r="R737" t="str">
            <v>个</v>
          </cell>
          <cell r="S737">
            <v>1</v>
          </cell>
          <cell r="T737">
            <v>20190627</v>
          </cell>
          <cell r="U737">
            <v>72</v>
          </cell>
          <cell r="V737">
            <v>17</v>
          </cell>
          <cell r="W737">
            <v>291.14</v>
          </cell>
          <cell r="X737">
            <v>215.72</v>
          </cell>
          <cell r="Y737">
            <v>75.42</v>
          </cell>
        </row>
        <row r="738">
          <cell r="A738" t="str">
            <v>330700161473</v>
          </cell>
          <cell r="B738" t="str">
            <v>2024B1</v>
          </cell>
          <cell r="C738" t="str">
            <v>义乌</v>
          </cell>
          <cell r="D738" t="str">
            <v>开关电源</v>
          </cell>
          <cell r="E738" t="str">
            <v>电源类</v>
          </cell>
        </row>
        <row r="738">
          <cell r="G738" t="str">
            <v>3月20号之前</v>
          </cell>
          <cell r="H738" t="str">
            <v>是</v>
          </cell>
          <cell r="I738" t="str">
            <v>对应处置</v>
          </cell>
          <cell r="J738">
            <v>20240205</v>
          </cell>
        </row>
        <row r="738">
          <cell r="L738" t="str">
            <v>01220501</v>
          </cell>
          <cell r="M738" t="str">
            <v>存量收购</v>
          </cell>
          <cell r="N738" t="str">
            <v>否</v>
          </cell>
          <cell r="O738" t="str">
            <v>义乌张思西</v>
          </cell>
          <cell r="P738" t="str">
            <v>330782908000000657</v>
          </cell>
          <cell r="Q738" t="str">
            <v>48V-300A(30A模块)-90</v>
          </cell>
          <cell r="R738" t="str">
            <v>个</v>
          </cell>
          <cell r="S738">
            <v>1</v>
          </cell>
          <cell r="T738">
            <v>20151031</v>
          </cell>
          <cell r="U738">
            <v>55</v>
          </cell>
          <cell r="V738">
            <v>0</v>
          </cell>
          <cell r="W738">
            <v>14570.87</v>
          </cell>
          <cell r="X738">
            <v>14133.74</v>
          </cell>
          <cell r="Y738">
            <v>437.13</v>
          </cell>
        </row>
        <row r="739">
          <cell r="A739" t="str">
            <v>330700355239</v>
          </cell>
          <cell r="B739" t="str">
            <v>2024B1</v>
          </cell>
          <cell r="C739" t="str">
            <v>东阳</v>
          </cell>
          <cell r="D739" t="str">
            <v>机房配套扩容资产</v>
          </cell>
          <cell r="E739" t="str">
            <v>机房配套其他</v>
          </cell>
        </row>
        <row r="739">
          <cell r="G739" t="str">
            <v>3月20号之前</v>
          </cell>
          <cell r="H739" t="str">
            <v>是</v>
          </cell>
          <cell r="I739" t="str">
            <v>对应处置</v>
          </cell>
          <cell r="J739">
            <v>20240205</v>
          </cell>
        </row>
        <row r="739">
          <cell r="L739" t="str">
            <v>01239901</v>
          </cell>
          <cell r="M739" t="str">
            <v>工程转入</v>
          </cell>
          <cell r="N739" t="str">
            <v>否</v>
          </cell>
          <cell r="O739" t="str">
            <v>东阳河山村</v>
          </cell>
          <cell r="P739" t="str">
            <v>330783908000001212</v>
          </cell>
          <cell r="Q739" t="str">
            <v>监控传感器智能门禁配套物资电源转换模块</v>
          </cell>
          <cell r="R739" t="str">
            <v>个</v>
          </cell>
          <cell r="S739">
            <v>1</v>
          </cell>
          <cell r="T739">
            <v>20180911</v>
          </cell>
          <cell r="U739">
            <v>72</v>
          </cell>
          <cell r="V739">
            <v>8</v>
          </cell>
          <cell r="W739">
            <v>288</v>
          </cell>
          <cell r="X739">
            <v>248.32</v>
          </cell>
          <cell r="Y739">
            <v>39.68</v>
          </cell>
        </row>
        <row r="740">
          <cell r="A740" t="str">
            <v>330700421779</v>
          </cell>
          <cell r="B740" t="str">
            <v>2024B1</v>
          </cell>
          <cell r="C740" t="str">
            <v>东阳</v>
          </cell>
          <cell r="D740" t="str">
            <v>电源扩容资产</v>
          </cell>
          <cell r="E740" t="str">
            <v>电源类</v>
          </cell>
        </row>
        <row r="740">
          <cell r="G740" t="str">
            <v>3月20号之前</v>
          </cell>
          <cell r="H740" t="str">
            <v>是</v>
          </cell>
          <cell r="I740" t="str">
            <v>对应处置</v>
          </cell>
          <cell r="J740">
            <v>20240205</v>
          </cell>
        </row>
        <row r="740">
          <cell r="L740" t="str">
            <v>01229901</v>
          </cell>
          <cell r="M740" t="str">
            <v>工程转入</v>
          </cell>
          <cell r="N740" t="str">
            <v>否</v>
          </cell>
          <cell r="O740" t="str">
            <v>东阳河山村</v>
          </cell>
          <cell r="P740" t="str">
            <v>330783908000001212</v>
          </cell>
          <cell r="Q740" t="str">
            <v>组合式高频开关电源配件配电单元分路直流分路断路器(50A)</v>
          </cell>
          <cell r="R740" t="str">
            <v>个</v>
          </cell>
          <cell r="S740">
            <v>1</v>
          </cell>
          <cell r="T740">
            <v>20210204</v>
          </cell>
          <cell r="U740">
            <v>72</v>
          </cell>
          <cell r="V740">
            <v>37</v>
          </cell>
          <cell r="W740">
            <v>35.3</v>
          </cell>
          <cell r="X740">
            <v>16.67</v>
          </cell>
          <cell r="Y740">
            <v>18.63</v>
          </cell>
        </row>
        <row r="741">
          <cell r="A741" t="str">
            <v>330700421777</v>
          </cell>
          <cell r="B741" t="str">
            <v>2024B1</v>
          </cell>
          <cell r="C741" t="str">
            <v>东阳</v>
          </cell>
          <cell r="D741" t="str">
            <v>基站机房扩容资产</v>
          </cell>
          <cell r="E741" t="str">
            <v>基站构筑物</v>
          </cell>
        </row>
        <row r="741">
          <cell r="G741" t="str">
            <v>3月20号之前</v>
          </cell>
          <cell r="H741" t="str">
            <v>是</v>
          </cell>
          <cell r="I741" t="str">
            <v>对应处置</v>
          </cell>
          <cell r="J741">
            <v>20240205</v>
          </cell>
        </row>
        <row r="741">
          <cell r="L741" t="str">
            <v>01219901</v>
          </cell>
          <cell r="M741" t="str">
            <v>工程转入</v>
          </cell>
          <cell r="N741" t="str">
            <v>否</v>
          </cell>
          <cell r="O741" t="str">
            <v>东阳河山村</v>
          </cell>
          <cell r="P741" t="str">
            <v>330783908000001212</v>
          </cell>
          <cell r="Q741" t="str">
            <v>1KV以下电力电缆铜芯阻燃聚氯乙烯绝缘聚氯乙烯护套软电缆ZA-RVV 4*16mm2黑</v>
          </cell>
          <cell r="R741" t="str">
            <v>个</v>
          </cell>
          <cell r="S741">
            <v>1</v>
          </cell>
          <cell r="T741">
            <v>20210204</v>
          </cell>
          <cell r="U741">
            <v>300</v>
          </cell>
          <cell r="V741">
            <v>265</v>
          </cell>
          <cell r="W741">
            <v>213.75</v>
          </cell>
          <cell r="X741">
            <v>24.21</v>
          </cell>
          <cell r="Y741">
            <v>189.54</v>
          </cell>
        </row>
        <row r="742">
          <cell r="A742" t="str">
            <v>330700425351</v>
          </cell>
          <cell r="B742" t="str">
            <v>2024B1</v>
          </cell>
          <cell r="C742" t="str">
            <v>东阳</v>
          </cell>
          <cell r="D742" t="str">
            <v>机房配套扩容资产</v>
          </cell>
          <cell r="E742" t="str">
            <v>机房配套其他</v>
          </cell>
        </row>
        <row r="742">
          <cell r="G742" t="str">
            <v>3月20号之前</v>
          </cell>
          <cell r="H742" t="str">
            <v>是</v>
          </cell>
          <cell r="I742" t="str">
            <v>对应处置</v>
          </cell>
          <cell r="J742">
            <v>20240205</v>
          </cell>
        </row>
        <row r="742">
          <cell r="L742" t="str">
            <v>01239901</v>
          </cell>
          <cell r="M742" t="str">
            <v>工程转入</v>
          </cell>
          <cell r="N742" t="str">
            <v>否</v>
          </cell>
          <cell r="O742" t="str">
            <v>东阳河山村</v>
          </cell>
          <cell r="P742" t="str">
            <v>330783908000001212</v>
          </cell>
          <cell r="Q742" t="str">
            <v>普通空调基站智能空调控制器控制器红外模块</v>
          </cell>
          <cell r="R742" t="str">
            <v>个</v>
          </cell>
          <cell r="S742">
            <v>1</v>
          </cell>
          <cell r="T742">
            <v>20210709</v>
          </cell>
          <cell r="U742">
            <v>72</v>
          </cell>
          <cell r="V742">
            <v>42</v>
          </cell>
          <cell r="W742">
            <v>231.48</v>
          </cell>
          <cell r="X742">
            <v>93.6</v>
          </cell>
          <cell r="Y742">
            <v>137.88</v>
          </cell>
        </row>
        <row r="743">
          <cell r="A743" t="str">
            <v>330700420055</v>
          </cell>
          <cell r="B743" t="str">
            <v>2024B1</v>
          </cell>
          <cell r="C743" t="str">
            <v>东阳</v>
          </cell>
          <cell r="D743" t="str">
            <v>基站机房扩容资产</v>
          </cell>
          <cell r="E743" t="str">
            <v>基站构筑物</v>
          </cell>
        </row>
        <row r="743">
          <cell r="G743" t="str">
            <v>3月20号之前</v>
          </cell>
          <cell r="H743" t="str">
            <v>是</v>
          </cell>
          <cell r="I743" t="str">
            <v>对应处置</v>
          </cell>
          <cell r="J743">
            <v>20240205</v>
          </cell>
        </row>
        <row r="743">
          <cell r="L743" t="str">
            <v>01219901</v>
          </cell>
          <cell r="M743" t="str">
            <v>工程转入</v>
          </cell>
          <cell r="N743" t="str">
            <v>否</v>
          </cell>
          <cell r="O743" t="str">
            <v>东阳河山村</v>
          </cell>
          <cell r="P743" t="str">
            <v>330783908000001212</v>
          </cell>
          <cell r="Q743" t="str">
            <v>1KV以下电力电缆铜芯阻燃聚氯乙烯绝缘聚氯乙烯护套软电缆ZA-RVV 1*50mm2浅蓝</v>
          </cell>
          <cell r="R743" t="str">
            <v>个</v>
          </cell>
          <cell r="S743">
            <v>1</v>
          </cell>
          <cell r="T743">
            <v>20210325</v>
          </cell>
          <cell r="U743">
            <v>300</v>
          </cell>
          <cell r="V743">
            <v>266</v>
          </cell>
          <cell r="W743">
            <v>415.2</v>
          </cell>
          <cell r="X743">
            <v>45.58</v>
          </cell>
          <cell r="Y743">
            <v>369.62</v>
          </cell>
        </row>
        <row r="744">
          <cell r="A744" t="str">
            <v>330700420056</v>
          </cell>
          <cell r="B744" t="str">
            <v>2024B1</v>
          </cell>
          <cell r="C744" t="str">
            <v>东阳</v>
          </cell>
          <cell r="D744" t="str">
            <v>电源扩容资产</v>
          </cell>
          <cell r="E744" t="str">
            <v>电源类</v>
          </cell>
        </row>
        <row r="744">
          <cell r="G744" t="str">
            <v>3月20号之前</v>
          </cell>
          <cell r="H744" t="str">
            <v>是</v>
          </cell>
          <cell r="I744" t="str">
            <v>对应处置</v>
          </cell>
          <cell r="J744">
            <v>20240205</v>
          </cell>
        </row>
        <row r="744">
          <cell r="L744" t="str">
            <v>01229901</v>
          </cell>
          <cell r="M744" t="str">
            <v>工程转入</v>
          </cell>
          <cell r="N744" t="str">
            <v>否</v>
          </cell>
          <cell r="O744" t="str">
            <v>东阳河山村</v>
          </cell>
          <cell r="P744" t="str">
            <v>330783908000001212</v>
          </cell>
          <cell r="Q744" t="str">
            <v>组合式高频开关电源配件160A熔断器</v>
          </cell>
          <cell r="R744" t="str">
            <v>个</v>
          </cell>
          <cell r="S744">
            <v>1</v>
          </cell>
          <cell r="T744">
            <v>20210325</v>
          </cell>
          <cell r="U744">
            <v>72</v>
          </cell>
          <cell r="V744">
            <v>38</v>
          </cell>
          <cell r="W744">
            <v>1869.25</v>
          </cell>
          <cell r="X744">
            <v>856.2</v>
          </cell>
          <cell r="Y744">
            <v>1013.05</v>
          </cell>
        </row>
        <row r="745">
          <cell r="A745" t="str">
            <v>330700345806</v>
          </cell>
          <cell r="B745" t="str">
            <v>2024B1</v>
          </cell>
          <cell r="C745" t="str">
            <v>东阳</v>
          </cell>
          <cell r="D745" t="str">
            <v>基站机房扩容资产</v>
          </cell>
          <cell r="E745" t="str">
            <v>基站构筑物</v>
          </cell>
        </row>
        <row r="745">
          <cell r="G745" t="str">
            <v>3月20号之前</v>
          </cell>
          <cell r="H745" t="str">
            <v>是</v>
          </cell>
          <cell r="I745" t="str">
            <v>对应处置</v>
          </cell>
          <cell r="J745">
            <v>20240205</v>
          </cell>
        </row>
        <row r="745">
          <cell r="L745" t="str">
            <v>01219901</v>
          </cell>
          <cell r="M745" t="str">
            <v>工程转入</v>
          </cell>
          <cell r="N745" t="str">
            <v>否</v>
          </cell>
          <cell r="O745" t="str">
            <v>东阳河山村</v>
          </cell>
          <cell r="P745" t="str">
            <v>330783908000001212</v>
          </cell>
          <cell r="Q745" t="str">
            <v>室内走线架400mm室内走线架</v>
          </cell>
          <cell r="R745" t="str">
            <v>个</v>
          </cell>
          <cell r="S745">
            <v>1</v>
          </cell>
          <cell r="T745">
            <v>20171222</v>
          </cell>
          <cell r="U745">
            <v>300</v>
          </cell>
          <cell r="V745">
            <v>227</v>
          </cell>
          <cell r="W745">
            <v>1263.91</v>
          </cell>
          <cell r="X745">
            <v>298.54</v>
          </cell>
          <cell r="Y745">
            <v>965.37</v>
          </cell>
        </row>
        <row r="746">
          <cell r="A746" t="str">
            <v>330700374918</v>
          </cell>
          <cell r="B746" t="str">
            <v>2024B1</v>
          </cell>
          <cell r="C746" t="str">
            <v>东阳</v>
          </cell>
          <cell r="D746" t="str">
            <v>机房配套扩容资产</v>
          </cell>
          <cell r="E746" t="str">
            <v>机房配套其他</v>
          </cell>
        </row>
        <row r="746">
          <cell r="G746" t="str">
            <v>3月20号之前</v>
          </cell>
          <cell r="H746" t="str">
            <v>是</v>
          </cell>
          <cell r="I746" t="str">
            <v>对应处置</v>
          </cell>
          <cell r="J746">
            <v>20240205</v>
          </cell>
        </row>
        <row r="746">
          <cell r="L746" t="str">
            <v>01239901</v>
          </cell>
          <cell r="M746" t="str">
            <v>工程转入</v>
          </cell>
          <cell r="N746" t="str">
            <v>否</v>
          </cell>
          <cell r="O746" t="str">
            <v>东阳河山村</v>
          </cell>
          <cell r="P746" t="str">
            <v>330783908000001212</v>
          </cell>
          <cell r="Q746" t="str">
            <v>普通空调基站智能空调控制器</v>
          </cell>
          <cell r="R746" t="str">
            <v>个</v>
          </cell>
          <cell r="S746">
            <v>1</v>
          </cell>
          <cell r="T746">
            <v>20190809</v>
          </cell>
          <cell r="U746">
            <v>72</v>
          </cell>
          <cell r="V746">
            <v>19</v>
          </cell>
          <cell r="W746">
            <v>324.29</v>
          </cell>
          <cell r="X746">
            <v>231.61</v>
          </cell>
          <cell r="Y746">
            <v>92.68</v>
          </cell>
        </row>
        <row r="747">
          <cell r="A747" t="str">
            <v>330700415457</v>
          </cell>
          <cell r="B747" t="str">
            <v>2024B1</v>
          </cell>
          <cell r="C747" t="str">
            <v>浦江</v>
          </cell>
          <cell r="D747" t="str">
            <v>电力引入扩容资产</v>
          </cell>
          <cell r="E747" t="str">
            <v>外市电</v>
          </cell>
        </row>
        <row r="747">
          <cell r="G747" t="str">
            <v>3月20号之前</v>
          </cell>
          <cell r="H747" t="str">
            <v>是</v>
          </cell>
          <cell r="I747" t="str">
            <v>对应处置</v>
          </cell>
          <cell r="J747">
            <v>20240205</v>
          </cell>
        </row>
        <row r="747">
          <cell r="L747" t="str">
            <v>01249901</v>
          </cell>
          <cell r="M747" t="str">
            <v>工程转入</v>
          </cell>
          <cell r="N747" t="str">
            <v>否</v>
          </cell>
          <cell r="O747" t="str">
            <v>浦江星碧路</v>
          </cell>
          <cell r="P747" t="str">
            <v>330726908000000269</v>
          </cell>
          <cell r="Q747" t="str">
            <v>霍尔传感器电流型输入100A/输出4-20mA</v>
          </cell>
          <cell r="R747" t="str">
            <v>个</v>
          </cell>
          <cell r="S747">
            <v>1</v>
          </cell>
          <cell r="T747">
            <v>20210129</v>
          </cell>
          <cell r="U747">
            <v>120</v>
          </cell>
          <cell r="V747">
            <v>84</v>
          </cell>
          <cell r="W747">
            <v>425.06</v>
          </cell>
          <cell r="X747">
            <v>123.77</v>
          </cell>
          <cell r="Y747">
            <v>301.29</v>
          </cell>
        </row>
        <row r="748">
          <cell r="A748" t="str">
            <v>330700423875</v>
          </cell>
          <cell r="B748" t="str">
            <v>2024B1</v>
          </cell>
          <cell r="C748" t="str">
            <v>浦江</v>
          </cell>
          <cell r="D748" t="str">
            <v>电力引入扩容资产</v>
          </cell>
          <cell r="E748" t="str">
            <v>外市电</v>
          </cell>
        </row>
        <row r="748">
          <cell r="G748" t="str">
            <v>3月20号之前</v>
          </cell>
          <cell r="H748" t="str">
            <v>是</v>
          </cell>
          <cell r="I748" t="str">
            <v>对应处置</v>
          </cell>
          <cell r="J748">
            <v>20240205</v>
          </cell>
        </row>
        <row r="748">
          <cell r="L748" t="str">
            <v>01249901</v>
          </cell>
          <cell r="M748" t="str">
            <v>工程转入</v>
          </cell>
          <cell r="N748" t="str">
            <v>否</v>
          </cell>
          <cell r="O748" t="str">
            <v>浦江星碧路</v>
          </cell>
          <cell r="P748" t="str">
            <v>330726908000000269</v>
          </cell>
          <cell r="Q748" t="str">
            <v>霍尔传感器电压型输入100A/输出0-4V</v>
          </cell>
          <cell r="R748" t="str">
            <v>个</v>
          </cell>
          <cell r="S748">
            <v>1</v>
          </cell>
          <cell r="T748">
            <v>20210610</v>
          </cell>
          <cell r="U748">
            <v>120</v>
          </cell>
          <cell r="V748">
            <v>89</v>
          </cell>
          <cell r="W748">
            <v>41.34</v>
          </cell>
          <cell r="X748">
            <v>10.29</v>
          </cell>
          <cell r="Y748">
            <v>31.05</v>
          </cell>
        </row>
        <row r="749">
          <cell r="A749" t="str">
            <v>330700423876</v>
          </cell>
          <cell r="B749" t="str">
            <v>2024B1</v>
          </cell>
          <cell r="C749" t="str">
            <v>浦江</v>
          </cell>
          <cell r="D749" t="str">
            <v>基站机房扩容资产</v>
          </cell>
          <cell r="E749" t="str">
            <v>基站构筑物</v>
          </cell>
        </row>
        <row r="749">
          <cell r="G749" t="str">
            <v>3月20号之前</v>
          </cell>
          <cell r="H749" t="str">
            <v>是</v>
          </cell>
          <cell r="I749" t="str">
            <v>对应处置</v>
          </cell>
          <cell r="J749">
            <v>20240205</v>
          </cell>
        </row>
        <row r="749">
          <cell r="L749" t="str">
            <v>01219901</v>
          </cell>
          <cell r="M749" t="str">
            <v>工程转入</v>
          </cell>
          <cell r="N749" t="str">
            <v>否</v>
          </cell>
          <cell r="O749" t="str">
            <v>浦江星碧路</v>
          </cell>
          <cell r="P749" t="str">
            <v>330726908000000269</v>
          </cell>
          <cell r="Q749" t="str">
            <v>1KV以下电力电缆铜芯阻燃聚氯乙烯绝缘聚氯乙烯护套软电缆ZA-RVV 1*50mm2浅蓝</v>
          </cell>
          <cell r="R749" t="str">
            <v>个</v>
          </cell>
          <cell r="S749">
            <v>1</v>
          </cell>
          <cell r="T749">
            <v>20210610</v>
          </cell>
          <cell r="U749">
            <v>300</v>
          </cell>
          <cell r="V749">
            <v>269</v>
          </cell>
          <cell r="W749">
            <v>350.29</v>
          </cell>
          <cell r="X749">
            <v>35.03</v>
          </cell>
          <cell r="Y749">
            <v>315.26</v>
          </cell>
        </row>
        <row r="750">
          <cell r="A750" t="str">
            <v>330700366847</v>
          </cell>
          <cell r="B750" t="str">
            <v>2024B1</v>
          </cell>
          <cell r="C750" t="str">
            <v>浦江</v>
          </cell>
          <cell r="D750" t="str">
            <v>机房配套扩容资产</v>
          </cell>
          <cell r="E750" t="str">
            <v>机房配套其他</v>
          </cell>
        </row>
        <row r="750">
          <cell r="G750" t="str">
            <v>3月20号之前</v>
          </cell>
          <cell r="H750" t="str">
            <v>是</v>
          </cell>
          <cell r="I750" t="str">
            <v>对应处置</v>
          </cell>
          <cell r="J750">
            <v>20240205</v>
          </cell>
        </row>
        <row r="750">
          <cell r="L750" t="str">
            <v>01239901</v>
          </cell>
          <cell r="M750" t="str">
            <v>工程转入</v>
          </cell>
          <cell r="N750" t="str">
            <v>否</v>
          </cell>
          <cell r="O750" t="str">
            <v>浦江星碧路</v>
          </cell>
          <cell r="P750" t="str">
            <v>330726908000000269</v>
          </cell>
          <cell r="Q750" t="str">
            <v>蓄电池监控直流电压变送器</v>
          </cell>
          <cell r="R750" t="str">
            <v>个</v>
          </cell>
          <cell r="S750">
            <v>1</v>
          </cell>
          <cell r="T750">
            <v>20190423</v>
          </cell>
          <cell r="U750">
            <v>72</v>
          </cell>
          <cell r="V750">
            <v>15</v>
          </cell>
          <cell r="W750">
            <v>176.91</v>
          </cell>
          <cell r="X750">
            <v>135.68</v>
          </cell>
          <cell r="Y750">
            <v>41.23</v>
          </cell>
        </row>
        <row r="751">
          <cell r="A751" t="str">
            <v>330700370804</v>
          </cell>
          <cell r="B751" t="str">
            <v>2024B1</v>
          </cell>
          <cell r="C751" t="str">
            <v>浦江</v>
          </cell>
          <cell r="D751" t="str">
            <v>机房配套扩容资产</v>
          </cell>
          <cell r="E751" t="str">
            <v>机房配套其他</v>
          </cell>
        </row>
        <row r="751">
          <cell r="G751" t="str">
            <v>3月20号之前</v>
          </cell>
          <cell r="H751" t="str">
            <v>是</v>
          </cell>
          <cell r="I751" t="str">
            <v>对应处置</v>
          </cell>
          <cell r="J751">
            <v>20240205</v>
          </cell>
        </row>
        <row r="751">
          <cell r="L751" t="str">
            <v>01239901</v>
          </cell>
          <cell r="M751" t="str">
            <v>工程转入</v>
          </cell>
          <cell r="N751" t="str">
            <v>否</v>
          </cell>
          <cell r="O751" t="str">
            <v>浦江星碧路</v>
          </cell>
          <cell r="P751" t="str">
            <v>330726908000000269</v>
          </cell>
          <cell r="Q751" t="str">
            <v>监控传感器智能门禁配套物资电源转换模块</v>
          </cell>
          <cell r="R751" t="str">
            <v>个</v>
          </cell>
          <cell r="S751">
            <v>1</v>
          </cell>
          <cell r="T751">
            <v>20190628</v>
          </cell>
          <cell r="U751">
            <v>72</v>
          </cell>
          <cell r="V751">
            <v>17</v>
          </cell>
          <cell r="W751">
            <v>291.14</v>
          </cell>
          <cell r="X751">
            <v>215.72</v>
          </cell>
          <cell r="Y751">
            <v>75.42</v>
          </cell>
        </row>
        <row r="752">
          <cell r="A752" t="str">
            <v>330700348853</v>
          </cell>
          <cell r="B752" t="str">
            <v>2024B1</v>
          </cell>
          <cell r="C752" t="str">
            <v>浦江</v>
          </cell>
          <cell r="D752" t="str">
            <v>基站机房扩容资产</v>
          </cell>
          <cell r="E752" t="str">
            <v>基站构筑物</v>
          </cell>
        </row>
        <row r="752">
          <cell r="G752" t="str">
            <v>3月20号之前</v>
          </cell>
          <cell r="H752" t="str">
            <v>是</v>
          </cell>
          <cell r="I752" t="str">
            <v>对应处置</v>
          </cell>
          <cell r="J752">
            <v>20240205</v>
          </cell>
        </row>
        <row r="752">
          <cell r="L752" t="str">
            <v>01219901</v>
          </cell>
          <cell r="M752" t="str">
            <v>工程转入</v>
          </cell>
          <cell r="N752" t="str">
            <v>否</v>
          </cell>
          <cell r="O752" t="str">
            <v>浦江星碧路</v>
          </cell>
          <cell r="P752" t="str">
            <v>330726908000000269</v>
          </cell>
          <cell r="Q752" t="str">
            <v>室内走线架400mm室内走线架</v>
          </cell>
          <cell r="R752" t="str">
            <v>个</v>
          </cell>
          <cell r="S752">
            <v>1</v>
          </cell>
          <cell r="T752">
            <v>20180123</v>
          </cell>
          <cell r="U752">
            <v>300</v>
          </cell>
          <cell r="V752">
            <v>228</v>
          </cell>
          <cell r="W752">
            <v>1038.25</v>
          </cell>
          <cell r="X752">
            <v>241.92</v>
          </cell>
          <cell r="Y752">
            <v>796.33</v>
          </cell>
        </row>
        <row r="753">
          <cell r="A753" t="str">
            <v>330700439608</v>
          </cell>
          <cell r="B753" t="str">
            <v>2024B1</v>
          </cell>
          <cell r="C753" t="str">
            <v>东阳</v>
          </cell>
          <cell r="D753" t="str">
            <v>外市电引入</v>
          </cell>
          <cell r="E753" t="str">
            <v>长期待摊-外市电</v>
          </cell>
        </row>
        <row r="753">
          <cell r="G753" t="str">
            <v>3月20号之前</v>
          </cell>
          <cell r="H753" t="str">
            <v>是</v>
          </cell>
          <cell r="I753" t="str">
            <v>对应处置</v>
          </cell>
          <cell r="J753">
            <v>20240205</v>
          </cell>
        </row>
        <row r="753">
          <cell r="L753" t="str">
            <v>90010101</v>
          </cell>
          <cell r="M753" t="str">
            <v>工程转入</v>
          </cell>
          <cell r="N753" t="str">
            <v>否</v>
          </cell>
          <cell r="O753" t="str">
            <v>东阳河山村</v>
          </cell>
          <cell r="P753" t="str">
            <v>330783908000001212</v>
          </cell>
          <cell r="Q753" t="str">
            <v>外市电线路整治</v>
          </cell>
          <cell r="R753" t="str">
            <v>项</v>
          </cell>
          <cell r="S753">
            <v>1</v>
          </cell>
          <cell r="T753">
            <v>20220518</v>
          </cell>
          <cell r="U753">
            <v>120</v>
          </cell>
          <cell r="V753">
            <v>99</v>
          </cell>
          <cell r="W753">
            <v>37965.66</v>
          </cell>
          <cell r="X753">
            <v>6700.51</v>
          </cell>
          <cell r="Y753">
            <v>31265.15</v>
          </cell>
        </row>
        <row r="754">
          <cell r="A754" t="str">
            <v>330700427233</v>
          </cell>
          <cell r="B754" t="str">
            <v>2024B1</v>
          </cell>
          <cell r="C754" t="str">
            <v>浦江</v>
          </cell>
          <cell r="D754" t="str">
            <v>外市电引入</v>
          </cell>
          <cell r="E754" t="str">
            <v>长期待摊-外市电</v>
          </cell>
        </row>
        <row r="754">
          <cell r="G754" t="str">
            <v>3月20号之前</v>
          </cell>
          <cell r="H754" t="str">
            <v>是</v>
          </cell>
          <cell r="I754" t="str">
            <v>对应处置</v>
          </cell>
          <cell r="J754">
            <v>20240205</v>
          </cell>
        </row>
        <row r="754">
          <cell r="L754" t="str">
            <v>90010101</v>
          </cell>
          <cell r="M754" t="str">
            <v>工程转入</v>
          </cell>
          <cell r="N754" t="str">
            <v>否</v>
          </cell>
          <cell r="O754" t="str">
            <v>浦江胜利村南</v>
          </cell>
          <cell r="P754" t="str">
            <v>330726500000001478</v>
          </cell>
          <cell r="Q754" t="str">
            <v>非模块化外市电引入直供380V（非模块化）</v>
          </cell>
          <cell r="R754" t="str">
            <v>项</v>
          </cell>
          <cell r="S754">
            <v>1</v>
          </cell>
          <cell r="T754">
            <v>20210825</v>
          </cell>
          <cell r="U754">
            <v>120</v>
          </cell>
          <cell r="V754">
            <v>90</v>
          </cell>
          <cell r="W754">
            <v>4666.36</v>
          </cell>
          <cell r="X754">
            <v>1168.11</v>
          </cell>
          <cell r="Y754">
            <v>3498.25</v>
          </cell>
        </row>
        <row r="755">
          <cell r="A755" t="str">
            <v>330700384135</v>
          </cell>
          <cell r="B755" t="str">
            <v>2024B1</v>
          </cell>
          <cell r="C755" t="str">
            <v>婺城</v>
          </cell>
          <cell r="D755" t="str">
            <v>开关电源</v>
          </cell>
          <cell r="E755" t="str">
            <v>开关电源</v>
          </cell>
        </row>
        <row r="755">
          <cell r="G755" t="str">
            <v>3月20号之前</v>
          </cell>
          <cell r="H755" t="str">
            <v>是</v>
          </cell>
          <cell r="I755" t="str">
            <v>对应处置</v>
          </cell>
          <cell r="J755">
            <v>20240403</v>
          </cell>
        </row>
        <row r="755">
          <cell r="L755" t="str">
            <v>01220501</v>
          </cell>
          <cell r="M755" t="str">
            <v>存量收购</v>
          </cell>
          <cell r="N755" t="str">
            <v>否</v>
          </cell>
          <cell r="O755" t="str">
            <v>金华婺城亚峰制药</v>
          </cell>
          <cell r="P755" t="str">
            <v>330702908000001204</v>
          </cell>
          <cell r="Q755" t="str">
            <v>48V/600A高效系统(50A高效模块)150A</v>
          </cell>
          <cell r="R755" t="str">
            <v>个</v>
          </cell>
          <cell r="S755">
            <v>1</v>
          </cell>
          <cell r="T755">
            <v>20151031</v>
          </cell>
          <cell r="U755">
            <v>72</v>
          </cell>
          <cell r="V755">
            <v>22</v>
          </cell>
          <cell r="W755">
            <v>9919.82</v>
          </cell>
          <cell r="X755">
            <v>6675</v>
          </cell>
          <cell r="Y755">
            <v>3244.82</v>
          </cell>
        </row>
        <row r="756">
          <cell r="A756" t="str">
            <v>330700318572</v>
          </cell>
          <cell r="B756" t="str">
            <v>2024B1</v>
          </cell>
          <cell r="C756" t="str">
            <v>婺城</v>
          </cell>
          <cell r="D756" t="str">
            <v>专用空调</v>
          </cell>
          <cell r="E756" t="str">
            <v>空调</v>
          </cell>
        </row>
        <row r="756">
          <cell r="G756" t="str">
            <v>3月20号之前</v>
          </cell>
          <cell r="H756" t="str">
            <v>是</v>
          </cell>
          <cell r="I756" t="str">
            <v>对应处置</v>
          </cell>
          <cell r="J756">
            <v>20240403</v>
          </cell>
        </row>
        <row r="756">
          <cell r="L756" t="str">
            <v>01230104</v>
          </cell>
          <cell r="M756" t="str">
            <v>存量收购</v>
          </cell>
          <cell r="N756" t="str">
            <v>否</v>
          </cell>
          <cell r="O756" t="str">
            <v>金华王下滩长塘</v>
          </cell>
          <cell r="P756" t="str">
            <v>330702908000000121</v>
          </cell>
          <cell r="Q756" t="str">
            <v>3P 三相柜式（单冷）</v>
          </cell>
          <cell r="R756" t="str">
            <v>个</v>
          </cell>
          <cell r="S756">
            <v>1</v>
          </cell>
          <cell r="T756">
            <v>20151031</v>
          </cell>
          <cell r="U756">
            <v>72</v>
          </cell>
          <cell r="V756">
            <v>0</v>
          </cell>
          <cell r="W756">
            <v>5646.68</v>
          </cell>
          <cell r="X756">
            <v>5477.28</v>
          </cell>
          <cell r="Y756">
            <v>169.4</v>
          </cell>
        </row>
        <row r="757">
          <cell r="A757" t="str">
            <v>330700123988</v>
          </cell>
          <cell r="B757" t="str">
            <v>2024B1</v>
          </cell>
          <cell r="C757" t="str">
            <v>永康</v>
          </cell>
          <cell r="D757" t="str">
            <v>专用空调</v>
          </cell>
          <cell r="E757" t="str">
            <v>空调</v>
          </cell>
        </row>
        <row r="757">
          <cell r="G757" t="str">
            <v>3月20号之前</v>
          </cell>
          <cell r="H757" t="str">
            <v>是</v>
          </cell>
          <cell r="I757" t="str">
            <v>对应处置</v>
          </cell>
          <cell r="J757">
            <v>20240205</v>
          </cell>
        </row>
        <row r="757">
          <cell r="L757" t="str">
            <v>01230104</v>
          </cell>
          <cell r="M757" t="str">
            <v>存量收购</v>
          </cell>
          <cell r="N757" t="str">
            <v>否</v>
          </cell>
          <cell r="O757" t="str">
            <v>永康华丰路</v>
          </cell>
          <cell r="P757" t="str">
            <v>330784908000000194</v>
          </cell>
          <cell r="Q757" t="str">
            <v>LFC75WGT</v>
          </cell>
          <cell r="R757" t="str">
            <v>台</v>
          </cell>
          <cell r="S757">
            <v>1</v>
          </cell>
          <cell r="T757">
            <v>20151031</v>
          </cell>
          <cell r="U757">
            <v>50</v>
          </cell>
          <cell r="V757">
            <v>0</v>
          </cell>
          <cell r="W757">
            <v>4895.48</v>
          </cell>
          <cell r="X757">
            <v>4748.62</v>
          </cell>
          <cell r="Y757">
            <v>146.86</v>
          </cell>
        </row>
        <row r="758">
          <cell r="A758" t="str">
            <v>330700170549</v>
          </cell>
          <cell r="B758" t="str">
            <v>2024B1</v>
          </cell>
          <cell r="C758" t="str">
            <v>永康</v>
          </cell>
          <cell r="D758" t="str">
            <v>开关电源</v>
          </cell>
          <cell r="E758" t="str">
            <v>电源类</v>
          </cell>
        </row>
        <row r="758">
          <cell r="G758" t="str">
            <v>3月20号之前</v>
          </cell>
          <cell r="H758" t="str">
            <v>是</v>
          </cell>
          <cell r="I758" t="str">
            <v>对应处置</v>
          </cell>
          <cell r="J758">
            <v>20240205</v>
          </cell>
        </row>
        <row r="758">
          <cell r="L758" t="str">
            <v>01220501</v>
          </cell>
          <cell r="M758" t="str">
            <v>存量收购</v>
          </cell>
          <cell r="N758" t="str">
            <v>否</v>
          </cell>
          <cell r="O758" t="str">
            <v>永康华丰路</v>
          </cell>
          <cell r="P758" t="str">
            <v>330784908000000194</v>
          </cell>
          <cell r="Q758" t="str">
            <v>48V-300A(30A模块)-240</v>
          </cell>
          <cell r="R758" t="str">
            <v>个</v>
          </cell>
          <cell r="S758">
            <v>1</v>
          </cell>
          <cell r="T758">
            <v>20151031</v>
          </cell>
          <cell r="U758">
            <v>6</v>
          </cell>
          <cell r="V758">
            <v>0</v>
          </cell>
          <cell r="W758">
            <v>4232.67</v>
          </cell>
          <cell r="X758">
            <v>4105.69</v>
          </cell>
          <cell r="Y758">
            <v>126.98</v>
          </cell>
        </row>
        <row r="759">
          <cell r="A759" t="str">
            <v>330700347198</v>
          </cell>
          <cell r="B759" t="str">
            <v>2024B1</v>
          </cell>
          <cell r="C759" t="str">
            <v>永康</v>
          </cell>
          <cell r="D759" t="str">
            <v>基站机房扩容资产</v>
          </cell>
          <cell r="E759" t="str">
            <v>基站构筑物</v>
          </cell>
        </row>
        <row r="759">
          <cell r="G759" t="str">
            <v>3月20号之前</v>
          </cell>
          <cell r="H759" t="str">
            <v>是</v>
          </cell>
          <cell r="I759" t="str">
            <v>对应处置</v>
          </cell>
          <cell r="J759">
            <v>20240205</v>
          </cell>
        </row>
        <row r="759">
          <cell r="L759" t="str">
            <v>01219901</v>
          </cell>
          <cell r="M759" t="str">
            <v>工程转入</v>
          </cell>
          <cell r="N759" t="str">
            <v>否</v>
          </cell>
          <cell r="O759" t="str">
            <v>永康华丰路</v>
          </cell>
          <cell r="P759" t="str">
            <v>330784908000000194</v>
          </cell>
          <cell r="Q759" t="str">
            <v>室内走线架400mm室内走线架</v>
          </cell>
          <cell r="R759" t="str">
            <v>个</v>
          </cell>
          <cell r="S759">
            <v>1</v>
          </cell>
          <cell r="T759">
            <v>20171222</v>
          </cell>
          <cell r="U759">
            <v>300</v>
          </cell>
          <cell r="V759">
            <v>227</v>
          </cell>
          <cell r="W759">
            <v>636.41</v>
          </cell>
          <cell r="X759">
            <v>150.37</v>
          </cell>
          <cell r="Y759">
            <v>486.04</v>
          </cell>
        </row>
        <row r="760">
          <cell r="A760" t="str">
            <v>330700347199</v>
          </cell>
          <cell r="B760" t="str">
            <v>2024B1</v>
          </cell>
          <cell r="C760" t="str">
            <v>永康</v>
          </cell>
          <cell r="D760" t="str">
            <v>电源扩容资产</v>
          </cell>
          <cell r="E760" t="str">
            <v>电源类</v>
          </cell>
        </row>
        <row r="760">
          <cell r="G760" t="str">
            <v>3月20号之前</v>
          </cell>
          <cell r="H760" t="str">
            <v>是</v>
          </cell>
          <cell r="I760" t="str">
            <v>对应处置</v>
          </cell>
          <cell r="J760">
            <v>20240205</v>
          </cell>
        </row>
        <row r="760">
          <cell r="L760" t="str">
            <v>01229901</v>
          </cell>
          <cell r="M760" t="str">
            <v>工程转入</v>
          </cell>
          <cell r="N760" t="str">
            <v>否</v>
          </cell>
          <cell r="O760" t="str">
            <v>永康华丰路</v>
          </cell>
          <cell r="P760" t="str">
            <v>330784908000000194</v>
          </cell>
          <cell r="Q760" t="str">
            <v>63A熔断器</v>
          </cell>
          <cell r="R760" t="str">
            <v>个</v>
          </cell>
          <cell r="S760">
            <v>1</v>
          </cell>
          <cell r="T760">
            <v>20171222</v>
          </cell>
          <cell r="U760">
            <v>72</v>
          </cell>
          <cell r="V760">
            <v>0</v>
          </cell>
          <cell r="W760">
            <v>9.26</v>
          </cell>
          <cell r="X760">
            <v>8.98</v>
          </cell>
          <cell r="Y760">
            <v>0.28</v>
          </cell>
        </row>
        <row r="761">
          <cell r="A761" t="str">
            <v>330700363444</v>
          </cell>
          <cell r="B761" t="str">
            <v>2024B1</v>
          </cell>
          <cell r="C761" t="str">
            <v>永康</v>
          </cell>
          <cell r="D761" t="str">
            <v>电力引入扩容资产</v>
          </cell>
          <cell r="E761" t="str">
            <v>外市电</v>
          </cell>
        </row>
        <row r="761">
          <cell r="G761" t="str">
            <v>3月20号之前</v>
          </cell>
          <cell r="H761" t="str">
            <v>是</v>
          </cell>
          <cell r="I761" t="str">
            <v>对应处置</v>
          </cell>
          <cell r="J761">
            <v>20240205</v>
          </cell>
        </row>
        <row r="761">
          <cell r="L761" t="str">
            <v>01249901</v>
          </cell>
          <cell r="M761" t="str">
            <v>工程转入</v>
          </cell>
          <cell r="N761" t="str">
            <v>否</v>
          </cell>
          <cell r="O761" t="str">
            <v>永康华丰路</v>
          </cell>
          <cell r="P761" t="str">
            <v>330784908000000194</v>
          </cell>
          <cell r="Q761" t="str">
            <v>霍尔传感器电流型输入200A/输出4-20mA</v>
          </cell>
          <cell r="R761" t="str">
            <v>个</v>
          </cell>
          <cell r="S761">
            <v>1</v>
          </cell>
          <cell r="T761">
            <v>20190220</v>
          </cell>
          <cell r="U761">
            <v>120</v>
          </cell>
          <cell r="V761">
            <v>61</v>
          </cell>
          <cell r="W761">
            <v>379.13</v>
          </cell>
          <cell r="X761">
            <v>180.8</v>
          </cell>
          <cell r="Y761">
            <v>198.33</v>
          </cell>
        </row>
        <row r="762">
          <cell r="A762" t="str">
            <v>330700365793</v>
          </cell>
          <cell r="B762" t="str">
            <v>2024B1</v>
          </cell>
          <cell r="C762" t="str">
            <v>永康</v>
          </cell>
          <cell r="D762" t="str">
            <v>机房配套扩容资产</v>
          </cell>
          <cell r="E762" t="str">
            <v>机房配套其他</v>
          </cell>
        </row>
        <row r="762">
          <cell r="G762" t="str">
            <v>3月20号之前</v>
          </cell>
          <cell r="H762" t="str">
            <v>是</v>
          </cell>
          <cell r="I762" t="str">
            <v>对应处置</v>
          </cell>
          <cell r="J762">
            <v>20240205</v>
          </cell>
        </row>
        <row r="762">
          <cell r="L762" t="str">
            <v>01239901</v>
          </cell>
          <cell r="M762" t="str">
            <v>工程转入</v>
          </cell>
          <cell r="N762" t="str">
            <v>否</v>
          </cell>
          <cell r="O762" t="str">
            <v>永康华丰路</v>
          </cell>
          <cell r="P762" t="str">
            <v>330784908000000194</v>
          </cell>
          <cell r="Q762" t="str">
            <v>普通空调基站智能空调控制器</v>
          </cell>
          <cell r="R762" t="str">
            <v>个</v>
          </cell>
          <cell r="S762">
            <v>1</v>
          </cell>
          <cell r="T762">
            <v>20190218</v>
          </cell>
          <cell r="U762">
            <v>72</v>
          </cell>
          <cell r="V762">
            <v>13</v>
          </cell>
          <cell r="W762">
            <v>321.56</v>
          </cell>
          <cell r="X762">
            <v>255.56</v>
          </cell>
          <cell r="Y762">
            <v>66</v>
          </cell>
        </row>
        <row r="763">
          <cell r="A763" t="str">
            <v>330700371699</v>
          </cell>
          <cell r="B763" t="str">
            <v>2024B1</v>
          </cell>
          <cell r="C763" t="str">
            <v>永康</v>
          </cell>
          <cell r="D763" t="str">
            <v>机房配套扩容资产</v>
          </cell>
          <cell r="E763" t="str">
            <v>机房配套其他</v>
          </cell>
        </row>
        <row r="763">
          <cell r="G763" t="str">
            <v>3月20号之前</v>
          </cell>
          <cell r="H763" t="str">
            <v>是</v>
          </cell>
          <cell r="I763" t="str">
            <v>对应处置</v>
          </cell>
          <cell r="J763">
            <v>20240205</v>
          </cell>
        </row>
        <row r="763">
          <cell r="L763" t="str">
            <v>01239901</v>
          </cell>
          <cell r="M763" t="str">
            <v>工程转入</v>
          </cell>
          <cell r="N763" t="str">
            <v>否</v>
          </cell>
          <cell r="O763" t="str">
            <v>永康华丰路</v>
          </cell>
          <cell r="P763" t="str">
            <v>330784908000000194</v>
          </cell>
          <cell r="Q763" t="str">
            <v>普通空调基站智能空调控制器</v>
          </cell>
          <cell r="R763" t="str">
            <v>个</v>
          </cell>
          <cell r="S763">
            <v>1</v>
          </cell>
          <cell r="T763">
            <v>20190709</v>
          </cell>
          <cell r="U763">
            <v>72</v>
          </cell>
          <cell r="V763">
            <v>18</v>
          </cell>
          <cell r="W763">
            <v>324.29</v>
          </cell>
          <cell r="X763">
            <v>235.98</v>
          </cell>
          <cell r="Y763">
            <v>88.31</v>
          </cell>
        </row>
        <row r="764">
          <cell r="A764" t="str">
            <v>330700407202</v>
          </cell>
          <cell r="B764" t="str">
            <v>2024B1</v>
          </cell>
          <cell r="C764" t="str">
            <v>永康</v>
          </cell>
          <cell r="D764" t="str">
            <v>基站机房扩容资产</v>
          </cell>
          <cell r="E764" t="str">
            <v>基站构筑物</v>
          </cell>
        </row>
        <row r="764">
          <cell r="G764" t="str">
            <v>3月20号之前</v>
          </cell>
          <cell r="H764" t="str">
            <v>是</v>
          </cell>
          <cell r="I764" t="str">
            <v>对应处置</v>
          </cell>
          <cell r="J764">
            <v>20240205</v>
          </cell>
        </row>
        <row r="764">
          <cell r="L764" t="str">
            <v>01219901</v>
          </cell>
          <cell r="M764" t="str">
            <v>工程转入</v>
          </cell>
          <cell r="N764" t="str">
            <v>否</v>
          </cell>
          <cell r="O764" t="str">
            <v>永康华丰路</v>
          </cell>
          <cell r="P764" t="str">
            <v>330784908000000194</v>
          </cell>
          <cell r="Q764" t="str">
            <v>1KV以下电力电缆铜芯阻燃聚氯乙烯绝缘聚氯乙烯护套软电缆ZA-RVV 1*50mm2红</v>
          </cell>
          <cell r="R764" t="str">
            <v>个</v>
          </cell>
          <cell r="S764">
            <v>1</v>
          </cell>
          <cell r="T764">
            <v>20201209</v>
          </cell>
          <cell r="U764">
            <v>300</v>
          </cell>
          <cell r="V764">
            <v>263</v>
          </cell>
          <cell r="W764">
            <v>876.73</v>
          </cell>
          <cell r="X764">
            <v>104.81</v>
          </cell>
          <cell r="Y764">
            <v>771.92</v>
          </cell>
        </row>
        <row r="765">
          <cell r="A765" t="str">
            <v>330700386557</v>
          </cell>
          <cell r="B765" t="str">
            <v>2024B1</v>
          </cell>
          <cell r="C765" t="str">
            <v>永康</v>
          </cell>
          <cell r="D765" t="str">
            <v>基站机房扩容资产</v>
          </cell>
          <cell r="E765" t="str">
            <v>基站构筑物</v>
          </cell>
        </row>
        <row r="765">
          <cell r="G765" t="str">
            <v>3月20号之前</v>
          </cell>
          <cell r="H765" t="str">
            <v>是</v>
          </cell>
          <cell r="I765" t="str">
            <v>对应处置</v>
          </cell>
          <cell r="J765">
            <v>20240205</v>
          </cell>
        </row>
        <row r="765">
          <cell r="L765" t="str">
            <v>01219901</v>
          </cell>
          <cell r="M765" t="str">
            <v>工程转入</v>
          </cell>
          <cell r="N765" t="str">
            <v>否</v>
          </cell>
          <cell r="O765" t="str">
            <v>兰溪香格里拉</v>
          </cell>
          <cell r="P765" t="str">
            <v>33078101000223</v>
          </cell>
          <cell r="Q765" t="str">
            <v>1KV以下电力电缆铜芯阻燃聚氯乙烯绝缘聚氯乙烯护套软电缆ZA-RVV 1*95mm2黑</v>
          </cell>
          <cell r="R765" t="str">
            <v>个</v>
          </cell>
          <cell r="S765">
            <v>1</v>
          </cell>
          <cell r="T765">
            <v>20200119</v>
          </cell>
          <cell r="U765">
            <v>300</v>
          </cell>
          <cell r="V765">
            <v>252</v>
          </cell>
          <cell r="W765">
            <v>25235.71</v>
          </cell>
          <cell r="X765">
            <v>3918.82</v>
          </cell>
          <cell r="Y765">
            <v>21316.89</v>
          </cell>
        </row>
        <row r="766">
          <cell r="A766" t="str">
            <v>330700444837</v>
          </cell>
          <cell r="B766" t="str">
            <v>2024B1</v>
          </cell>
          <cell r="C766" t="str">
            <v>永康</v>
          </cell>
          <cell r="D766" t="str">
            <v>外市电引入</v>
          </cell>
          <cell r="E766" t="str">
            <v>长期待摊-外市电</v>
          </cell>
        </row>
        <row r="766">
          <cell r="G766" t="str">
            <v>3月20号之前</v>
          </cell>
          <cell r="H766" t="str">
            <v>是</v>
          </cell>
          <cell r="I766" t="str">
            <v>对应处置</v>
          </cell>
          <cell r="J766">
            <v>20240205</v>
          </cell>
        </row>
        <row r="766">
          <cell r="L766" t="str">
            <v>90010101</v>
          </cell>
          <cell r="M766" t="str">
            <v>工程转入</v>
          </cell>
          <cell r="N766" t="str">
            <v>否</v>
          </cell>
          <cell r="O766" t="str">
            <v>兰溪香格里拉</v>
          </cell>
          <cell r="P766" t="str">
            <v>33078101000223</v>
          </cell>
        </row>
        <row r="766">
          <cell r="R766" t="str">
            <v>项</v>
          </cell>
          <cell r="S766">
            <v>1</v>
          </cell>
          <cell r="T766">
            <v>20220728</v>
          </cell>
          <cell r="U766">
            <v>120</v>
          </cell>
          <cell r="V766">
            <v>101</v>
          </cell>
          <cell r="W766">
            <v>5623</v>
          </cell>
          <cell r="X766">
            <v>893.68</v>
          </cell>
          <cell r="Y766">
            <v>4729.32</v>
          </cell>
        </row>
        <row r="767">
          <cell r="A767" t="str">
            <v>330700446391</v>
          </cell>
          <cell r="B767" t="str">
            <v>2024B1</v>
          </cell>
          <cell r="C767" t="str">
            <v>义乌</v>
          </cell>
          <cell r="D767" t="str">
            <v>外市电引入</v>
          </cell>
          <cell r="E767" t="str">
            <v>长期待摊-外市电</v>
          </cell>
        </row>
        <row r="767">
          <cell r="G767" t="str">
            <v>3月20号之前</v>
          </cell>
          <cell r="H767" t="str">
            <v>是</v>
          </cell>
          <cell r="I767" t="str">
            <v>对应处置</v>
          </cell>
          <cell r="J767">
            <v>20240205</v>
          </cell>
        </row>
        <row r="767">
          <cell r="L767" t="str">
            <v>90010101</v>
          </cell>
          <cell r="M767" t="str">
            <v>工程转入</v>
          </cell>
          <cell r="N767" t="str">
            <v>否</v>
          </cell>
          <cell r="O767" t="str">
            <v>义乌星火新村二</v>
          </cell>
          <cell r="P767" t="str">
            <v>330782908000000244</v>
          </cell>
          <cell r="Q767" t="str">
            <v>外市电线路整治</v>
          </cell>
          <cell r="R767" t="str">
            <v>项</v>
          </cell>
          <cell r="S767">
            <v>1</v>
          </cell>
          <cell r="T767">
            <v>20220901</v>
          </cell>
          <cell r="U767">
            <v>120</v>
          </cell>
          <cell r="V767">
            <v>103</v>
          </cell>
          <cell r="W767">
            <v>1099.31</v>
          </cell>
          <cell r="X767">
            <v>181.91</v>
          </cell>
          <cell r="Y767">
            <v>917.4</v>
          </cell>
        </row>
        <row r="768">
          <cell r="A768" t="str">
            <v>330700170740</v>
          </cell>
          <cell r="B768" t="str">
            <v>2024B1</v>
          </cell>
          <cell r="C768" t="str">
            <v>义乌</v>
          </cell>
          <cell r="D768" t="str">
            <v>1KV以下电力电缆</v>
          </cell>
          <cell r="E768" t="str">
            <v>通用资产-电力电缆</v>
          </cell>
        </row>
        <row r="768">
          <cell r="G768" t="str">
            <v>3月20号之前</v>
          </cell>
          <cell r="H768" t="str">
            <v>是</v>
          </cell>
          <cell r="I768" t="str">
            <v>对应处置</v>
          </cell>
          <cell r="J768">
            <v>20240205</v>
          </cell>
        </row>
        <row r="768">
          <cell r="L768" t="str">
            <v>01610102</v>
          </cell>
          <cell r="M768" t="str">
            <v>存量收购</v>
          </cell>
          <cell r="N768" t="str">
            <v>否</v>
          </cell>
          <cell r="O768" t="str">
            <v>义乌商贸区-2</v>
          </cell>
          <cell r="P768" t="str">
            <v>330782908000002432</v>
          </cell>
          <cell r="Q768" t="str">
            <v>ZA-RVV22-600-1000V3×16+1×10</v>
          </cell>
          <cell r="R768" t="str">
            <v>米</v>
          </cell>
          <cell r="S768">
            <v>12</v>
          </cell>
          <cell r="T768">
            <v>20151031</v>
          </cell>
          <cell r="U768">
            <v>120</v>
          </cell>
          <cell r="V768">
            <v>21</v>
          </cell>
          <cell r="W768">
            <v>1216.38</v>
          </cell>
          <cell r="X768">
            <v>973.36</v>
          </cell>
          <cell r="Y768">
            <v>243.02</v>
          </cell>
        </row>
        <row r="769">
          <cell r="A769" t="str">
            <v>330700153263</v>
          </cell>
          <cell r="B769" t="str">
            <v>2024B1</v>
          </cell>
          <cell r="C769" t="str">
            <v>义乌</v>
          </cell>
          <cell r="D769" t="str">
            <v>交流配电箱</v>
          </cell>
          <cell r="E769" t="str">
            <v>电源类</v>
          </cell>
        </row>
        <row r="769">
          <cell r="G769" t="str">
            <v>3月20号之前</v>
          </cell>
          <cell r="H769" t="str">
            <v>是</v>
          </cell>
          <cell r="I769" t="str">
            <v>对应处置</v>
          </cell>
          <cell r="J769">
            <v>20240205</v>
          </cell>
        </row>
        <row r="769">
          <cell r="L769" t="str">
            <v>01220305</v>
          </cell>
          <cell r="M769" t="str">
            <v>存量收购</v>
          </cell>
          <cell r="N769" t="str">
            <v>否</v>
          </cell>
          <cell r="O769" t="str">
            <v>义乌商贸区-2</v>
          </cell>
          <cell r="P769" t="str">
            <v>330782908000002432</v>
          </cell>
          <cell r="Q769" t="str">
            <v>NXK1</v>
          </cell>
          <cell r="R769" t="str">
            <v>套</v>
          </cell>
          <cell r="S769">
            <v>1</v>
          </cell>
          <cell r="T769">
            <v>20151031</v>
          </cell>
          <cell r="U769">
            <v>72</v>
          </cell>
          <cell r="V769">
            <v>0</v>
          </cell>
          <cell r="W769">
            <v>2032.15</v>
          </cell>
          <cell r="X769">
            <v>1971.19</v>
          </cell>
          <cell r="Y769">
            <v>60.96</v>
          </cell>
        </row>
        <row r="770">
          <cell r="A770" t="str">
            <v>330700156184</v>
          </cell>
          <cell r="B770" t="str">
            <v>2024B1</v>
          </cell>
          <cell r="C770" t="str">
            <v>义乌</v>
          </cell>
          <cell r="D770" t="str">
            <v>开关电源</v>
          </cell>
          <cell r="E770" t="str">
            <v>电源类</v>
          </cell>
        </row>
        <row r="770">
          <cell r="G770" t="str">
            <v>3月20号之前</v>
          </cell>
          <cell r="H770" t="str">
            <v>是</v>
          </cell>
          <cell r="I770" t="str">
            <v>对应处置</v>
          </cell>
          <cell r="J770">
            <v>20240205</v>
          </cell>
        </row>
        <row r="770">
          <cell r="L770" t="str">
            <v>01220501</v>
          </cell>
          <cell r="M770" t="str">
            <v>存量收购</v>
          </cell>
          <cell r="N770" t="str">
            <v>否</v>
          </cell>
          <cell r="O770" t="str">
            <v>义乌商贸区-2</v>
          </cell>
          <cell r="P770" t="str">
            <v>330782908000002432</v>
          </cell>
          <cell r="Q770" t="str">
            <v>48V-600A(50A模块)-200</v>
          </cell>
          <cell r="R770" t="str">
            <v>套</v>
          </cell>
          <cell r="S770">
            <v>1</v>
          </cell>
          <cell r="T770">
            <v>20151031</v>
          </cell>
          <cell r="U770">
            <v>6</v>
          </cell>
          <cell r="V770">
            <v>0</v>
          </cell>
          <cell r="W770">
            <v>1135.15</v>
          </cell>
          <cell r="X770">
            <v>1101.1</v>
          </cell>
          <cell r="Y770">
            <v>34.05</v>
          </cell>
        </row>
        <row r="771">
          <cell r="A771" t="str">
            <v>330700107151</v>
          </cell>
          <cell r="B771" t="str">
            <v>2024B1</v>
          </cell>
          <cell r="C771" t="str">
            <v>义乌</v>
          </cell>
          <cell r="D771" t="str">
            <v>蓄电池组</v>
          </cell>
          <cell r="E771" t="str">
            <v>电池</v>
          </cell>
          <cell r="F771" t="str">
            <v>500A</v>
          </cell>
          <cell r="G771" t="str">
            <v>3月20号之前</v>
          </cell>
          <cell r="H771" t="str">
            <v>是</v>
          </cell>
          <cell r="I771" t="str">
            <v>对应处置</v>
          </cell>
          <cell r="J771">
            <v>20240205</v>
          </cell>
        </row>
        <row r="771">
          <cell r="L771" t="str">
            <v>01220101</v>
          </cell>
          <cell r="M771" t="str">
            <v>存量收购</v>
          </cell>
          <cell r="N771" t="str">
            <v>否</v>
          </cell>
          <cell r="O771" t="str">
            <v>义乌商贸区-2</v>
          </cell>
          <cell r="P771" t="str">
            <v>330782908000002432</v>
          </cell>
          <cell r="Q771" t="str">
            <v>48V-500AH</v>
          </cell>
          <cell r="R771" t="str">
            <v>组</v>
          </cell>
          <cell r="S771">
            <v>1</v>
          </cell>
          <cell r="T771">
            <v>20151031</v>
          </cell>
          <cell r="U771">
            <v>41</v>
          </cell>
          <cell r="V771">
            <v>0</v>
          </cell>
          <cell r="W771">
            <v>10464.78</v>
          </cell>
          <cell r="X771">
            <v>10150.84</v>
          </cell>
          <cell r="Y771">
            <v>313.94</v>
          </cell>
        </row>
        <row r="772">
          <cell r="A772" t="str">
            <v>330700149254</v>
          </cell>
          <cell r="B772" t="str">
            <v>2024B1</v>
          </cell>
          <cell r="C772" t="str">
            <v>义乌</v>
          </cell>
          <cell r="D772" t="str">
            <v>蓄电池</v>
          </cell>
          <cell r="E772" t="str">
            <v>电池</v>
          </cell>
          <cell r="F772" t="str">
            <v>500A</v>
          </cell>
          <cell r="G772" t="str">
            <v>3月20号之前</v>
          </cell>
          <cell r="H772" t="str">
            <v>是</v>
          </cell>
          <cell r="I772" t="str">
            <v>对应处置</v>
          </cell>
          <cell r="J772">
            <v>20240205</v>
          </cell>
        </row>
        <row r="772">
          <cell r="L772" t="str">
            <v>01220101</v>
          </cell>
          <cell r="M772" t="str">
            <v>存量收购</v>
          </cell>
          <cell r="N772" t="str">
            <v>否</v>
          </cell>
          <cell r="O772" t="str">
            <v>义乌商贸区-2</v>
          </cell>
          <cell r="P772" t="str">
            <v>330782908000002432</v>
          </cell>
          <cell r="Q772" t="str">
            <v>48V-500AH</v>
          </cell>
          <cell r="R772" t="str">
            <v>组</v>
          </cell>
          <cell r="S772">
            <v>1</v>
          </cell>
          <cell r="T772">
            <v>20151031</v>
          </cell>
          <cell r="U772">
            <v>35</v>
          </cell>
          <cell r="V772">
            <v>0</v>
          </cell>
          <cell r="W772">
            <v>8756.74</v>
          </cell>
          <cell r="X772">
            <v>8494.04</v>
          </cell>
          <cell r="Y772">
            <v>262.7</v>
          </cell>
        </row>
        <row r="773">
          <cell r="A773" t="str">
            <v>330700433031</v>
          </cell>
          <cell r="B773" t="str">
            <v>2024B1</v>
          </cell>
          <cell r="C773" t="str">
            <v>义乌</v>
          </cell>
          <cell r="D773" t="str">
            <v>外市电引入</v>
          </cell>
          <cell r="E773" t="str">
            <v>长期待摊-外市电</v>
          </cell>
        </row>
        <row r="773">
          <cell r="G773" t="str">
            <v>3月20号之前</v>
          </cell>
          <cell r="H773" t="str">
            <v>是</v>
          </cell>
          <cell r="I773" t="str">
            <v>对应处置</v>
          </cell>
          <cell r="J773">
            <v>20240205</v>
          </cell>
        </row>
        <row r="773">
          <cell r="L773" t="str">
            <v>90010101</v>
          </cell>
          <cell r="M773" t="str">
            <v>工程转入</v>
          </cell>
          <cell r="N773" t="str">
            <v>否</v>
          </cell>
          <cell r="O773" t="str">
            <v>义乌百思德</v>
          </cell>
          <cell r="P773" t="str">
            <v>330782908000000956</v>
          </cell>
          <cell r="Q773" t="str">
            <v>外市电线路整治</v>
          </cell>
          <cell r="R773" t="str">
            <v>项</v>
          </cell>
          <cell r="S773">
            <v>1</v>
          </cell>
          <cell r="T773">
            <v>20211224</v>
          </cell>
          <cell r="U773">
            <v>120</v>
          </cell>
          <cell r="V773">
            <v>94</v>
          </cell>
          <cell r="W773">
            <v>29417.68</v>
          </cell>
          <cell r="X773">
            <v>6710.29</v>
          </cell>
          <cell r="Y773">
            <v>22707.39</v>
          </cell>
        </row>
        <row r="774">
          <cell r="A774" t="str">
            <v>330700447363</v>
          </cell>
          <cell r="B774" t="str">
            <v>2024B1</v>
          </cell>
          <cell r="C774" t="str">
            <v>义乌</v>
          </cell>
          <cell r="D774" t="str">
            <v>外市电引入</v>
          </cell>
          <cell r="E774" t="str">
            <v>长期待摊-外市电</v>
          </cell>
        </row>
        <row r="774">
          <cell r="G774" t="str">
            <v>3月20号之前</v>
          </cell>
          <cell r="H774" t="str">
            <v>是</v>
          </cell>
          <cell r="I774" t="str">
            <v>对应处置</v>
          </cell>
          <cell r="J774">
            <v>20240205</v>
          </cell>
        </row>
        <row r="774">
          <cell r="L774" t="str">
            <v>90010101</v>
          </cell>
          <cell r="M774" t="str">
            <v>工程转入</v>
          </cell>
          <cell r="N774" t="str">
            <v>否</v>
          </cell>
          <cell r="O774" t="str">
            <v>义乌三鼎织造</v>
          </cell>
          <cell r="P774" t="str">
            <v>330782908000000903</v>
          </cell>
          <cell r="Q774" t="str">
            <v>外市电线路整治</v>
          </cell>
          <cell r="R774" t="str">
            <v>项</v>
          </cell>
          <cell r="S774">
            <v>1</v>
          </cell>
          <cell r="T774">
            <v>20220913</v>
          </cell>
          <cell r="U774">
            <v>120</v>
          </cell>
          <cell r="V774">
            <v>103</v>
          </cell>
          <cell r="W774">
            <v>44411</v>
          </cell>
          <cell r="X774">
            <v>6354.49</v>
          </cell>
          <cell r="Y774">
            <v>38056.51</v>
          </cell>
        </row>
        <row r="775">
          <cell r="A775" t="str">
            <v>330700312116</v>
          </cell>
          <cell r="B775" t="str">
            <v>2024B1</v>
          </cell>
          <cell r="C775" t="str">
            <v>义乌</v>
          </cell>
          <cell r="D775" t="str">
            <v>配电箱</v>
          </cell>
          <cell r="E775" t="str">
            <v>电源类</v>
          </cell>
        </row>
        <row r="775">
          <cell r="G775" t="str">
            <v>3月20号之前</v>
          </cell>
          <cell r="H775" t="str">
            <v>是</v>
          </cell>
          <cell r="I775" t="str">
            <v>对应处置</v>
          </cell>
          <cell r="J775">
            <v>20240205</v>
          </cell>
        </row>
        <row r="775">
          <cell r="L775" t="str">
            <v>01220305</v>
          </cell>
          <cell r="M775" t="str">
            <v>工程转入</v>
          </cell>
          <cell r="N775" t="str">
            <v>否</v>
          </cell>
          <cell r="O775" t="str">
            <v>义乌义亭派出所</v>
          </cell>
          <cell r="P775" t="str">
            <v>33078201000689</v>
          </cell>
          <cell r="Q775" t="str">
            <v>壁挂式380V/100A 内置120KA SPD</v>
          </cell>
          <cell r="R775" t="str">
            <v>个</v>
          </cell>
          <cell r="S775">
            <v>1</v>
          </cell>
          <cell r="T775">
            <v>20150630</v>
          </cell>
          <cell r="U775">
            <v>72</v>
          </cell>
          <cell r="V775">
            <v>0</v>
          </cell>
          <cell r="W775">
            <v>3825.87</v>
          </cell>
          <cell r="X775">
            <v>3711.09</v>
          </cell>
          <cell r="Y775">
            <v>114.78</v>
          </cell>
        </row>
        <row r="776">
          <cell r="A776" t="str">
            <v>330700009029</v>
          </cell>
          <cell r="B776" t="str">
            <v>2024B1</v>
          </cell>
          <cell r="C776" t="str">
            <v>义乌</v>
          </cell>
          <cell r="D776" t="str">
            <v>蓄电池</v>
          </cell>
          <cell r="E776" t="str">
            <v>电池</v>
          </cell>
          <cell r="F776" t="str">
            <v>500A</v>
          </cell>
          <cell r="G776" t="str">
            <v>3月20号之前</v>
          </cell>
          <cell r="H776" t="str">
            <v>是</v>
          </cell>
          <cell r="I776" t="str">
            <v>对应处置</v>
          </cell>
          <cell r="J776">
            <v>20240205</v>
          </cell>
        </row>
        <row r="776">
          <cell r="L776" t="str">
            <v>01220101</v>
          </cell>
          <cell r="M776" t="str">
            <v>工程转入</v>
          </cell>
          <cell r="N776" t="str">
            <v>否</v>
          </cell>
          <cell r="O776" t="str">
            <v>义乌义亭派出所</v>
          </cell>
          <cell r="P776" t="str">
            <v>33078201000689</v>
          </cell>
          <cell r="Q776" t="str">
            <v>-48V/500Ah铅酸蓄电池（2V/只）</v>
          </cell>
          <cell r="R776" t="str">
            <v>组</v>
          </cell>
          <cell r="S776">
            <v>1</v>
          </cell>
          <cell r="T776">
            <v>20150630</v>
          </cell>
          <cell r="U776">
            <v>72</v>
          </cell>
          <cell r="V776">
            <v>0</v>
          </cell>
          <cell r="W776">
            <v>14506.02</v>
          </cell>
          <cell r="X776">
            <v>14070.84</v>
          </cell>
          <cell r="Y776">
            <v>435.18</v>
          </cell>
        </row>
        <row r="777">
          <cell r="A777" t="str">
            <v>330700398135</v>
          </cell>
          <cell r="B777" t="str">
            <v>2024B1</v>
          </cell>
          <cell r="C777" t="str">
            <v>义乌</v>
          </cell>
          <cell r="D777" t="str">
            <v>基站机房扩容资产</v>
          </cell>
          <cell r="E777" t="str">
            <v>基站构筑物</v>
          </cell>
        </row>
        <row r="777">
          <cell r="G777" t="str">
            <v>3月20号之前</v>
          </cell>
          <cell r="H777" t="str">
            <v>是</v>
          </cell>
          <cell r="I777" t="str">
            <v>对应处置</v>
          </cell>
          <cell r="J777">
            <v>20240205</v>
          </cell>
        </row>
        <row r="777">
          <cell r="L777" t="str">
            <v>01219901</v>
          </cell>
          <cell r="M777" t="str">
            <v>工程转入</v>
          </cell>
          <cell r="N777" t="str">
            <v>否</v>
          </cell>
          <cell r="O777" t="str">
            <v>义乌城西朝日科</v>
          </cell>
          <cell r="P777" t="str">
            <v>330782908000001767</v>
          </cell>
          <cell r="Q777" t="str">
            <v>1KV以下电力电缆铜芯阻燃聚氯乙烯绝缘聚氯乙烯护套软电缆ZA-RVV 1*50mm2浅蓝</v>
          </cell>
          <cell r="R777" t="str">
            <v>个</v>
          </cell>
          <cell r="S777">
            <v>1</v>
          </cell>
          <cell r="T777">
            <v>20201023</v>
          </cell>
          <cell r="U777">
            <v>300</v>
          </cell>
          <cell r="V777">
            <v>261</v>
          </cell>
          <cell r="W777">
            <v>2673.67</v>
          </cell>
          <cell r="X777">
            <v>337.12</v>
          </cell>
          <cell r="Y777">
            <v>2336.55</v>
          </cell>
        </row>
        <row r="778">
          <cell r="A778" t="str">
            <v>330700432743</v>
          </cell>
          <cell r="B778" t="str">
            <v>2024B1</v>
          </cell>
          <cell r="C778" t="str">
            <v>义乌</v>
          </cell>
          <cell r="D778" t="str">
            <v>外市电引入</v>
          </cell>
          <cell r="E778" t="str">
            <v>长期待摊-外市电</v>
          </cell>
        </row>
        <row r="778">
          <cell r="G778" t="str">
            <v>3月20号之前</v>
          </cell>
          <cell r="H778" t="str">
            <v>是</v>
          </cell>
          <cell r="I778" t="str">
            <v>对应处置</v>
          </cell>
          <cell r="J778">
            <v>20240205</v>
          </cell>
        </row>
        <row r="778">
          <cell r="L778" t="str">
            <v>90010101</v>
          </cell>
          <cell r="M778" t="str">
            <v>工程转入</v>
          </cell>
          <cell r="N778" t="str">
            <v>否</v>
          </cell>
          <cell r="O778" t="str">
            <v>义乌城西朝日科</v>
          </cell>
          <cell r="P778" t="str">
            <v>330782908000001767</v>
          </cell>
          <cell r="Q778" t="str">
            <v>外市电线路整治</v>
          </cell>
          <cell r="R778" t="str">
            <v>项</v>
          </cell>
          <cell r="S778">
            <v>1</v>
          </cell>
          <cell r="T778">
            <v>20211223</v>
          </cell>
          <cell r="U778">
            <v>120</v>
          </cell>
          <cell r="V778">
            <v>94</v>
          </cell>
          <cell r="W778">
            <v>12278.32</v>
          </cell>
          <cell r="X778">
            <v>2724.28</v>
          </cell>
          <cell r="Y778">
            <v>9554.04</v>
          </cell>
        </row>
        <row r="779">
          <cell r="A779" t="str">
            <v>330700111513</v>
          </cell>
          <cell r="B779" t="str">
            <v>2024B1</v>
          </cell>
          <cell r="C779" t="str">
            <v>义乌</v>
          </cell>
          <cell r="D779" t="str">
            <v>交流配电箱</v>
          </cell>
          <cell r="E779" t="str">
            <v>电源类</v>
          </cell>
        </row>
        <row r="779">
          <cell r="G779" t="str">
            <v>3月20号之前</v>
          </cell>
          <cell r="H779" t="str">
            <v>是</v>
          </cell>
          <cell r="I779" t="str">
            <v>对应处置</v>
          </cell>
          <cell r="J779">
            <v>20240205</v>
          </cell>
        </row>
        <row r="779">
          <cell r="L779" t="str">
            <v>01220305</v>
          </cell>
          <cell r="M779" t="str">
            <v>存量收购</v>
          </cell>
          <cell r="N779" t="str">
            <v>否</v>
          </cell>
          <cell r="O779" t="str">
            <v>义乌城西朝日科</v>
          </cell>
          <cell r="P779" t="str">
            <v>330782908000001767</v>
          </cell>
          <cell r="Q779" t="str">
            <v>380V-63A-13</v>
          </cell>
          <cell r="R779" t="str">
            <v>个</v>
          </cell>
          <cell r="S779">
            <v>1</v>
          </cell>
          <cell r="T779">
            <v>20151031</v>
          </cell>
          <cell r="U779">
            <v>72</v>
          </cell>
          <cell r="V779">
            <v>0</v>
          </cell>
          <cell r="W779">
            <v>2575.58</v>
          </cell>
          <cell r="X779">
            <v>2498.31</v>
          </cell>
          <cell r="Y779">
            <v>77.27</v>
          </cell>
        </row>
        <row r="780">
          <cell r="A780" t="str">
            <v>330700337558</v>
          </cell>
          <cell r="B780" t="str">
            <v>2024B1</v>
          </cell>
          <cell r="C780" t="str">
            <v>义乌</v>
          </cell>
          <cell r="D780" t="str">
            <v>机房配套扩容资产</v>
          </cell>
          <cell r="E780" t="str">
            <v>机房配套其他</v>
          </cell>
        </row>
        <row r="780">
          <cell r="G780" t="str">
            <v>3月20号之前</v>
          </cell>
          <cell r="H780" t="str">
            <v>是</v>
          </cell>
          <cell r="I780" t="str">
            <v>对应处置</v>
          </cell>
          <cell r="J780">
            <v>20240205</v>
          </cell>
        </row>
        <row r="780">
          <cell r="L780" t="str">
            <v>01239901</v>
          </cell>
          <cell r="M780" t="str">
            <v>工程转入</v>
          </cell>
          <cell r="N780" t="str">
            <v>否</v>
          </cell>
          <cell r="O780" t="str">
            <v>义乌城西朝日科</v>
          </cell>
          <cell r="P780" t="str">
            <v>330782908000001767</v>
          </cell>
          <cell r="Q780" t="str">
            <v>监控传感器智能门禁配套物资电源转换模块</v>
          </cell>
          <cell r="R780" t="str">
            <v>个</v>
          </cell>
          <cell r="S780">
            <v>1</v>
          </cell>
          <cell r="T780">
            <v>20170805</v>
          </cell>
          <cell r="U780">
            <v>72</v>
          </cell>
          <cell r="V780">
            <v>0</v>
          </cell>
          <cell r="W780">
            <v>94.79</v>
          </cell>
          <cell r="X780">
            <v>91.95</v>
          </cell>
          <cell r="Y780">
            <v>2.84</v>
          </cell>
        </row>
        <row r="781">
          <cell r="A781" t="str">
            <v>330700111514</v>
          </cell>
          <cell r="B781" t="str">
            <v>2024B1</v>
          </cell>
          <cell r="C781" t="str">
            <v>义乌</v>
          </cell>
          <cell r="D781" t="str">
            <v>油机转换箱</v>
          </cell>
          <cell r="E781" t="str">
            <v>发电机</v>
          </cell>
        </row>
        <row r="781">
          <cell r="G781" t="str">
            <v>3月20号之前</v>
          </cell>
          <cell r="H781" t="str">
            <v>是</v>
          </cell>
          <cell r="I781" t="str">
            <v>对应处置</v>
          </cell>
          <cell r="J781">
            <v>20240205</v>
          </cell>
        </row>
        <row r="781">
          <cell r="L781" t="str">
            <v>01220904</v>
          </cell>
          <cell r="M781" t="str">
            <v>存量收购</v>
          </cell>
          <cell r="N781" t="str">
            <v>否</v>
          </cell>
          <cell r="O781" t="str">
            <v>义乌城西朝日科</v>
          </cell>
          <cell r="P781" t="str">
            <v>330782908000001767</v>
          </cell>
          <cell r="Q781" t="str">
            <v>380V-63A-13</v>
          </cell>
          <cell r="R781" t="str">
            <v>台</v>
          </cell>
          <cell r="S781">
            <v>1</v>
          </cell>
          <cell r="T781">
            <v>20151031</v>
          </cell>
          <cell r="U781">
            <v>72</v>
          </cell>
          <cell r="V781">
            <v>0</v>
          </cell>
          <cell r="W781">
            <v>2319.3</v>
          </cell>
          <cell r="X781">
            <v>2249.72</v>
          </cell>
          <cell r="Y781">
            <v>69.58</v>
          </cell>
        </row>
        <row r="782">
          <cell r="A782" t="str">
            <v>330700369127</v>
          </cell>
          <cell r="B782" t="str">
            <v>2024B1</v>
          </cell>
          <cell r="C782" t="str">
            <v>义乌</v>
          </cell>
          <cell r="D782" t="str">
            <v>机房配套扩容资产</v>
          </cell>
          <cell r="E782" t="str">
            <v>机房配套其他</v>
          </cell>
        </row>
        <row r="782">
          <cell r="G782" t="str">
            <v>3月20号之前</v>
          </cell>
          <cell r="H782" t="str">
            <v>是</v>
          </cell>
          <cell r="I782" t="str">
            <v>对应处置</v>
          </cell>
          <cell r="J782">
            <v>20240205</v>
          </cell>
        </row>
        <row r="782">
          <cell r="L782" t="str">
            <v>01239901</v>
          </cell>
          <cell r="M782" t="str">
            <v>工程转入</v>
          </cell>
          <cell r="N782" t="str">
            <v>否</v>
          </cell>
          <cell r="O782" t="str">
            <v>义乌城西朝日科</v>
          </cell>
          <cell r="P782" t="str">
            <v>330782908000001767</v>
          </cell>
          <cell r="Q782" t="str">
            <v>普通空调基站智能空调控制器</v>
          </cell>
          <cell r="R782" t="str">
            <v>个</v>
          </cell>
          <cell r="S782">
            <v>1</v>
          </cell>
          <cell r="T782">
            <v>20190620</v>
          </cell>
          <cell r="U782">
            <v>72</v>
          </cell>
          <cell r="V782">
            <v>17</v>
          </cell>
          <cell r="W782">
            <v>324.29</v>
          </cell>
          <cell r="X782">
            <v>240.35</v>
          </cell>
          <cell r="Y782">
            <v>83.94</v>
          </cell>
        </row>
        <row r="783">
          <cell r="A783" t="str">
            <v>330700372886</v>
          </cell>
          <cell r="B783" t="str">
            <v>2024B1</v>
          </cell>
          <cell r="C783" t="str">
            <v>义乌</v>
          </cell>
          <cell r="D783" t="str">
            <v>机房配套扩容资产</v>
          </cell>
          <cell r="E783" t="str">
            <v>机房配套其他</v>
          </cell>
        </row>
        <row r="783">
          <cell r="G783" t="str">
            <v>3月20号之前</v>
          </cell>
          <cell r="H783" t="str">
            <v>是</v>
          </cell>
          <cell r="I783" t="str">
            <v>对应处置</v>
          </cell>
          <cell r="J783">
            <v>20240205</v>
          </cell>
        </row>
        <row r="783">
          <cell r="L783" t="str">
            <v>01239901</v>
          </cell>
          <cell r="M783" t="str">
            <v>工程转入</v>
          </cell>
          <cell r="N783" t="str">
            <v>否</v>
          </cell>
          <cell r="O783" t="str">
            <v>义乌城西朝日科</v>
          </cell>
          <cell r="P783" t="str">
            <v>330782908000001767</v>
          </cell>
          <cell r="Q783" t="str">
            <v>普通空调基站智能空调控制器</v>
          </cell>
          <cell r="R783" t="str">
            <v>个</v>
          </cell>
          <cell r="S783">
            <v>1</v>
          </cell>
          <cell r="T783">
            <v>20190713</v>
          </cell>
          <cell r="U783">
            <v>72</v>
          </cell>
          <cell r="V783">
            <v>18</v>
          </cell>
          <cell r="W783">
            <v>324.29</v>
          </cell>
          <cell r="X783">
            <v>235.98</v>
          </cell>
          <cell r="Y783">
            <v>88.31</v>
          </cell>
        </row>
        <row r="784">
          <cell r="A784" t="str">
            <v>330700114906</v>
          </cell>
          <cell r="B784" t="str">
            <v>2024B1</v>
          </cell>
          <cell r="C784" t="str">
            <v>义乌</v>
          </cell>
          <cell r="D784" t="str">
            <v>1KV以下电力电缆</v>
          </cell>
          <cell r="E784" t="str">
            <v>通用资产-电力电缆</v>
          </cell>
        </row>
        <row r="784">
          <cell r="G784" t="str">
            <v>3月20号之前</v>
          </cell>
          <cell r="H784" t="str">
            <v>是</v>
          </cell>
          <cell r="I784" t="str">
            <v>对应处置</v>
          </cell>
          <cell r="J784">
            <v>20240205</v>
          </cell>
        </row>
        <row r="784">
          <cell r="L784" t="str">
            <v>01610102</v>
          </cell>
          <cell r="M784" t="str">
            <v>存量收购</v>
          </cell>
          <cell r="N784" t="str">
            <v>否</v>
          </cell>
          <cell r="O784" t="str">
            <v>义乌柳村</v>
          </cell>
          <cell r="P784" t="str">
            <v>330782908000001963</v>
          </cell>
          <cell r="Q784" t="str">
            <v>5×35平方</v>
          </cell>
          <cell r="R784" t="str">
            <v>米</v>
          </cell>
          <cell r="S784">
            <v>1</v>
          </cell>
          <cell r="T784">
            <v>20151031</v>
          </cell>
          <cell r="U784">
            <v>120</v>
          </cell>
          <cell r="V784">
            <v>21</v>
          </cell>
          <cell r="W784">
            <v>3378.1</v>
          </cell>
          <cell r="X784">
            <v>2703.36</v>
          </cell>
          <cell r="Y784">
            <v>674.74</v>
          </cell>
        </row>
        <row r="785">
          <cell r="A785" t="str">
            <v>330700162388</v>
          </cell>
          <cell r="B785" t="str">
            <v>2024B1</v>
          </cell>
          <cell r="C785" t="str">
            <v>义乌</v>
          </cell>
          <cell r="D785" t="str">
            <v>交流配电箱</v>
          </cell>
          <cell r="E785" t="str">
            <v>电源类</v>
          </cell>
        </row>
        <row r="785">
          <cell r="G785" t="str">
            <v>3月20号之前</v>
          </cell>
          <cell r="H785" t="str">
            <v>是</v>
          </cell>
          <cell r="I785" t="str">
            <v>对应处置</v>
          </cell>
          <cell r="J785">
            <v>20240205</v>
          </cell>
        </row>
        <row r="785">
          <cell r="L785" t="str">
            <v>01220305</v>
          </cell>
          <cell r="M785" t="str">
            <v>存量收购</v>
          </cell>
          <cell r="N785" t="str">
            <v>否</v>
          </cell>
          <cell r="O785" t="str">
            <v>义乌柳村</v>
          </cell>
          <cell r="P785" t="str">
            <v>330782908000001963</v>
          </cell>
          <cell r="Q785" t="str">
            <v>380V-63A-13</v>
          </cell>
          <cell r="R785" t="str">
            <v>个</v>
          </cell>
          <cell r="S785">
            <v>1</v>
          </cell>
          <cell r="T785">
            <v>20151031</v>
          </cell>
          <cell r="U785">
            <v>72</v>
          </cell>
          <cell r="V785">
            <v>0</v>
          </cell>
          <cell r="W785">
            <v>3516.59</v>
          </cell>
          <cell r="X785">
            <v>3411.09</v>
          </cell>
          <cell r="Y785">
            <v>105.5</v>
          </cell>
        </row>
        <row r="786">
          <cell r="A786" t="str">
            <v>330700347831</v>
          </cell>
          <cell r="B786" t="str">
            <v>2024B1</v>
          </cell>
          <cell r="C786" t="str">
            <v>义乌</v>
          </cell>
          <cell r="D786" t="str">
            <v>基站机房扩容资产</v>
          </cell>
          <cell r="E786" t="str">
            <v>基站构筑物</v>
          </cell>
        </row>
        <row r="786">
          <cell r="G786" t="str">
            <v>3月20号之前</v>
          </cell>
          <cell r="H786" t="str">
            <v>是</v>
          </cell>
          <cell r="I786" t="str">
            <v>对应处置</v>
          </cell>
          <cell r="J786">
            <v>20240205</v>
          </cell>
        </row>
        <row r="786">
          <cell r="L786" t="str">
            <v>01219901</v>
          </cell>
          <cell r="M786" t="str">
            <v>工程转入</v>
          </cell>
          <cell r="N786" t="str">
            <v>否</v>
          </cell>
          <cell r="O786" t="str">
            <v>义乌柳村</v>
          </cell>
          <cell r="P786" t="str">
            <v>330782908000001963</v>
          </cell>
          <cell r="Q786" t="str">
            <v>室内走线架600mm室内走线架</v>
          </cell>
          <cell r="R786" t="str">
            <v>个</v>
          </cell>
          <cell r="S786">
            <v>1</v>
          </cell>
          <cell r="T786">
            <v>20180123</v>
          </cell>
          <cell r="U786">
            <v>300</v>
          </cell>
          <cell r="V786">
            <v>228</v>
          </cell>
          <cell r="W786">
            <v>1302.63</v>
          </cell>
          <cell r="X786">
            <v>303.13</v>
          </cell>
          <cell r="Y786">
            <v>999.5</v>
          </cell>
        </row>
        <row r="787">
          <cell r="A787" t="str">
            <v>330700162389</v>
          </cell>
          <cell r="B787" t="str">
            <v>2024B1</v>
          </cell>
          <cell r="C787" t="str">
            <v>义乌</v>
          </cell>
          <cell r="D787" t="str">
            <v>油机转换箱</v>
          </cell>
          <cell r="E787" t="str">
            <v>发电机</v>
          </cell>
        </row>
        <row r="787">
          <cell r="G787" t="str">
            <v>3月20号之前</v>
          </cell>
          <cell r="H787" t="str">
            <v>是</v>
          </cell>
          <cell r="I787" t="str">
            <v>对应处置</v>
          </cell>
          <cell r="J787">
            <v>20240205</v>
          </cell>
        </row>
        <row r="787">
          <cell r="L787" t="str">
            <v>01220904</v>
          </cell>
          <cell r="M787" t="str">
            <v>存量收购</v>
          </cell>
          <cell r="N787" t="str">
            <v>否</v>
          </cell>
          <cell r="O787" t="str">
            <v>义乌柳村</v>
          </cell>
          <cell r="P787" t="str">
            <v>330782908000001963</v>
          </cell>
          <cell r="Q787" t="str">
            <v>380V-63A-13</v>
          </cell>
          <cell r="R787" t="str">
            <v>个</v>
          </cell>
          <cell r="S787">
            <v>1</v>
          </cell>
          <cell r="T787">
            <v>20151031</v>
          </cell>
          <cell r="U787">
            <v>72</v>
          </cell>
          <cell r="V787">
            <v>0</v>
          </cell>
          <cell r="W787">
            <v>2435.76</v>
          </cell>
          <cell r="X787">
            <v>2362.69</v>
          </cell>
          <cell r="Y787">
            <v>73.07</v>
          </cell>
        </row>
        <row r="788">
          <cell r="A788" t="str">
            <v>330700336953</v>
          </cell>
          <cell r="B788" t="str">
            <v>2024B1</v>
          </cell>
          <cell r="C788" t="str">
            <v>义乌</v>
          </cell>
          <cell r="D788" t="str">
            <v>基站机房扩容资产</v>
          </cell>
          <cell r="E788" t="str">
            <v>基站构筑物</v>
          </cell>
        </row>
        <row r="788">
          <cell r="G788" t="str">
            <v>3月20号之前</v>
          </cell>
          <cell r="H788" t="str">
            <v>是</v>
          </cell>
          <cell r="I788" t="str">
            <v>对应处置</v>
          </cell>
          <cell r="J788">
            <v>20240205</v>
          </cell>
        </row>
        <row r="788">
          <cell r="L788" t="str">
            <v>01219901</v>
          </cell>
          <cell r="M788" t="str">
            <v>工程转入</v>
          </cell>
          <cell r="N788" t="str">
            <v>否</v>
          </cell>
          <cell r="O788" t="str">
            <v>义乌柳村</v>
          </cell>
          <cell r="P788" t="str">
            <v>330782908000001963</v>
          </cell>
          <cell r="Q788" t="str">
            <v>铜铁转换条</v>
          </cell>
          <cell r="R788" t="str">
            <v>个</v>
          </cell>
          <cell r="S788">
            <v>1</v>
          </cell>
          <cell r="T788">
            <v>20170805</v>
          </cell>
          <cell r="U788">
            <v>300</v>
          </cell>
          <cell r="V788">
            <v>223</v>
          </cell>
          <cell r="W788">
            <v>517.04</v>
          </cell>
          <cell r="X788">
            <v>128.6</v>
          </cell>
          <cell r="Y788">
            <v>388.44</v>
          </cell>
        </row>
        <row r="789">
          <cell r="A789" t="str">
            <v>330700415656</v>
          </cell>
          <cell r="B789" t="str">
            <v>2024B1</v>
          </cell>
          <cell r="C789" t="str">
            <v>义乌</v>
          </cell>
          <cell r="D789" t="str">
            <v>机房配套扩容资产</v>
          </cell>
          <cell r="E789" t="str">
            <v>机房配套其他</v>
          </cell>
        </row>
        <row r="789">
          <cell r="G789" t="str">
            <v>3月20号之前</v>
          </cell>
          <cell r="H789" t="str">
            <v>是</v>
          </cell>
          <cell r="I789" t="str">
            <v>对应处置</v>
          </cell>
          <cell r="J789">
            <v>20240205</v>
          </cell>
        </row>
        <row r="789">
          <cell r="L789" t="str">
            <v>01239901</v>
          </cell>
          <cell r="M789" t="str">
            <v>工程转入</v>
          </cell>
          <cell r="N789" t="str">
            <v>否</v>
          </cell>
          <cell r="O789" t="str">
            <v>义乌柳村</v>
          </cell>
          <cell r="P789" t="str">
            <v>330782908000001963</v>
          </cell>
          <cell r="Q789" t="str">
            <v>普通空调基站智能空调控制器控制器红外模块</v>
          </cell>
          <cell r="R789" t="str">
            <v>个</v>
          </cell>
          <cell r="S789">
            <v>1</v>
          </cell>
          <cell r="T789">
            <v>20210128</v>
          </cell>
          <cell r="U789">
            <v>72</v>
          </cell>
          <cell r="V789">
            <v>36</v>
          </cell>
          <cell r="W789">
            <v>736</v>
          </cell>
          <cell r="X789">
            <v>357.07</v>
          </cell>
          <cell r="Y789">
            <v>378.93</v>
          </cell>
        </row>
        <row r="790">
          <cell r="A790" t="str">
            <v>330700430577</v>
          </cell>
          <cell r="B790" t="str">
            <v>2024B1</v>
          </cell>
          <cell r="C790" t="str">
            <v>义乌</v>
          </cell>
          <cell r="D790" t="str">
            <v>外市电引入</v>
          </cell>
          <cell r="E790" t="str">
            <v>长期待摊-外市电</v>
          </cell>
        </row>
        <row r="790">
          <cell r="G790" t="str">
            <v>3月20号之前</v>
          </cell>
          <cell r="H790" t="str">
            <v>是</v>
          </cell>
          <cell r="I790" t="str">
            <v>对应处置</v>
          </cell>
          <cell r="J790">
            <v>20240205</v>
          </cell>
        </row>
        <row r="790">
          <cell r="L790" t="str">
            <v>90010101</v>
          </cell>
          <cell r="M790" t="str">
            <v>工程转入</v>
          </cell>
          <cell r="N790" t="str">
            <v>否</v>
          </cell>
          <cell r="O790" t="str">
            <v>义乌柳村二</v>
          </cell>
          <cell r="P790" t="str">
            <v>330782908000001236</v>
          </cell>
          <cell r="Q790" t="str">
            <v>外市电线路整治</v>
          </cell>
          <cell r="R790" t="str">
            <v>项</v>
          </cell>
          <cell r="S790">
            <v>1</v>
          </cell>
          <cell r="T790">
            <v>20211119</v>
          </cell>
          <cell r="U790">
            <v>120</v>
          </cell>
          <cell r="V790">
            <v>93</v>
          </cell>
          <cell r="W790">
            <v>48329.9</v>
          </cell>
          <cell r="X790">
            <v>11098.26</v>
          </cell>
          <cell r="Y790">
            <v>37231.64</v>
          </cell>
        </row>
        <row r="791">
          <cell r="A791" t="str">
            <v>330700346019</v>
          </cell>
          <cell r="B791" t="str">
            <v>2024B1</v>
          </cell>
          <cell r="C791" t="str">
            <v>义乌</v>
          </cell>
          <cell r="D791" t="str">
            <v>基站机房扩容资产</v>
          </cell>
          <cell r="E791" t="str">
            <v>基站构筑物</v>
          </cell>
        </row>
        <row r="791">
          <cell r="G791" t="str">
            <v>3月20号之前</v>
          </cell>
          <cell r="H791" t="str">
            <v>是</v>
          </cell>
          <cell r="I791" t="str">
            <v>对应处置</v>
          </cell>
          <cell r="J791">
            <v>20240205</v>
          </cell>
        </row>
        <row r="791">
          <cell r="L791" t="str">
            <v>01219901</v>
          </cell>
          <cell r="M791" t="str">
            <v>工程转入</v>
          </cell>
          <cell r="N791" t="str">
            <v>否</v>
          </cell>
          <cell r="O791" t="str">
            <v>义乌柳村二</v>
          </cell>
          <cell r="P791" t="str">
            <v>330782908000001236</v>
          </cell>
          <cell r="Q791" t="str">
            <v>室内走线架600mm室内走线架</v>
          </cell>
          <cell r="R791" t="str">
            <v>个</v>
          </cell>
          <cell r="S791">
            <v>1</v>
          </cell>
          <cell r="T791">
            <v>20171222</v>
          </cell>
          <cell r="U791">
            <v>300</v>
          </cell>
          <cell r="V791">
            <v>227</v>
          </cell>
          <cell r="W791">
            <v>1772.79</v>
          </cell>
          <cell r="X791">
            <v>418.3</v>
          </cell>
          <cell r="Y791">
            <v>1354.49</v>
          </cell>
        </row>
        <row r="792">
          <cell r="A792" t="str">
            <v>330700356990</v>
          </cell>
          <cell r="B792" t="str">
            <v>2024B1</v>
          </cell>
          <cell r="C792" t="str">
            <v>义乌</v>
          </cell>
          <cell r="D792" t="str">
            <v>机房配套扩容资产</v>
          </cell>
          <cell r="E792" t="str">
            <v>机房配套其他</v>
          </cell>
        </row>
        <row r="792">
          <cell r="G792" t="str">
            <v>3月20号之前</v>
          </cell>
          <cell r="H792" t="str">
            <v>是</v>
          </cell>
          <cell r="I792" t="str">
            <v>对应处置</v>
          </cell>
          <cell r="J792">
            <v>20240205</v>
          </cell>
        </row>
        <row r="792">
          <cell r="L792" t="str">
            <v>01239901</v>
          </cell>
          <cell r="M792" t="str">
            <v>工程转入</v>
          </cell>
          <cell r="N792" t="str">
            <v>否</v>
          </cell>
          <cell r="O792" t="str">
            <v>义乌柳村二</v>
          </cell>
          <cell r="P792" t="str">
            <v>330782908000001236</v>
          </cell>
          <cell r="Q792" t="str">
            <v>监控传感器智能门禁配套物资电源转换模块</v>
          </cell>
          <cell r="R792" t="str">
            <v>个</v>
          </cell>
          <cell r="S792">
            <v>1</v>
          </cell>
          <cell r="T792">
            <v>20180911</v>
          </cell>
          <cell r="U792">
            <v>72</v>
          </cell>
          <cell r="V792">
            <v>8</v>
          </cell>
          <cell r="W792">
            <v>288</v>
          </cell>
          <cell r="X792">
            <v>248.32</v>
          </cell>
          <cell r="Y792">
            <v>39.68</v>
          </cell>
        </row>
        <row r="793">
          <cell r="A793" t="str">
            <v>330700415800</v>
          </cell>
          <cell r="B793" t="str">
            <v>2024B1</v>
          </cell>
          <cell r="C793" t="str">
            <v>义乌</v>
          </cell>
          <cell r="D793" t="str">
            <v>基站机房扩容资产</v>
          </cell>
          <cell r="E793" t="str">
            <v>基站构筑物</v>
          </cell>
        </row>
        <row r="793">
          <cell r="G793" t="str">
            <v>3月20号之前</v>
          </cell>
          <cell r="H793" t="str">
            <v>是</v>
          </cell>
          <cell r="I793" t="str">
            <v>对应处置</v>
          </cell>
          <cell r="J793">
            <v>20240205</v>
          </cell>
        </row>
        <row r="793">
          <cell r="L793" t="str">
            <v>01219901</v>
          </cell>
          <cell r="M793" t="str">
            <v>工程转入</v>
          </cell>
          <cell r="N793" t="str">
            <v>否</v>
          </cell>
          <cell r="O793" t="str">
            <v>义乌柳村二</v>
          </cell>
          <cell r="P793" t="str">
            <v>330782908000001236</v>
          </cell>
          <cell r="Q793" t="str">
            <v>室外接地汇流排20孔</v>
          </cell>
          <cell r="R793" t="str">
            <v>个</v>
          </cell>
          <cell r="S793">
            <v>1</v>
          </cell>
          <cell r="T793">
            <v>20201218</v>
          </cell>
          <cell r="U793">
            <v>300</v>
          </cell>
          <cell r="V793">
            <v>263</v>
          </cell>
          <cell r="W793">
            <v>225.2</v>
          </cell>
          <cell r="X793">
            <v>27.05</v>
          </cell>
          <cell r="Y793">
            <v>198.15</v>
          </cell>
        </row>
        <row r="794">
          <cell r="A794" t="str">
            <v>330700383524</v>
          </cell>
          <cell r="B794" t="str">
            <v>2024B1</v>
          </cell>
          <cell r="C794" t="str">
            <v>义乌</v>
          </cell>
          <cell r="D794" t="str">
            <v>机房配套扩容资产</v>
          </cell>
          <cell r="E794" t="str">
            <v>机房配套其他</v>
          </cell>
        </row>
        <row r="794">
          <cell r="G794" t="str">
            <v>3月20号之前</v>
          </cell>
          <cell r="H794" t="str">
            <v>是</v>
          </cell>
          <cell r="I794" t="str">
            <v>对应处置</v>
          </cell>
          <cell r="J794">
            <v>20240205</v>
          </cell>
        </row>
        <row r="794">
          <cell r="L794" t="str">
            <v>01239901</v>
          </cell>
          <cell r="M794" t="str">
            <v>工程转入</v>
          </cell>
          <cell r="N794" t="str">
            <v>否</v>
          </cell>
          <cell r="O794" t="str">
            <v>义乌柳村二</v>
          </cell>
          <cell r="P794" t="str">
            <v>330782908000001236</v>
          </cell>
          <cell r="Q794" t="str">
            <v>普通空调基站智能空调控制器</v>
          </cell>
          <cell r="R794" t="str">
            <v>个</v>
          </cell>
          <cell r="S794">
            <v>1</v>
          </cell>
          <cell r="T794">
            <v>20191028</v>
          </cell>
          <cell r="U794">
            <v>72</v>
          </cell>
          <cell r="V794">
            <v>21</v>
          </cell>
          <cell r="W794">
            <v>740.5</v>
          </cell>
          <cell r="X794">
            <v>508.81</v>
          </cell>
          <cell r="Y794">
            <v>231.69</v>
          </cell>
        </row>
        <row r="795">
          <cell r="A795" t="str">
            <v>330700431478</v>
          </cell>
          <cell r="B795" t="str">
            <v>2024B1</v>
          </cell>
          <cell r="C795" t="str">
            <v>义乌</v>
          </cell>
          <cell r="D795" t="str">
            <v>外市电引入</v>
          </cell>
          <cell r="E795" t="str">
            <v>长期待摊-外市电</v>
          </cell>
        </row>
        <row r="795">
          <cell r="G795" t="str">
            <v>3月20号之前</v>
          </cell>
          <cell r="H795" t="str">
            <v>是</v>
          </cell>
          <cell r="I795" t="str">
            <v>对应处置</v>
          </cell>
          <cell r="J795">
            <v>20240205</v>
          </cell>
        </row>
        <row r="795">
          <cell r="L795" t="str">
            <v>90010101</v>
          </cell>
          <cell r="M795" t="str">
            <v>工程转入</v>
          </cell>
          <cell r="N795" t="str">
            <v>否</v>
          </cell>
          <cell r="O795" t="str">
            <v>义乌柳村搬迁</v>
          </cell>
          <cell r="P795" t="str">
            <v>330782908000001323</v>
          </cell>
          <cell r="Q795" t="str">
            <v>外市电线路整治</v>
          </cell>
          <cell r="R795" t="str">
            <v>项</v>
          </cell>
          <cell r="S795">
            <v>1</v>
          </cell>
          <cell r="T795">
            <v>20211125</v>
          </cell>
          <cell r="U795">
            <v>120</v>
          </cell>
          <cell r="V795">
            <v>93</v>
          </cell>
          <cell r="W795">
            <v>11638.55</v>
          </cell>
          <cell r="X795">
            <v>2719.74</v>
          </cell>
          <cell r="Y795">
            <v>8918.81</v>
          </cell>
        </row>
        <row r="796">
          <cell r="A796" t="str">
            <v>330700444492</v>
          </cell>
          <cell r="B796" t="str">
            <v>2024B1</v>
          </cell>
          <cell r="C796" t="str">
            <v>义乌</v>
          </cell>
          <cell r="D796" t="str">
            <v>基站机房扩容资产</v>
          </cell>
          <cell r="E796" t="str">
            <v>基站构筑物</v>
          </cell>
        </row>
        <row r="796">
          <cell r="G796" t="str">
            <v>3月20号之前</v>
          </cell>
          <cell r="H796" t="str">
            <v>是</v>
          </cell>
          <cell r="I796" t="str">
            <v>对应处置</v>
          </cell>
          <cell r="J796">
            <v>20240205</v>
          </cell>
        </row>
        <row r="796">
          <cell r="L796" t="str">
            <v>01219901</v>
          </cell>
          <cell r="M796" t="str">
            <v>工程转入</v>
          </cell>
          <cell r="N796" t="str">
            <v>否</v>
          </cell>
          <cell r="O796" t="str">
            <v>义乌溪南路</v>
          </cell>
          <cell r="P796" t="str">
            <v>330782500000001972</v>
          </cell>
          <cell r="Q796" t="str">
            <v>1KV以下电力电缆阻燃软电缆ZA-RVV1x35红阻燃软电缆-ZA-RVV（规格型号：1x35)-红</v>
          </cell>
          <cell r="R796" t="str">
            <v>个</v>
          </cell>
          <cell r="S796">
            <v>1</v>
          </cell>
          <cell r="T796">
            <v>20220522</v>
          </cell>
          <cell r="U796">
            <v>300</v>
          </cell>
          <cell r="V796">
            <v>280</v>
          </cell>
          <cell r="W796">
            <v>122.8</v>
          </cell>
          <cell r="X796">
            <v>7.92</v>
          </cell>
          <cell r="Y796">
            <v>114.88</v>
          </cell>
        </row>
        <row r="797">
          <cell r="A797" t="str">
            <v>330700384356</v>
          </cell>
          <cell r="B797" t="str">
            <v>2024B1</v>
          </cell>
          <cell r="C797" t="str">
            <v>义乌</v>
          </cell>
          <cell r="D797" t="str">
            <v>外市电引入</v>
          </cell>
          <cell r="E797" t="str">
            <v>长期待摊-外市电</v>
          </cell>
        </row>
        <row r="797">
          <cell r="G797" t="str">
            <v>3月20号之前</v>
          </cell>
          <cell r="H797" t="str">
            <v>是</v>
          </cell>
          <cell r="I797" t="str">
            <v>对应处置</v>
          </cell>
          <cell r="J797">
            <v>20240205</v>
          </cell>
        </row>
        <row r="797">
          <cell r="L797" t="str">
            <v>90010101</v>
          </cell>
          <cell r="M797" t="str">
            <v>工程转入</v>
          </cell>
          <cell r="N797" t="str">
            <v>否</v>
          </cell>
          <cell r="O797" t="str">
            <v>义乌溪南路</v>
          </cell>
          <cell r="P797" t="str">
            <v>330782500000001972</v>
          </cell>
          <cell r="Q797" t="str">
            <v>非模块化外市电引入转供电（非模块化）</v>
          </cell>
          <cell r="R797" t="str">
            <v>项</v>
          </cell>
          <cell r="S797">
            <v>1</v>
          </cell>
          <cell r="T797">
            <v>20191122</v>
          </cell>
          <cell r="U797">
            <v>120</v>
          </cell>
          <cell r="V797">
            <v>69</v>
          </cell>
          <cell r="W797">
            <v>9835.83</v>
          </cell>
          <cell r="X797">
            <v>4180.25</v>
          </cell>
          <cell r="Y797">
            <v>5655.58</v>
          </cell>
        </row>
        <row r="798">
          <cell r="A798" t="str">
            <v>330700384355</v>
          </cell>
          <cell r="B798" t="str">
            <v>2024B1</v>
          </cell>
          <cell r="C798" t="str">
            <v>义乌</v>
          </cell>
          <cell r="D798" t="str">
            <v>基站机房扩容资产</v>
          </cell>
          <cell r="E798" t="str">
            <v>基站构筑物</v>
          </cell>
        </row>
        <row r="798">
          <cell r="G798" t="str">
            <v>3月20号之前</v>
          </cell>
          <cell r="H798" t="str">
            <v>是</v>
          </cell>
          <cell r="I798" t="str">
            <v>对应处置</v>
          </cell>
          <cell r="J798">
            <v>20240205</v>
          </cell>
        </row>
        <row r="798">
          <cell r="L798" t="str">
            <v>01219901</v>
          </cell>
          <cell r="M798" t="str">
            <v>工程转入</v>
          </cell>
          <cell r="N798" t="str">
            <v>否</v>
          </cell>
          <cell r="O798" t="str">
            <v>义乌溪南路</v>
          </cell>
          <cell r="P798" t="str">
            <v>330782500000001972</v>
          </cell>
          <cell r="Q798" t="str">
            <v>铜铁转换条</v>
          </cell>
          <cell r="R798" t="str">
            <v>个</v>
          </cell>
          <cell r="S798">
            <v>1</v>
          </cell>
          <cell r="T798">
            <v>20191122</v>
          </cell>
          <cell r="U798">
            <v>300</v>
          </cell>
          <cell r="V798">
            <v>250</v>
          </cell>
          <cell r="W798">
            <v>121.83</v>
          </cell>
          <cell r="X798">
            <v>19.44</v>
          </cell>
          <cell r="Y798">
            <v>102.39</v>
          </cell>
        </row>
        <row r="799">
          <cell r="A799" t="str">
            <v>330700427502</v>
          </cell>
          <cell r="B799" t="str">
            <v>2024B1</v>
          </cell>
          <cell r="C799" t="str">
            <v>义乌</v>
          </cell>
          <cell r="D799" t="str">
            <v>外市电引入</v>
          </cell>
          <cell r="E799" t="str">
            <v>长期待摊-外市电</v>
          </cell>
        </row>
        <row r="799">
          <cell r="G799" t="str">
            <v>3月20号之前</v>
          </cell>
          <cell r="H799" t="str">
            <v>是</v>
          </cell>
          <cell r="I799" t="str">
            <v>对应处置</v>
          </cell>
          <cell r="J799">
            <v>20240205</v>
          </cell>
        </row>
        <row r="799">
          <cell r="L799" t="str">
            <v>90010101</v>
          </cell>
          <cell r="M799" t="str">
            <v>工程转入</v>
          </cell>
          <cell r="N799" t="str">
            <v>否</v>
          </cell>
          <cell r="O799" t="str">
            <v>义乌朝阳路</v>
          </cell>
          <cell r="P799" t="str">
            <v>330782908000001169</v>
          </cell>
          <cell r="Q799" t="str">
            <v>外市电线路整治</v>
          </cell>
          <cell r="R799" t="str">
            <v>项</v>
          </cell>
          <cell r="S799">
            <v>1</v>
          </cell>
          <cell r="T799">
            <v>20210902</v>
          </cell>
          <cell r="U799">
            <v>120</v>
          </cell>
          <cell r="V799">
            <v>91</v>
          </cell>
          <cell r="W799">
            <v>22778.54</v>
          </cell>
          <cell r="X799">
            <v>5620.68</v>
          </cell>
          <cell r="Y799">
            <v>17157.86</v>
          </cell>
        </row>
        <row r="800">
          <cell r="A800" t="str">
            <v>330700418566</v>
          </cell>
          <cell r="B800" t="str">
            <v>2024B1</v>
          </cell>
          <cell r="C800" t="str">
            <v>义乌</v>
          </cell>
          <cell r="D800" t="str">
            <v>基站机房扩容资产</v>
          </cell>
          <cell r="E800" t="str">
            <v>基站构筑物</v>
          </cell>
        </row>
        <row r="800">
          <cell r="G800" t="str">
            <v>3月20号之前</v>
          </cell>
          <cell r="H800" t="str">
            <v>是</v>
          </cell>
          <cell r="I800" t="str">
            <v>对应处置</v>
          </cell>
          <cell r="J800">
            <v>20240205</v>
          </cell>
        </row>
        <row r="800">
          <cell r="L800" t="str">
            <v>01219901</v>
          </cell>
          <cell r="M800" t="str">
            <v>工程转入</v>
          </cell>
          <cell r="N800" t="str">
            <v>否</v>
          </cell>
          <cell r="O800" t="str">
            <v>义乌朝阳路</v>
          </cell>
          <cell r="P800" t="str">
            <v>330782908000001169</v>
          </cell>
          <cell r="Q800" t="str">
            <v>1KV以下电力电缆铜芯阻燃聚氯乙烯绝缘聚氯乙烯护套软电缆ZA-RVV 1*50mm2浅蓝</v>
          </cell>
          <cell r="R800" t="str">
            <v>个</v>
          </cell>
          <cell r="S800">
            <v>1</v>
          </cell>
          <cell r="T800">
            <v>20210224</v>
          </cell>
          <cell r="U800">
            <v>300</v>
          </cell>
          <cell r="V800">
            <v>265</v>
          </cell>
          <cell r="W800">
            <v>665.05</v>
          </cell>
          <cell r="X800">
            <v>75.28</v>
          </cell>
          <cell r="Y800">
            <v>589.77</v>
          </cell>
        </row>
        <row r="801">
          <cell r="A801" t="str">
            <v>330700348407</v>
          </cell>
          <cell r="B801" t="str">
            <v>2024B1</v>
          </cell>
          <cell r="C801" t="str">
            <v>义乌</v>
          </cell>
          <cell r="D801" t="str">
            <v>基站机房扩容资产</v>
          </cell>
          <cell r="E801" t="str">
            <v>基站构筑物</v>
          </cell>
        </row>
        <row r="801">
          <cell r="G801" t="str">
            <v>3月20号之前</v>
          </cell>
          <cell r="H801" t="str">
            <v>是</v>
          </cell>
          <cell r="I801" t="str">
            <v>对应处置</v>
          </cell>
          <cell r="J801">
            <v>20240205</v>
          </cell>
        </row>
        <row r="801">
          <cell r="L801" t="str">
            <v>01219901</v>
          </cell>
          <cell r="M801" t="str">
            <v>工程转入</v>
          </cell>
          <cell r="N801" t="str">
            <v>否</v>
          </cell>
          <cell r="O801" t="str">
            <v>义乌朝阳路</v>
          </cell>
          <cell r="P801" t="str">
            <v>330782908000001169</v>
          </cell>
          <cell r="Q801" t="str">
            <v>室内走线架600mm室内走线架</v>
          </cell>
          <cell r="R801" t="str">
            <v>个</v>
          </cell>
          <cell r="S801">
            <v>1</v>
          </cell>
          <cell r="T801">
            <v>20180123</v>
          </cell>
          <cell r="U801">
            <v>300</v>
          </cell>
          <cell r="V801">
            <v>228</v>
          </cell>
          <cell r="W801">
            <v>1533.49</v>
          </cell>
          <cell r="X801">
            <v>357.1</v>
          </cell>
          <cell r="Y801">
            <v>1176.39</v>
          </cell>
        </row>
        <row r="802">
          <cell r="A802" t="str">
            <v>330700370160</v>
          </cell>
          <cell r="B802" t="str">
            <v>2024B1</v>
          </cell>
          <cell r="C802" t="str">
            <v>义乌</v>
          </cell>
          <cell r="D802" t="str">
            <v>机房配套扩容资产</v>
          </cell>
          <cell r="E802" t="str">
            <v>机房配套其他</v>
          </cell>
        </row>
        <row r="802">
          <cell r="G802" t="str">
            <v>3月20号之前</v>
          </cell>
          <cell r="H802" t="str">
            <v>是</v>
          </cell>
          <cell r="I802" t="str">
            <v>对应处置</v>
          </cell>
          <cell r="J802">
            <v>20240205</v>
          </cell>
        </row>
        <row r="802">
          <cell r="L802" t="str">
            <v>01239901</v>
          </cell>
          <cell r="M802" t="str">
            <v>工程转入</v>
          </cell>
          <cell r="N802" t="str">
            <v>否</v>
          </cell>
          <cell r="O802" t="str">
            <v>义乌朝阳路</v>
          </cell>
          <cell r="P802" t="str">
            <v>330782908000001169</v>
          </cell>
          <cell r="Q802" t="str">
            <v>监控传感器智能门禁配套物资电源转换模块</v>
          </cell>
          <cell r="R802" t="str">
            <v>个</v>
          </cell>
          <cell r="S802">
            <v>1</v>
          </cell>
          <cell r="T802">
            <v>20190627</v>
          </cell>
          <cell r="U802">
            <v>72</v>
          </cell>
          <cell r="V802">
            <v>17</v>
          </cell>
          <cell r="W802">
            <v>291.14</v>
          </cell>
          <cell r="X802">
            <v>215.72</v>
          </cell>
          <cell r="Y802">
            <v>75.42</v>
          </cell>
        </row>
        <row r="803">
          <cell r="A803" t="str">
            <v>330700383645</v>
          </cell>
          <cell r="B803" t="str">
            <v>2024B1</v>
          </cell>
          <cell r="C803" t="str">
            <v>义乌</v>
          </cell>
          <cell r="D803" t="str">
            <v>电源扩容资产</v>
          </cell>
          <cell r="E803" t="str">
            <v>电源类</v>
          </cell>
        </row>
        <row r="803">
          <cell r="G803" t="str">
            <v>3月20号之前</v>
          </cell>
          <cell r="H803" t="str">
            <v>是</v>
          </cell>
          <cell r="I803" t="str">
            <v>对应处置</v>
          </cell>
          <cell r="J803">
            <v>20240205</v>
          </cell>
        </row>
        <row r="803">
          <cell r="L803" t="str">
            <v>01229901</v>
          </cell>
          <cell r="M803" t="str">
            <v>工程转入</v>
          </cell>
          <cell r="N803" t="str">
            <v>否</v>
          </cell>
          <cell r="O803" t="str">
            <v>义乌朝阳路</v>
          </cell>
          <cell r="P803" t="str">
            <v>330782908000001169</v>
          </cell>
          <cell r="Q803" t="str">
            <v>通用配件电表箱250mm*400mm*140mm</v>
          </cell>
          <cell r="R803" t="str">
            <v>个</v>
          </cell>
          <cell r="S803">
            <v>1</v>
          </cell>
          <cell r="T803">
            <v>20191028</v>
          </cell>
          <cell r="U803">
            <v>72</v>
          </cell>
          <cell r="V803">
            <v>21</v>
          </cell>
          <cell r="W803">
            <v>628.97</v>
          </cell>
          <cell r="X803">
            <v>432.23</v>
          </cell>
          <cell r="Y803">
            <v>196.74</v>
          </cell>
        </row>
        <row r="804">
          <cell r="A804" t="str">
            <v>330700381885</v>
          </cell>
          <cell r="B804" t="str">
            <v>2024B1</v>
          </cell>
          <cell r="C804" t="str">
            <v>义乌</v>
          </cell>
          <cell r="D804" t="str">
            <v>机房配套扩容资产</v>
          </cell>
          <cell r="E804" t="str">
            <v>机房配套其他</v>
          </cell>
        </row>
        <row r="804">
          <cell r="G804" t="str">
            <v>3月20号之前</v>
          </cell>
          <cell r="H804" t="str">
            <v>是</v>
          </cell>
          <cell r="I804" t="str">
            <v>对应处置</v>
          </cell>
          <cell r="J804">
            <v>20240205</v>
          </cell>
        </row>
        <row r="804">
          <cell r="L804" t="str">
            <v>01239901</v>
          </cell>
          <cell r="M804" t="str">
            <v>工程转入</v>
          </cell>
          <cell r="N804" t="str">
            <v>否</v>
          </cell>
          <cell r="O804" t="str">
            <v>义乌朝阳路</v>
          </cell>
          <cell r="P804" t="str">
            <v>330782908000001169</v>
          </cell>
          <cell r="Q804" t="str">
            <v>普通空调基站智能空调控制器</v>
          </cell>
          <cell r="R804" t="str">
            <v>个</v>
          </cell>
          <cell r="S804">
            <v>1</v>
          </cell>
          <cell r="T804">
            <v>20191028</v>
          </cell>
          <cell r="U804">
            <v>72</v>
          </cell>
          <cell r="V804">
            <v>21</v>
          </cell>
          <cell r="W804">
            <v>361.48</v>
          </cell>
          <cell r="X804">
            <v>248.37</v>
          </cell>
          <cell r="Y804">
            <v>113.11</v>
          </cell>
        </row>
        <row r="805">
          <cell r="A805" t="str">
            <v>330700421808</v>
          </cell>
          <cell r="B805" t="str">
            <v>2024B1</v>
          </cell>
          <cell r="C805" t="str">
            <v>义乌</v>
          </cell>
          <cell r="D805" t="str">
            <v>电力引入扩容资产</v>
          </cell>
          <cell r="E805" t="str">
            <v>外市电</v>
          </cell>
        </row>
        <row r="805">
          <cell r="G805" t="str">
            <v>3月20号之前</v>
          </cell>
          <cell r="H805" t="str">
            <v>是</v>
          </cell>
          <cell r="I805" t="str">
            <v>对应处置</v>
          </cell>
          <cell r="J805">
            <v>20240205</v>
          </cell>
        </row>
        <row r="805">
          <cell r="L805" t="str">
            <v>01249901</v>
          </cell>
          <cell r="M805" t="str">
            <v>工程转入</v>
          </cell>
          <cell r="N805" t="str">
            <v>否</v>
          </cell>
          <cell r="O805" t="str">
            <v>义乌朝阳路</v>
          </cell>
          <cell r="P805" t="str">
            <v>330782908000001169</v>
          </cell>
          <cell r="Q805" t="str">
            <v>霍尔传感器电压型输入100A/输出0-4V</v>
          </cell>
          <cell r="R805" t="str">
            <v>个</v>
          </cell>
          <cell r="S805">
            <v>1</v>
          </cell>
          <cell r="T805">
            <v>20210426</v>
          </cell>
          <cell r="U805">
            <v>120</v>
          </cell>
          <cell r="V805">
            <v>87</v>
          </cell>
          <cell r="W805">
            <v>235.58</v>
          </cell>
          <cell r="X805">
            <v>62.78</v>
          </cell>
          <cell r="Y805">
            <v>172.8</v>
          </cell>
        </row>
        <row r="806">
          <cell r="A806" t="str">
            <v>330700166940</v>
          </cell>
          <cell r="B806" t="str">
            <v>2024B1</v>
          </cell>
          <cell r="C806" t="str">
            <v>义乌</v>
          </cell>
          <cell r="D806" t="str">
            <v>蓄电池</v>
          </cell>
          <cell r="E806" t="str">
            <v>电池</v>
          </cell>
          <cell r="F806" t="str">
            <v>500A</v>
          </cell>
          <cell r="G806" t="str">
            <v>3月20号之前</v>
          </cell>
          <cell r="H806" t="str">
            <v>是</v>
          </cell>
          <cell r="I806" t="str">
            <v>对应处置</v>
          </cell>
          <cell r="J806">
            <v>20240205</v>
          </cell>
        </row>
        <row r="806">
          <cell r="L806" t="str">
            <v>01220101</v>
          </cell>
          <cell r="M806" t="str">
            <v>存量收购</v>
          </cell>
          <cell r="N806" t="str">
            <v>否</v>
          </cell>
          <cell r="O806" t="str">
            <v>义乌朝阳路</v>
          </cell>
          <cell r="P806" t="str">
            <v>330782908000001169</v>
          </cell>
          <cell r="Q806" t="str">
            <v>48V-500AH</v>
          </cell>
          <cell r="R806" t="str">
            <v>组</v>
          </cell>
          <cell r="S806">
            <v>1</v>
          </cell>
          <cell r="T806">
            <v>20151031</v>
          </cell>
          <cell r="U806">
            <v>38</v>
          </cell>
          <cell r="V806">
            <v>0</v>
          </cell>
          <cell r="W806">
            <v>9594.38</v>
          </cell>
          <cell r="X806">
            <v>9306.55</v>
          </cell>
          <cell r="Y806">
            <v>287.83</v>
          </cell>
        </row>
        <row r="807">
          <cell r="A807" t="str">
            <v>330700432413</v>
          </cell>
          <cell r="B807" t="str">
            <v>2024B1</v>
          </cell>
          <cell r="C807" t="str">
            <v>义乌</v>
          </cell>
          <cell r="D807" t="str">
            <v>基站机房扩容资产</v>
          </cell>
          <cell r="E807" t="str">
            <v>基站构筑物</v>
          </cell>
        </row>
        <row r="807">
          <cell r="G807" t="str">
            <v>3月20号之前</v>
          </cell>
          <cell r="H807" t="str">
            <v>是</v>
          </cell>
          <cell r="I807" t="str">
            <v>对应处置</v>
          </cell>
          <cell r="J807">
            <v>20240205</v>
          </cell>
        </row>
        <row r="807">
          <cell r="L807" t="str">
            <v>01219901</v>
          </cell>
          <cell r="M807" t="str">
            <v>工程转入</v>
          </cell>
          <cell r="N807" t="str">
            <v>否</v>
          </cell>
          <cell r="O807" t="str">
            <v>义乌张思西</v>
          </cell>
          <cell r="P807" t="str">
            <v>330782908000000657</v>
          </cell>
          <cell r="Q807" t="str">
            <v>1KV以下电力电缆铜芯阻燃聚氯乙烯绝缘聚氯乙烯护套软电缆ZA-RVV 1*25mm2浅蓝</v>
          </cell>
          <cell r="R807" t="str">
            <v>个</v>
          </cell>
          <cell r="S807">
            <v>1</v>
          </cell>
          <cell r="T807">
            <v>20211215</v>
          </cell>
          <cell r="U807">
            <v>300</v>
          </cell>
          <cell r="V807">
            <v>275</v>
          </cell>
          <cell r="W807">
            <v>367.6</v>
          </cell>
          <cell r="X807">
            <v>29.55</v>
          </cell>
          <cell r="Y807">
            <v>338.05</v>
          </cell>
        </row>
        <row r="808">
          <cell r="A808" t="str">
            <v>330700134169</v>
          </cell>
          <cell r="B808" t="str">
            <v>2024B1</v>
          </cell>
          <cell r="C808" t="str">
            <v>义乌</v>
          </cell>
          <cell r="D808" t="str">
            <v>交流配电箱</v>
          </cell>
          <cell r="E808" t="str">
            <v>电源类</v>
          </cell>
        </row>
        <row r="808">
          <cell r="G808" t="str">
            <v>3月20号之前</v>
          </cell>
          <cell r="H808" t="str">
            <v>是</v>
          </cell>
          <cell r="I808" t="str">
            <v>对应处置</v>
          </cell>
          <cell r="J808">
            <v>20240205</v>
          </cell>
        </row>
        <row r="808">
          <cell r="L808" t="str">
            <v>01220305</v>
          </cell>
          <cell r="M808" t="str">
            <v>存量收购</v>
          </cell>
          <cell r="N808" t="str">
            <v>否</v>
          </cell>
          <cell r="O808" t="str">
            <v>义乌张思西</v>
          </cell>
          <cell r="P808" t="str">
            <v>330782908000000657</v>
          </cell>
          <cell r="Q808" t="str">
            <v>SDZY-3G-ZD</v>
          </cell>
          <cell r="R808" t="str">
            <v>面</v>
          </cell>
          <cell r="S808">
            <v>1</v>
          </cell>
          <cell r="T808">
            <v>20151031</v>
          </cell>
          <cell r="U808">
            <v>72</v>
          </cell>
          <cell r="V808">
            <v>0</v>
          </cell>
          <cell r="W808">
            <v>4265.64</v>
          </cell>
          <cell r="X808">
            <v>4137.67</v>
          </cell>
          <cell r="Y808">
            <v>127.97</v>
          </cell>
        </row>
        <row r="809">
          <cell r="A809" t="str">
            <v>330700349181</v>
          </cell>
          <cell r="B809" t="str">
            <v>2024B1</v>
          </cell>
          <cell r="C809" t="str">
            <v>义乌</v>
          </cell>
          <cell r="D809" t="str">
            <v>基站机房扩容资产</v>
          </cell>
          <cell r="E809" t="str">
            <v>基站构筑物</v>
          </cell>
        </row>
        <row r="809">
          <cell r="G809" t="str">
            <v>3月20号之前</v>
          </cell>
          <cell r="H809" t="str">
            <v>是</v>
          </cell>
          <cell r="I809" t="str">
            <v>对应处置</v>
          </cell>
          <cell r="J809">
            <v>20240205</v>
          </cell>
        </row>
        <row r="809">
          <cell r="L809" t="str">
            <v>01219901</v>
          </cell>
          <cell r="M809" t="str">
            <v>工程转入</v>
          </cell>
          <cell r="N809" t="str">
            <v>否</v>
          </cell>
          <cell r="O809" t="str">
            <v>义乌张思西</v>
          </cell>
          <cell r="P809" t="str">
            <v>330782908000000657</v>
          </cell>
          <cell r="Q809" t="str">
            <v>室内走线架600mm室内走线架</v>
          </cell>
          <cell r="R809" t="str">
            <v>个</v>
          </cell>
          <cell r="S809">
            <v>1</v>
          </cell>
          <cell r="T809">
            <v>20180207</v>
          </cell>
          <cell r="U809">
            <v>300</v>
          </cell>
          <cell r="V809">
            <v>229</v>
          </cell>
          <cell r="W809">
            <v>465.2</v>
          </cell>
          <cell r="X809">
            <v>106.6</v>
          </cell>
          <cell r="Y809">
            <v>358.6</v>
          </cell>
        </row>
        <row r="810">
          <cell r="A810" t="str">
            <v>330700371910</v>
          </cell>
          <cell r="B810" t="str">
            <v>2024B1</v>
          </cell>
          <cell r="C810" t="str">
            <v>义乌</v>
          </cell>
          <cell r="D810" t="str">
            <v>机房配套扩容资产</v>
          </cell>
          <cell r="E810" t="str">
            <v>机房配套其他</v>
          </cell>
        </row>
        <row r="810">
          <cell r="G810" t="str">
            <v>3月20号之前</v>
          </cell>
          <cell r="H810" t="str">
            <v>是</v>
          </cell>
          <cell r="I810" t="str">
            <v>对应处置</v>
          </cell>
          <cell r="J810">
            <v>20240205</v>
          </cell>
        </row>
        <row r="810">
          <cell r="L810" t="str">
            <v>01239901</v>
          </cell>
          <cell r="M810" t="str">
            <v>工程转入</v>
          </cell>
          <cell r="N810" t="str">
            <v>否</v>
          </cell>
          <cell r="O810" t="str">
            <v>义乌张思西</v>
          </cell>
          <cell r="P810" t="str">
            <v>330782908000000657</v>
          </cell>
          <cell r="Q810" t="str">
            <v>监控传感器智能门禁配套物资电源转换模块</v>
          </cell>
          <cell r="R810" t="str">
            <v>个</v>
          </cell>
          <cell r="S810">
            <v>1</v>
          </cell>
          <cell r="T810">
            <v>20190627</v>
          </cell>
          <cell r="U810">
            <v>72</v>
          </cell>
          <cell r="V810">
            <v>17</v>
          </cell>
          <cell r="W810">
            <v>291.14</v>
          </cell>
          <cell r="X810">
            <v>215.72</v>
          </cell>
          <cell r="Y810">
            <v>75.42</v>
          </cell>
        </row>
        <row r="811">
          <cell r="A811" t="str">
            <v>330700417992</v>
          </cell>
          <cell r="B811" t="str">
            <v>2024B1</v>
          </cell>
          <cell r="C811" t="str">
            <v>义乌</v>
          </cell>
          <cell r="D811" t="str">
            <v>机房配套扩容资产</v>
          </cell>
          <cell r="E811" t="str">
            <v>机房配套其他</v>
          </cell>
        </row>
        <row r="811">
          <cell r="G811" t="str">
            <v>3月20号之前</v>
          </cell>
          <cell r="H811" t="str">
            <v>是</v>
          </cell>
          <cell r="I811" t="str">
            <v>对应处置</v>
          </cell>
          <cell r="J811">
            <v>20240205</v>
          </cell>
        </row>
        <row r="811">
          <cell r="L811" t="str">
            <v>01239901</v>
          </cell>
          <cell r="M811" t="str">
            <v>工程转入</v>
          </cell>
          <cell r="N811" t="str">
            <v>否</v>
          </cell>
          <cell r="O811" t="str">
            <v>义乌张思西</v>
          </cell>
          <cell r="P811" t="str">
            <v>330782908000000657</v>
          </cell>
          <cell r="Q811" t="str">
            <v>普通空调基站智能空调控制器</v>
          </cell>
          <cell r="R811" t="str">
            <v>个</v>
          </cell>
          <cell r="S811">
            <v>1</v>
          </cell>
          <cell r="T811">
            <v>20210129</v>
          </cell>
          <cell r="U811">
            <v>72</v>
          </cell>
          <cell r="V811">
            <v>36</v>
          </cell>
          <cell r="W811">
            <v>361.48</v>
          </cell>
          <cell r="X811">
            <v>175.47</v>
          </cell>
          <cell r="Y811">
            <v>186.01</v>
          </cell>
        </row>
        <row r="812">
          <cell r="A812" t="str">
            <v>330700432412</v>
          </cell>
          <cell r="B812" t="str">
            <v>2024B1</v>
          </cell>
          <cell r="C812" t="str">
            <v>义乌</v>
          </cell>
          <cell r="D812" t="str">
            <v>电源扩容资产</v>
          </cell>
          <cell r="E812" t="str">
            <v>电源类</v>
          </cell>
        </row>
        <row r="812">
          <cell r="G812" t="str">
            <v>3月20号之前</v>
          </cell>
          <cell r="H812" t="str">
            <v>是</v>
          </cell>
          <cell r="I812" t="str">
            <v>对应处置</v>
          </cell>
          <cell r="J812">
            <v>20240205</v>
          </cell>
        </row>
        <row r="812">
          <cell r="L812" t="str">
            <v>01229901</v>
          </cell>
          <cell r="M812" t="str">
            <v>工程转入</v>
          </cell>
          <cell r="N812" t="str">
            <v>否</v>
          </cell>
          <cell r="O812" t="str">
            <v>义乌张思西</v>
          </cell>
          <cell r="P812" t="str">
            <v>330782908000000657</v>
          </cell>
          <cell r="Q812" t="str">
            <v>组合式高频开关电源配件配电单元分路直流分路断路器(100A)</v>
          </cell>
          <cell r="R812" t="str">
            <v>个</v>
          </cell>
          <cell r="S812">
            <v>1</v>
          </cell>
          <cell r="T812">
            <v>20211215</v>
          </cell>
          <cell r="U812">
            <v>72</v>
          </cell>
          <cell r="V812">
            <v>47</v>
          </cell>
          <cell r="W812">
            <v>2077.72</v>
          </cell>
          <cell r="X812">
            <v>696.71</v>
          </cell>
          <cell r="Y812">
            <v>1381.01</v>
          </cell>
        </row>
        <row r="813">
          <cell r="A813" t="str">
            <v>330700169837</v>
          </cell>
          <cell r="B813" t="str">
            <v>2024B1</v>
          </cell>
          <cell r="C813" t="str">
            <v>义乌</v>
          </cell>
          <cell r="D813" t="str">
            <v>交流配电箱</v>
          </cell>
          <cell r="E813" t="str">
            <v>电源类</v>
          </cell>
        </row>
        <row r="813">
          <cell r="G813" t="str">
            <v>3月20号之前</v>
          </cell>
          <cell r="H813" t="str">
            <v>是</v>
          </cell>
          <cell r="I813" t="str">
            <v>对应处置</v>
          </cell>
          <cell r="J813">
            <v>20240205</v>
          </cell>
        </row>
        <row r="813">
          <cell r="L813" t="str">
            <v>01220305</v>
          </cell>
          <cell r="M813" t="str">
            <v>存量收购</v>
          </cell>
          <cell r="N813" t="str">
            <v>否</v>
          </cell>
          <cell r="O813" t="str">
            <v>义乌江东派出所</v>
          </cell>
          <cell r="P813" t="str">
            <v>330782908000002378</v>
          </cell>
          <cell r="Q813" t="str">
            <v>NXK1</v>
          </cell>
          <cell r="R813" t="str">
            <v>套</v>
          </cell>
          <cell r="S813">
            <v>1</v>
          </cell>
          <cell r="T813">
            <v>20151031</v>
          </cell>
          <cell r="U813">
            <v>72</v>
          </cell>
          <cell r="V813">
            <v>0</v>
          </cell>
          <cell r="W813">
            <v>2757.71</v>
          </cell>
          <cell r="X813">
            <v>2674.98</v>
          </cell>
          <cell r="Y813">
            <v>82.73</v>
          </cell>
        </row>
        <row r="814">
          <cell r="A814" t="str">
            <v>330700103126</v>
          </cell>
          <cell r="B814" t="str">
            <v>2024B1</v>
          </cell>
          <cell r="C814" t="str">
            <v>义乌</v>
          </cell>
          <cell r="D814" t="str">
            <v>开关电源</v>
          </cell>
          <cell r="E814" t="str">
            <v>电源类</v>
          </cell>
        </row>
        <row r="814">
          <cell r="G814" t="str">
            <v>3月20号之前</v>
          </cell>
          <cell r="H814" t="str">
            <v>是</v>
          </cell>
          <cell r="I814" t="str">
            <v>对应处置</v>
          </cell>
          <cell r="J814">
            <v>20240205</v>
          </cell>
        </row>
        <row r="814">
          <cell r="L814" t="str">
            <v>01220501</v>
          </cell>
          <cell r="M814" t="str">
            <v>存量收购</v>
          </cell>
          <cell r="N814" t="str">
            <v>否</v>
          </cell>
          <cell r="O814" t="str">
            <v>义乌江东派出所</v>
          </cell>
          <cell r="P814" t="str">
            <v>330782908000002378</v>
          </cell>
          <cell r="Q814" t="str">
            <v>48V-600A(50A模块)-150</v>
          </cell>
          <cell r="R814" t="str">
            <v>套</v>
          </cell>
          <cell r="S814">
            <v>1</v>
          </cell>
          <cell r="T814">
            <v>20151031</v>
          </cell>
          <cell r="U814">
            <v>6</v>
          </cell>
          <cell r="V814">
            <v>0</v>
          </cell>
          <cell r="W814">
            <v>1244.4</v>
          </cell>
          <cell r="X814">
            <v>1207.07</v>
          </cell>
          <cell r="Y814">
            <v>37.33</v>
          </cell>
        </row>
        <row r="815">
          <cell r="A815" t="str">
            <v>330700337014</v>
          </cell>
          <cell r="B815" t="str">
            <v>2024B1</v>
          </cell>
          <cell r="C815" t="str">
            <v>义乌</v>
          </cell>
          <cell r="D815" t="str">
            <v>基站机房扩容资产</v>
          </cell>
          <cell r="E815" t="str">
            <v>基站构筑物</v>
          </cell>
        </row>
        <row r="815">
          <cell r="G815" t="str">
            <v>3月20号之前</v>
          </cell>
          <cell r="H815" t="str">
            <v>是</v>
          </cell>
          <cell r="I815" t="str">
            <v>对应处置</v>
          </cell>
          <cell r="J815">
            <v>20240205</v>
          </cell>
        </row>
        <row r="815">
          <cell r="L815" t="str">
            <v>01219901</v>
          </cell>
          <cell r="M815" t="str">
            <v>工程转入</v>
          </cell>
          <cell r="N815" t="str">
            <v>否</v>
          </cell>
          <cell r="O815" t="str">
            <v>义乌江东派出所</v>
          </cell>
          <cell r="P815" t="str">
            <v>330782908000002378</v>
          </cell>
          <cell r="Q815" t="str">
            <v>铜铁转换条</v>
          </cell>
          <cell r="R815" t="str">
            <v>个</v>
          </cell>
          <cell r="S815">
            <v>1</v>
          </cell>
          <cell r="T815">
            <v>20170804</v>
          </cell>
          <cell r="U815">
            <v>300</v>
          </cell>
          <cell r="V815">
            <v>223</v>
          </cell>
          <cell r="W815">
            <v>517.04</v>
          </cell>
          <cell r="X815">
            <v>128.6</v>
          </cell>
          <cell r="Y815">
            <v>388.44</v>
          </cell>
        </row>
        <row r="816">
          <cell r="A816" t="str">
            <v>330700148683</v>
          </cell>
          <cell r="B816" t="str">
            <v>2024B1</v>
          </cell>
          <cell r="C816" t="str">
            <v>义乌</v>
          </cell>
          <cell r="D816" t="str">
            <v>交流配电箱</v>
          </cell>
          <cell r="E816" t="str">
            <v>电源类</v>
          </cell>
        </row>
        <row r="816">
          <cell r="G816" t="str">
            <v>3月20号之前</v>
          </cell>
          <cell r="H816" t="str">
            <v>是</v>
          </cell>
          <cell r="I816" t="str">
            <v>对应处置</v>
          </cell>
          <cell r="J816">
            <v>20240205</v>
          </cell>
        </row>
        <row r="816">
          <cell r="L816" t="str">
            <v>01220305</v>
          </cell>
          <cell r="M816" t="str">
            <v>存量收购</v>
          </cell>
          <cell r="N816" t="str">
            <v>否</v>
          </cell>
          <cell r="O816" t="str">
            <v>义乌前成小区</v>
          </cell>
          <cell r="P816" t="str">
            <v>330782908000002597</v>
          </cell>
          <cell r="Q816" t="str">
            <v>NXK1</v>
          </cell>
          <cell r="R816" t="str">
            <v>套</v>
          </cell>
          <cell r="S816">
            <v>1</v>
          </cell>
          <cell r="T816">
            <v>20151031</v>
          </cell>
          <cell r="U816">
            <v>72</v>
          </cell>
          <cell r="V816">
            <v>0</v>
          </cell>
          <cell r="W816">
            <v>2757.71</v>
          </cell>
          <cell r="X816">
            <v>2674.98</v>
          </cell>
          <cell r="Y816">
            <v>82.73</v>
          </cell>
        </row>
        <row r="817">
          <cell r="A817" t="str">
            <v>330700139183</v>
          </cell>
          <cell r="B817" t="str">
            <v>2024B1</v>
          </cell>
          <cell r="C817" t="str">
            <v>义乌</v>
          </cell>
          <cell r="D817" t="str">
            <v>开关电源</v>
          </cell>
          <cell r="E817" t="str">
            <v>电源类</v>
          </cell>
        </row>
        <row r="817">
          <cell r="G817" t="str">
            <v>3月20号之前</v>
          </cell>
          <cell r="H817" t="str">
            <v>是</v>
          </cell>
          <cell r="I817" t="str">
            <v>对应处置</v>
          </cell>
          <cell r="J817">
            <v>20240205</v>
          </cell>
        </row>
        <row r="817">
          <cell r="L817" t="str">
            <v>01220501</v>
          </cell>
          <cell r="M817" t="str">
            <v>存量收购</v>
          </cell>
          <cell r="N817" t="str">
            <v>否</v>
          </cell>
          <cell r="O817" t="str">
            <v>义乌前成小区</v>
          </cell>
          <cell r="P817" t="str">
            <v>330782908000002597</v>
          </cell>
          <cell r="Q817" t="str">
            <v>48V-600A(50A模块)-200</v>
          </cell>
          <cell r="R817" t="str">
            <v>套</v>
          </cell>
          <cell r="S817">
            <v>1</v>
          </cell>
          <cell r="T817">
            <v>20151031</v>
          </cell>
          <cell r="U817">
            <v>6</v>
          </cell>
          <cell r="V817">
            <v>0</v>
          </cell>
          <cell r="W817">
            <v>1244.4</v>
          </cell>
          <cell r="X817">
            <v>1207.07</v>
          </cell>
          <cell r="Y817">
            <v>37.33</v>
          </cell>
        </row>
        <row r="818">
          <cell r="A818" t="str">
            <v>330700372231</v>
          </cell>
          <cell r="B818" t="str">
            <v>2024B1</v>
          </cell>
          <cell r="C818" t="str">
            <v>义乌</v>
          </cell>
          <cell r="D818" t="str">
            <v>机房配套扩容资产</v>
          </cell>
          <cell r="E818" t="str">
            <v>机房配套其他</v>
          </cell>
        </row>
        <row r="818">
          <cell r="G818" t="str">
            <v>3月20号之前</v>
          </cell>
          <cell r="H818" t="str">
            <v>是</v>
          </cell>
          <cell r="I818" t="str">
            <v>对应处置</v>
          </cell>
          <cell r="J818">
            <v>20240205</v>
          </cell>
        </row>
        <row r="818">
          <cell r="L818" t="str">
            <v>01239901</v>
          </cell>
          <cell r="M818" t="str">
            <v>工程转入</v>
          </cell>
          <cell r="N818" t="str">
            <v>否</v>
          </cell>
          <cell r="O818" t="str">
            <v>义乌前成小区</v>
          </cell>
          <cell r="P818" t="str">
            <v>330782908000002597</v>
          </cell>
          <cell r="Q818" t="str">
            <v>监控传感器智能门禁配套物资电源转换模块</v>
          </cell>
          <cell r="R818" t="str">
            <v>个</v>
          </cell>
          <cell r="S818">
            <v>1</v>
          </cell>
          <cell r="T818">
            <v>20190627</v>
          </cell>
          <cell r="U818">
            <v>72</v>
          </cell>
          <cell r="V818">
            <v>17</v>
          </cell>
          <cell r="W818">
            <v>291.14</v>
          </cell>
          <cell r="X818">
            <v>215.72</v>
          </cell>
          <cell r="Y818">
            <v>75.42</v>
          </cell>
        </row>
        <row r="819">
          <cell r="A819" t="str">
            <v>330700414903</v>
          </cell>
          <cell r="B819" t="str">
            <v>2024B1</v>
          </cell>
          <cell r="C819" t="str">
            <v>义乌</v>
          </cell>
          <cell r="D819" t="str">
            <v>电源扩容资产</v>
          </cell>
          <cell r="E819" t="str">
            <v>电源类</v>
          </cell>
        </row>
        <row r="819">
          <cell r="G819" t="str">
            <v>3月20号之前</v>
          </cell>
          <cell r="H819" t="str">
            <v>是</v>
          </cell>
          <cell r="I819" t="str">
            <v>对应处置</v>
          </cell>
          <cell r="J819">
            <v>20240205</v>
          </cell>
        </row>
        <row r="819">
          <cell r="L819" t="str">
            <v>01229901</v>
          </cell>
          <cell r="M819" t="str">
            <v>工程转入</v>
          </cell>
          <cell r="N819" t="str">
            <v>否</v>
          </cell>
          <cell r="O819" t="str">
            <v>义乌前成小区</v>
          </cell>
          <cell r="P819" t="str">
            <v>330782908000002597</v>
          </cell>
          <cell r="Q819" t="str">
            <v>普通模块50A</v>
          </cell>
          <cell r="R819" t="str">
            <v>个</v>
          </cell>
          <cell r="S819">
            <v>1</v>
          </cell>
          <cell r="T819">
            <v>20210222</v>
          </cell>
          <cell r="U819">
            <v>72</v>
          </cell>
          <cell r="V819">
            <v>37</v>
          </cell>
          <cell r="W819">
            <v>2018.12</v>
          </cell>
          <cell r="X819">
            <v>951.65</v>
          </cell>
          <cell r="Y819">
            <v>1066.47</v>
          </cell>
        </row>
        <row r="820">
          <cell r="A820" t="str">
            <v>330700414901</v>
          </cell>
          <cell r="B820" t="str">
            <v>2024B1</v>
          </cell>
          <cell r="C820" t="str">
            <v>义乌</v>
          </cell>
          <cell r="D820" t="str">
            <v>基站机房扩容资产</v>
          </cell>
          <cell r="E820" t="str">
            <v>基站构筑物</v>
          </cell>
        </row>
        <row r="820">
          <cell r="G820" t="str">
            <v>3月20号之前</v>
          </cell>
          <cell r="H820" t="str">
            <v>是</v>
          </cell>
          <cell r="I820" t="str">
            <v>对应处置</v>
          </cell>
          <cell r="J820">
            <v>20240205</v>
          </cell>
        </row>
        <row r="820">
          <cell r="L820" t="str">
            <v>01219901</v>
          </cell>
          <cell r="M820" t="str">
            <v>工程转入</v>
          </cell>
          <cell r="N820" t="str">
            <v>否</v>
          </cell>
          <cell r="O820" t="str">
            <v>义乌前成小区</v>
          </cell>
          <cell r="P820" t="str">
            <v>330782908000002597</v>
          </cell>
          <cell r="Q820" t="str">
            <v>室外接地汇流排20孔</v>
          </cell>
          <cell r="R820" t="str">
            <v>个</v>
          </cell>
          <cell r="S820">
            <v>1</v>
          </cell>
          <cell r="T820">
            <v>20210222</v>
          </cell>
          <cell r="U820">
            <v>300</v>
          </cell>
          <cell r="V820">
            <v>265</v>
          </cell>
          <cell r="W820">
            <v>937.45</v>
          </cell>
          <cell r="X820">
            <v>106.05</v>
          </cell>
          <cell r="Y820">
            <v>831.4</v>
          </cell>
        </row>
        <row r="821">
          <cell r="A821" t="str">
            <v>330700414902</v>
          </cell>
          <cell r="B821" t="str">
            <v>2024B1</v>
          </cell>
          <cell r="C821" t="str">
            <v>义乌</v>
          </cell>
          <cell r="D821" t="str">
            <v>电力引入扩容资产</v>
          </cell>
          <cell r="E821" t="str">
            <v>外市电</v>
          </cell>
        </row>
        <row r="821">
          <cell r="G821" t="str">
            <v>3月20号之前</v>
          </cell>
          <cell r="H821" t="str">
            <v>是</v>
          </cell>
          <cell r="I821" t="str">
            <v>对应处置</v>
          </cell>
          <cell r="J821">
            <v>20240205</v>
          </cell>
        </row>
        <row r="821">
          <cell r="L821" t="str">
            <v>01249901</v>
          </cell>
          <cell r="M821" t="str">
            <v>工程转入</v>
          </cell>
          <cell r="N821" t="str">
            <v>否</v>
          </cell>
          <cell r="O821" t="str">
            <v>义乌前成小区</v>
          </cell>
          <cell r="P821" t="str">
            <v>330782908000002597</v>
          </cell>
          <cell r="Q821" t="str">
            <v>霍尔传感器电压型输入100A/输出0-4V</v>
          </cell>
          <cell r="R821" t="str">
            <v>个</v>
          </cell>
          <cell r="S821">
            <v>1</v>
          </cell>
          <cell r="T821">
            <v>20210222</v>
          </cell>
          <cell r="U821">
            <v>120</v>
          </cell>
          <cell r="V821">
            <v>85</v>
          </cell>
          <cell r="W821">
            <v>259.1</v>
          </cell>
          <cell r="X821">
            <v>73.26</v>
          </cell>
          <cell r="Y821">
            <v>185.84</v>
          </cell>
        </row>
        <row r="822">
          <cell r="A822" t="str">
            <v>330700342657</v>
          </cell>
          <cell r="B822" t="str">
            <v>2024B1</v>
          </cell>
          <cell r="C822" t="str">
            <v>义乌</v>
          </cell>
          <cell r="D822" t="str">
            <v>普通阀控密封铅酸蓄电池</v>
          </cell>
          <cell r="E822" t="str">
            <v>电池</v>
          </cell>
          <cell r="F822" t="str">
            <v>500A</v>
          </cell>
          <cell r="G822" t="str">
            <v>3月20号之前</v>
          </cell>
          <cell r="H822" t="str">
            <v>是</v>
          </cell>
          <cell r="I822" t="str">
            <v>对应处置</v>
          </cell>
          <cell r="J822">
            <v>20240205</v>
          </cell>
        </row>
        <row r="822">
          <cell r="L822" t="str">
            <v>01220101</v>
          </cell>
          <cell r="M822" t="str">
            <v>工程转入</v>
          </cell>
          <cell r="N822" t="str">
            <v>否</v>
          </cell>
          <cell r="O822" t="str">
            <v>义乌前成小区</v>
          </cell>
          <cell r="P822" t="str">
            <v>330782908000002597</v>
          </cell>
          <cell r="Q822" t="str">
            <v>2V500Ah不含GPS防盗模块（组）</v>
          </cell>
          <cell r="R822" t="str">
            <v>组</v>
          </cell>
          <cell r="S822">
            <v>1</v>
          </cell>
          <cell r="T822">
            <v>20171026</v>
          </cell>
          <cell r="U822">
            <v>72</v>
          </cell>
          <cell r="V822">
            <v>0</v>
          </cell>
          <cell r="W822">
            <v>14394.34</v>
          </cell>
          <cell r="X822">
            <v>13962.51</v>
          </cell>
          <cell r="Y822">
            <v>431.83</v>
          </cell>
        </row>
        <row r="823">
          <cell r="A823" t="str">
            <v>330700424364</v>
          </cell>
          <cell r="B823" t="str">
            <v>2024B1</v>
          </cell>
          <cell r="C823" t="str">
            <v>义乌</v>
          </cell>
          <cell r="D823" t="str">
            <v>外市电引入</v>
          </cell>
          <cell r="E823" t="str">
            <v>长期待摊-外市电</v>
          </cell>
        </row>
        <row r="823">
          <cell r="G823" t="str">
            <v>3月20号之前</v>
          </cell>
          <cell r="H823" t="str">
            <v>是</v>
          </cell>
          <cell r="I823" t="str">
            <v>对应处置</v>
          </cell>
          <cell r="J823">
            <v>20240205</v>
          </cell>
        </row>
        <row r="823">
          <cell r="L823" t="str">
            <v>90010101</v>
          </cell>
          <cell r="M823" t="str">
            <v>工程转入</v>
          </cell>
          <cell r="N823" t="str">
            <v>否</v>
          </cell>
          <cell r="O823" t="str">
            <v>义乌下柳村</v>
          </cell>
          <cell r="P823" t="str">
            <v>330782908000000540</v>
          </cell>
          <cell r="Q823" t="str">
            <v>外市电线路整治</v>
          </cell>
          <cell r="R823" t="str">
            <v>项</v>
          </cell>
          <cell r="S823">
            <v>1</v>
          </cell>
          <cell r="T823">
            <v>20210618</v>
          </cell>
          <cell r="U823">
            <v>120</v>
          </cell>
          <cell r="V823">
            <v>88</v>
          </cell>
          <cell r="W823">
            <v>6503.74</v>
          </cell>
          <cell r="X823">
            <v>1737.33</v>
          </cell>
          <cell r="Y823">
            <v>4766.41</v>
          </cell>
        </row>
        <row r="824">
          <cell r="A824" t="str">
            <v>330700419486</v>
          </cell>
          <cell r="B824" t="str">
            <v>2024B1</v>
          </cell>
          <cell r="C824" t="str">
            <v>义乌</v>
          </cell>
          <cell r="D824" t="str">
            <v>基站机房扩容资产</v>
          </cell>
          <cell r="E824" t="str">
            <v>基站构筑物</v>
          </cell>
        </row>
        <row r="824">
          <cell r="G824" t="str">
            <v>3月20号之前</v>
          </cell>
          <cell r="H824" t="str">
            <v>是</v>
          </cell>
          <cell r="I824" t="str">
            <v>对应处置</v>
          </cell>
          <cell r="J824">
            <v>20240205</v>
          </cell>
        </row>
        <row r="824">
          <cell r="L824" t="str">
            <v>01219901</v>
          </cell>
          <cell r="M824" t="str">
            <v>工程转入</v>
          </cell>
          <cell r="N824" t="str">
            <v>否</v>
          </cell>
          <cell r="O824" t="str">
            <v>义乌下柳村</v>
          </cell>
          <cell r="P824" t="str">
            <v>330782908000000540</v>
          </cell>
          <cell r="Q824" t="str">
            <v>1KV以下电力电缆铜芯阻燃聚氯乙烯绝缘聚氯乙烯护套软电缆ZA-RVV 1*70mm2浅蓝</v>
          </cell>
          <cell r="R824" t="str">
            <v>个</v>
          </cell>
          <cell r="S824">
            <v>1</v>
          </cell>
          <cell r="T824">
            <v>20210303</v>
          </cell>
          <cell r="U824">
            <v>300</v>
          </cell>
          <cell r="V824">
            <v>266</v>
          </cell>
          <cell r="W824">
            <v>488.94</v>
          </cell>
          <cell r="X824">
            <v>53.72</v>
          </cell>
          <cell r="Y824">
            <v>435.22</v>
          </cell>
        </row>
        <row r="825">
          <cell r="A825" t="str">
            <v>330700373461</v>
          </cell>
          <cell r="B825" t="str">
            <v>2024B1</v>
          </cell>
          <cell r="C825" t="str">
            <v>义乌</v>
          </cell>
          <cell r="D825" t="str">
            <v>机房配套扩容资产</v>
          </cell>
          <cell r="E825" t="str">
            <v>机房配套其他</v>
          </cell>
        </row>
        <row r="825">
          <cell r="G825" t="str">
            <v>3月20号之前</v>
          </cell>
          <cell r="H825" t="str">
            <v>是</v>
          </cell>
          <cell r="I825" t="str">
            <v>对应处置</v>
          </cell>
          <cell r="J825">
            <v>20240205</v>
          </cell>
        </row>
        <row r="825">
          <cell r="L825" t="str">
            <v>01239901</v>
          </cell>
          <cell r="M825" t="str">
            <v>工程转入</v>
          </cell>
          <cell r="N825" t="str">
            <v>否</v>
          </cell>
          <cell r="O825" t="str">
            <v>义乌下柳村</v>
          </cell>
          <cell r="P825" t="str">
            <v>330782908000000540</v>
          </cell>
          <cell r="Q825" t="str">
            <v>监控传感器智能门禁配套物资电源转换模块</v>
          </cell>
          <cell r="R825" t="str">
            <v>个</v>
          </cell>
          <cell r="S825">
            <v>1</v>
          </cell>
          <cell r="T825">
            <v>20190807</v>
          </cell>
          <cell r="U825">
            <v>72</v>
          </cell>
          <cell r="V825">
            <v>19</v>
          </cell>
          <cell r="W825">
            <v>292.59</v>
          </cell>
          <cell r="X825">
            <v>208.86</v>
          </cell>
          <cell r="Y825">
            <v>83.73</v>
          </cell>
        </row>
        <row r="826">
          <cell r="A826" t="str">
            <v>330700383595</v>
          </cell>
          <cell r="B826" t="str">
            <v>2024B1</v>
          </cell>
          <cell r="C826" t="str">
            <v>义乌</v>
          </cell>
          <cell r="D826" t="str">
            <v>机房配套扩容资产</v>
          </cell>
          <cell r="E826" t="str">
            <v>机房配套其他</v>
          </cell>
        </row>
        <row r="826">
          <cell r="G826" t="str">
            <v>3月20号之前</v>
          </cell>
          <cell r="H826" t="str">
            <v>是</v>
          </cell>
          <cell r="I826" t="str">
            <v>对应处置</v>
          </cell>
          <cell r="J826">
            <v>20240205</v>
          </cell>
        </row>
        <row r="826">
          <cell r="L826" t="str">
            <v>01239901</v>
          </cell>
          <cell r="M826" t="str">
            <v>工程转入</v>
          </cell>
          <cell r="N826" t="str">
            <v>否</v>
          </cell>
          <cell r="O826" t="str">
            <v>义乌下柳村</v>
          </cell>
          <cell r="P826" t="str">
            <v>330782908000000540</v>
          </cell>
          <cell r="Q826" t="str">
            <v>普通空调基站智能空调控制器</v>
          </cell>
          <cell r="R826" t="str">
            <v>个</v>
          </cell>
          <cell r="S826">
            <v>1</v>
          </cell>
          <cell r="T826">
            <v>20191028</v>
          </cell>
          <cell r="U826">
            <v>72</v>
          </cell>
          <cell r="V826">
            <v>21</v>
          </cell>
          <cell r="W826">
            <v>361.48</v>
          </cell>
          <cell r="X826">
            <v>248.48</v>
          </cell>
          <cell r="Y826">
            <v>113</v>
          </cell>
        </row>
        <row r="827">
          <cell r="A827" t="str">
            <v>330700390806</v>
          </cell>
          <cell r="B827" t="str">
            <v>2024B1</v>
          </cell>
          <cell r="C827" t="str">
            <v>义乌</v>
          </cell>
          <cell r="D827" t="str">
            <v>电力引入扩容资产</v>
          </cell>
          <cell r="E827" t="str">
            <v>外市电</v>
          </cell>
        </row>
        <row r="827">
          <cell r="G827" t="str">
            <v>3月20号之前</v>
          </cell>
          <cell r="H827" t="str">
            <v>是</v>
          </cell>
          <cell r="I827" t="str">
            <v>对应处置</v>
          </cell>
          <cell r="J827">
            <v>20240205</v>
          </cell>
        </row>
        <row r="827">
          <cell r="L827" t="str">
            <v>01249901</v>
          </cell>
          <cell r="M827" t="str">
            <v>工程转入</v>
          </cell>
          <cell r="N827" t="str">
            <v>否</v>
          </cell>
          <cell r="O827" t="str">
            <v>义乌下柳村</v>
          </cell>
          <cell r="P827" t="str">
            <v>330782908000000540</v>
          </cell>
          <cell r="Q827" t="str">
            <v>霍尔传感器电流型输入200A/输出4-20mA</v>
          </cell>
          <cell r="R827" t="str">
            <v>个</v>
          </cell>
          <cell r="S827">
            <v>1</v>
          </cell>
          <cell r="T827">
            <v>20200619</v>
          </cell>
          <cell r="U827">
            <v>120</v>
          </cell>
          <cell r="V827">
            <v>77</v>
          </cell>
          <cell r="W827">
            <v>533.11</v>
          </cell>
          <cell r="X827">
            <v>185.33</v>
          </cell>
          <cell r="Y827">
            <v>347.78</v>
          </cell>
        </row>
        <row r="828">
          <cell r="A828" t="str">
            <v>330700147411</v>
          </cell>
          <cell r="B828" t="str">
            <v>2024B1</v>
          </cell>
          <cell r="C828" t="str">
            <v>义乌</v>
          </cell>
          <cell r="D828" t="str">
            <v>交流配电箱</v>
          </cell>
          <cell r="E828" t="str">
            <v>电源类</v>
          </cell>
        </row>
        <row r="828">
          <cell r="G828" t="str">
            <v>3月20号之前</v>
          </cell>
          <cell r="H828" t="str">
            <v>是</v>
          </cell>
          <cell r="I828" t="str">
            <v>对应处置</v>
          </cell>
          <cell r="J828">
            <v>20240205</v>
          </cell>
        </row>
        <row r="828">
          <cell r="L828" t="str">
            <v>01220305</v>
          </cell>
          <cell r="M828" t="str">
            <v>存量收购</v>
          </cell>
          <cell r="N828" t="str">
            <v>否</v>
          </cell>
          <cell r="O828" t="str">
            <v>义乌西赵</v>
          </cell>
          <cell r="P828" t="str">
            <v>330782908000001103</v>
          </cell>
          <cell r="Q828" t="str">
            <v>XL-15</v>
          </cell>
          <cell r="R828" t="str">
            <v>面</v>
          </cell>
          <cell r="S828">
            <v>1</v>
          </cell>
          <cell r="T828">
            <v>20151031</v>
          </cell>
          <cell r="U828">
            <v>72</v>
          </cell>
          <cell r="V828">
            <v>0</v>
          </cell>
          <cell r="W828">
            <v>2947.26</v>
          </cell>
          <cell r="X828">
            <v>2858.84</v>
          </cell>
          <cell r="Y828">
            <v>88.42</v>
          </cell>
        </row>
        <row r="829">
          <cell r="A829" t="str">
            <v>330700111602</v>
          </cell>
          <cell r="B829" t="str">
            <v>2024B1</v>
          </cell>
          <cell r="C829" t="str">
            <v>义乌</v>
          </cell>
          <cell r="D829" t="str">
            <v>开关电源</v>
          </cell>
          <cell r="E829" t="str">
            <v>电源类</v>
          </cell>
        </row>
        <row r="829">
          <cell r="G829" t="str">
            <v>3月20号之前</v>
          </cell>
          <cell r="H829" t="str">
            <v>是</v>
          </cell>
          <cell r="I829" t="str">
            <v>对应处置</v>
          </cell>
          <cell r="J829">
            <v>20240205</v>
          </cell>
        </row>
        <row r="829">
          <cell r="L829" t="str">
            <v>01220501</v>
          </cell>
          <cell r="M829" t="str">
            <v>存量收购</v>
          </cell>
          <cell r="N829" t="str">
            <v>否</v>
          </cell>
          <cell r="O829" t="str">
            <v>义乌西赵</v>
          </cell>
          <cell r="P829" t="str">
            <v>330782908000001103</v>
          </cell>
          <cell r="Q829" t="str">
            <v>48V-300A(30A模块)-90</v>
          </cell>
          <cell r="R829" t="str">
            <v>个</v>
          </cell>
          <cell r="S829">
            <v>1</v>
          </cell>
          <cell r="T829">
            <v>20151031</v>
          </cell>
          <cell r="U829">
            <v>19</v>
          </cell>
          <cell r="V829">
            <v>0</v>
          </cell>
          <cell r="W829">
            <v>7289.82</v>
          </cell>
          <cell r="X829">
            <v>7071.13</v>
          </cell>
          <cell r="Y829">
            <v>218.69</v>
          </cell>
        </row>
        <row r="830">
          <cell r="A830" t="str">
            <v>330700348854</v>
          </cell>
          <cell r="B830" t="str">
            <v>2024B1</v>
          </cell>
          <cell r="C830" t="str">
            <v>义乌</v>
          </cell>
          <cell r="D830" t="str">
            <v>基站机房扩容资产</v>
          </cell>
          <cell r="E830" t="str">
            <v>基站构筑物</v>
          </cell>
        </row>
        <row r="830">
          <cell r="G830" t="str">
            <v>3月20号之前</v>
          </cell>
          <cell r="H830" t="str">
            <v>是</v>
          </cell>
          <cell r="I830" t="str">
            <v>对应处置</v>
          </cell>
          <cell r="J830">
            <v>20240205</v>
          </cell>
        </row>
        <row r="830">
          <cell r="L830" t="str">
            <v>01219901</v>
          </cell>
          <cell r="M830" t="str">
            <v>工程转入</v>
          </cell>
          <cell r="N830" t="str">
            <v>否</v>
          </cell>
          <cell r="O830" t="str">
            <v>义乌西赵</v>
          </cell>
          <cell r="P830" t="str">
            <v>330782908000001103</v>
          </cell>
          <cell r="Q830" t="str">
            <v>室内走线架600mm室内走线架</v>
          </cell>
          <cell r="R830" t="str">
            <v>个</v>
          </cell>
          <cell r="S830">
            <v>1</v>
          </cell>
          <cell r="T830">
            <v>20180123</v>
          </cell>
          <cell r="U830">
            <v>300</v>
          </cell>
          <cell r="V830">
            <v>228</v>
          </cell>
          <cell r="W830">
            <v>1302.63</v>
          </cell>
          <cell r="X830">
            <v>303.13</v>
          </cell>
          <cell r="Y830">
            <v>999.5</v>
          </cell>
        </row>
        <row r="831">
          <cell r="A831" t="str">
            <v>330700369217</v>
          </cell>
          <cell r="B831" t="str">
            <v>2024B1</v>
          </cell>
          <cell r="C831" t="str">
            <v>义乌</v>
          </cell>
          <cell r="D831" t="str">
            <v>机房配套扩容资产</v>
          </cell>
          <cell r="E831" t="str">
            <v>机房配套其他</v>
          </cell>
        </row>
        <row r="831">
          <cell r="G831" t="str">
            <v>3月20号之前</v>
          </cell>
          <cell r="H831" t="str">
            <v>是</v>
          </cell>
          <cell r="I831" t="str">
            <v>对应处置</v>
          </cell>
          <cell r="J831">
            <v>20240205</v>
          </cell>
        </row>
        <row r="831">
          <cell r="L831" t="str">
            <v>01239901</v>
          </cell>
          <cell r="M831" t="str">
            <v>工程转入</v>
          </cell>
          <cell r="N831" t="str">
            <v>否</v>
          </cell>
          <cell r="O831" t="str">
            <v>义乌西赵</v>
          </cell>
          <cell r="P831" t="str">
            <v>330782908000001103</v>
          </cell>
          <cell r="Q831" t="str">
            <v>普通空调基站智能空调控制器</v>
          </cell>
          <cell r="R831" t="str">
            <v>个</v>
          </cell>
          <cell r="S831">
            <v>1</v>
          </cell>
          <cell r="T831">
            <v>20190621</v>
          </cell>
          <cell r="U831">
            <v>72</v>
          </cell>
          <cell r="V831">
            <v>17</v>
          </cell>
          <cell r="W831">
            <v>310.79</v>
          </cell>
          <cell r="X831">
            <v>230.33</v>
          </cell>
          <cell r="Y831">
            <v>80.46</v>
          </cell>
        </row>
        <row r="832">
          <cell r="A832" t="str">
            <v>330700389064</v>
          </cell>
          <cell r="B832" t="str">
            <v>2024B1</v>
          </cell>
          <cell r="C832" t="str">
            <v>义乌</v>
          </cell>
          <cell r="D832" t="str">
            <v>电力引入扩容资产</v>
          </cell>
          <cell r="E832" t="str">
            <v>外市电</v>
          </cell>
        </row>
        <row r="832">
          <cell r="G832" t="str">
            <v>3月20号之前</v>
          </cell>
          <cell r="H832" t="str">
            <v>是</v>
          </cell>
          <cell r="I832" t="str">
            <v>对应处置</v>
          </cell>
          <cell r="J832">
            <v>20240205</v>
          </cell>
        </row>
        <row r="832">
          <cell r="L832" t="str">
            <v>01249901</v>
          </cell>
          <cell r="M832" t="str">
            <v>工程转入</v>
          </cell>
          <cell r="N832" t="str">
            <v>否</v>
          </cell>
          <cell r="O832" t="str">
            <v>义乌西赵</v>
          </cell>
          <cell r="P832" t="str">
            <v>330782908000001103</v>
          </cell>
          <cell r="Q832" t="str">
            <v>霍尔传感器电流型输入200A/输出4-20mA</v>
          </cell>
          <cell r="R832" t="str">
            <v>个</v>
          </cell>
          <cell r="S832">
            <v>1</v>
          </cell>
          <cell r="T832">
            <v>20200614</v>
          </cell>
          <cell r="U832">
            <v>120</v>
          </cell>
          <cell r="V832">
            <v>77</v>
          </cell>
          <cell r="W832">
            <v>533.11</v>
          </cell>
          <cell r="X832">
            <v>185.33</v>
          </cell>
          <cell r="Y832">
            <v>347.78</v>
          </cell>
        </row>
        <row r="833">
          <cell r="A833" t="str">
            <v>330700426156</v>
          </cell>
          <cell r="B833" t="str">
            <v>2024B1</v>
          </cell>
          <cell r="C833" t="str">
            <v>义乌</v>
          </cell>
          <cell r="D833" t="str">
            <v>电源扩容资产</v>
          </cell>
          <cell r="E833" t="str">
            <v>电源类</v>
          </cell>
        </row>
        <row r="833">
          <cell r="G833" t="str">
            <v>3月20号之前</v>
          </cell>
          <cell r="H833" t="str">
            <v>是</v>
          </cell>
          <cell r="I833" t="str">
            <v>对应处置</v>
          </cell>
          <cell r="J833">
            <v>20240205</v>
          </cell>
        </row>
        <row r="833">
          <cell r="L833" t="str">
            <v>01229901</v>
          </cell>
          <cell r="M833" t="str">
            <v>工程转入</v>
          </cell>
          <cell r="N833" t="str">
            <v>否</v>
          </cell>
          <cell r="O833" t="str">
            <v>义乌西赵</v>
          </cell>
          <cell r="P833" t="str">
            <v>330782908000001103</v>
          </cell>
          <cell r="Q833" t="str">
            <v>壁挂式高频开关电源配件配电单元分路直流分路断路器(50A)</v>
          </cell>
          <cell r="R833" t="str">
            <v>个</v>
          </cell>
          <cell r="S833">
            <v>1</v>
          </cell>
          <cell r="T833">
            <v>20210804</v>
          </cell>
          <cell r="U833">
            <v>72</v>
          </cell>
          <cell r="V833">
            <v>43</v>
          </cell>
          <cell r="W833">
            <v>1831.89</v>
          </cell>
          <cell r="X833">
            <v>715.72</v>
          </cell>
          <cell r="Y833">
            <v>1116.17</v>
          </cell>
        </row>
        <row r="834">
          <cell r="A834" t="str">
            <v>330700493435</v>
          </cell>
          <cell r="B834" t="str">
            <v>2024B1</v>
          </cell>
          <cell r="C834" t="str">
            <v>义乌</v>
          </cell>
          <cell r="D834" t="str">
            <v>基站机房扩容资产</v>
          </cell>
          <cell r="E834" t="str">
            <v>基站构筑物</v>
          </cell>
        </row>
        <row r="834">
          <cell r="G834" t="str">
            <v>3月20号之前</v>
          </cell>
          <cell r="H834" t="str">
            <v>是</v>
          </cell>
          <cell r="I834" t="str">
            <v>对应处置</v>
          </cell>
          <cell r="J834">
            <v>20240205</v>
          </cell>
        </row>
        <row r="834">
          <cell r="L834" t="str">
            <v>01219901</v>
          </cell>
          <cell r="M834" t="str">
            <v>工程转入</v>
          </cell>
          <cell r="N834" t="str">
            <v>否</v>
          </cell>
          <cell r="O834" t="str">
            <v>义乌西赵</v>
          </cell>
          <cell r="P834" t="str">
            <v>330782908000001103</v>
          </cell>
        </row>
        <row r="834">
          <cell r="R834" t="str">
            <v>个</v>
          </cell>
          <cell r="S834">
            <v>1</v>
          </cell>
          <cell r="T834">
            <v>20230411</v>
          </cell>
          <cell r="U834">
            <v>300</v>
          </cell>
          <cell r="V834">
            <v>291</v>
          </cell>
          <cell r="W834">
            <v>644.34</v>
          </cell>
          <cell r="X834">
            <v>18.86</v>
          </cell>
          <cell r="Y834">
            <v>625.48</v>
          </cell>
        </row>
        <row r="835">
          <cell r="A835" t="str">
            <v>330700350493</v>
          </cell>
          <cell r="B835" t="str">
            <v>2024B1</v>
          </cell>
          <cell r="C835" t="str">
            <v>义乌</v>
          </cell>
          <cell r="D835" t="str">
            <v>普通阀控密封铅酸蓄电池</v>
          </cell>
          <cell r="E835" t="str">
            <v>电池</v>
          </cell>
          <cell r="F835" t="str">
            <v>500A</v>
          </cell>
          <cell r="G835" t="str">
            <v>3月20号之前</v>
          </cell>
          <cell r="H835" t="str">
            <v>是</v>
          </cell>
          <cell r="I835" t="str">
            <v>对应处置</v>
          </cell>
          <cell r="J835">
            <v>20240205</v>
          </cell>
        </row>
        <row r="835">
          <cell r="L835" t="str">
            <v>01220101</v>
          </cell>
          <cell r="M835" t="str">
            <v>工程转入</v>
          </cell>
          <cell r="N835" t="str">
            <v>否</v>
          </cell>
          <cell r="O835" t="str">
            <v>义乌城西朝日科</v>
          </cell>
          <cell r="P835" t="str">
            <v>330782908000001767</v>
          </cell>
          <cell r="Q835" t="str">
            <v>2V500Ah不含GPS防盗模块（组）</v>
          </cell>
          <cell r="R835" t="str">
            <v>组</v>
          </cell>
          <cell r="S835">
            <v>1</v>
          </cell>
          <cell r="T835">
            <v>20180514</v>
          </cell>
          <cell r="U835">
            <v>72</v>
          </cell>
          <cell r="V835">
            <v>4</v>
          </cell>
          <cell r="W835">
            <v>13948.28</v>
          </cell>
          <cell r="X835">
            <v>12778.17</v>
          </cell>
          <cell r="Y835">
            <v>1170.11</v>
          </cell>
        </row>
        <row r="836">
          <cell r="A836" t="str">
            <v>330700157670</v>
          </cell>
          <cell r="B836" t="str">
            <v>2024B1</v>
          </cell>
          <cell r="C836" t="str">
            <v>义乌</v>
          </cell>
          <cell r="D836" t="str">
            <v>专用空调</v>
          </cell>
          <cell r="E836" t="str">
            <v>空调</v>
          </cell>
        </row>
        <row r="836">
          <cell r="G836" t="str">
            <v>3月20号之前</v>
          </cell>
          <cell r="H836" t="str">
            <v>是</v>
          </cell>
          <cell r="I836" t="str">
            <v>对应处置</v>
          </cell>
          <cell r="J836">
            <v>20240403</v>
          </cell>
        </row>
        <row r="836">
          <cell r="L836" t="str">
            <v>01230102</v>
          </cell>
          <cell r="M836" t="str">
            <v>存量收购</v>
          </cell>
          <cell r="N836" t="str">
            <v>否</v>
          </cell>
          <cell r="O836" t="str">
            <v>义乌金福园街道站搬迁</v>
          </cell>
          <cell r="P836" t="str">
            <v>330782500000002111</v>
          </cell>
          <cell r="Q836" t="str">
            <v>FVY71FPAVL</v>
          </cell>
          <cell r="R836" t="str">
            <v>台</v>
          </cell>
          <cell r="S836">
            <v>1</v>
          </cell>
          <cell r="T836">
            <v>20151031</v>
          </cell>
          <cell r="U836">
            <v>6</v>
          </cell>
          <cell r="V836">
            <v>0</v>
          </cell>
          <cell r="W836">
            <v>1815.55</v>
          </cell>
          <cell r="X836">
            <v>1761.08</v>
          </cell>
          <cell r="Y836">
            <v>54.47</v>
          </cell>
        </row>
        <row r="837">
          <cell r="A837" t="str">
            <v>330700406017</v>
          </cell>
          <cell r="B837" t="str">
            <v>2024B1</v>
          </cell>
          <cell r="C837" t="str">
            <v>金东</v>
          </cell>
          <cell r="D837" t="str">
            <v>电源扩容资产</v>
          </cell>
          <cell r="E837" t="str">
            <v>电源类</v>
          </cell>
        </row>
        <row r="837">
          <cell r="G837" t="str">
            <v>3月20号之前</v>
          </cell>
          <cell r="H837" t="str">
            <v>是</v>
          </cell>
          <cell r="I837" t="str">
            <v>对应处置</v>
          </cell>
          <cell r="J837">
            <v>20240205</v>
          </cell>
        </row>
        <row r="837">
          <cell r="L837" t="str">
            <v>01229901</v>
          </cell>
          <cell r="M837" t="str">
            <v>工程转入</v>
          </cell>
          <cell r="N837" t="str">
            <v>否</v>
          </cell>
          <cell r="O837" t="str">
            <v>金东伟兴水晶</v>
          </cell>
          <cell r="P837" t="str">
            <v>330703500000001693</v>
          </cell>
          <cell r="Q837" t="str">
            <v>低压智能电表三相四路</v>
          </cell>
          <cell r="R837" t="str">
            <v>个</v>
          </cell>
          <cell r="S837">
            <v>1</v>
          </cell>
          <cell r="T837">
            <v>20201207</v>
          </cell>
          <cell r="U837">
            <v>72</v>
          </cell>
          <cell r="V837">
            <v>35</v>
          </cell>
          <cell r="W837">
            <v>616.88</v>
          </cell>
          <cell r="X837">
            <v>307.48</v>
          </cell>
          <cell r="Y837">
            <v>309.4</v>
          </cell>
        </row>
        <row r="838">
          <cell r="A838" t="str">
            <v>330700406018</v>
          </cell>
          <cell r="B838" t="str">
            <v>2024B1</v>
          </cell>
          <cell r="C838" t="str">
            <v>金东</v>
          </cell>
          <cell r="D838" t="str">
            <v>外市电引入</v>
          </cell>
          <cell r="E838" t="str">
            <v>长期待摊-外市电</v>
          </cell>
        </row>
        <row r="838">
          <cell r="G838" t="str">
            <v>3月20号之前</v>
          </cell>
          <cell r="H838" t="str">
            <v>是</v>
          </cell>
          <cell r="I838" t="str">
            <v>对应处置</v>
          </cell>
          <cell r="J838">
            <v>20240205</v>
          </cell>
        </row>
        <row r="838">
          <cell r="L838" t="str">
            <v>90010101</v>
          </cell>
          <cell r="M838" t="str">
            <v>工程转入</v>
          </cell>
          <cell r="N838" t="str">
            <v>否</v>
          </cell>
          <cell r="O838" t="str">
            <v>金东伟兴水晶</v>
          </cell>
          <cell r="P838" t="str">
            <v>330703500000001693</v>
          </cell>
          <cell r="Q838" t="str">
            <v>非模块化外市电引入转供电（非模块化）</v>
          </cell>
          <cell r="R838" t="str">
            <v>项</v>
          </cell>
          <cell r="S838">
            <v>1</v>
          </cell>
          <cell r="T838">
            <v>20201207</v>
          </cell>
          <cell r="U838">
            <v>120</v>
          </cell>
          <cell r="V838">
            <v>82</v>
          </cell>
          <cell r="W838">
            <v>2945.66</v>
          </cell>
          <cell r="X838">
            <v>932.15</v>
          </cell>
          <cell r="Y838">
            <v>2013.51</v>
          </cell>
        </row>
        <row r="839">
          <cell r="A839" t="str">
            <v>330700423797</v>
          </cell>
          <cell r="B839" t="str">
            <v>2024B1</v>
          </cell>
          <cell r="C839" t="str">
            <v>金东</v>
          </cell>
          <cell r="D839" t="str">
            <v>电源扩容资产</v>
          </cell>
          <cell r="E839" t="str">
            <v>电源类</v>
          </cell>
        </row>
        <row r="839">
          <cell r="G839" t="str">
            <v>5月20号之前</v>
          </cell>
          <cell r="H839" t="str">
            <v>是</v>
          </cell>
          <cell r="I839" t="str">
            <v>对应处置</v>
          </cell>
          <cell r="J839">
            <v>20240628</v>
          </cell>
        </row>
        <row r="839">
          <cell r="L839" t="str">
            <v>01229901</v>
          </cell>
          <cell r="M839" t="str">
            <v>工程转入</v>
          </cell>
          <cell r="N839" t="str">
            <v>否</v>
          </cell>
          <cell r="O839" t="str">
            <v>金东公安驾校搬迁</v>
          </cell>
          <cell r="P839" t="str">
            <v>330703500010001743</v>
          </cell>
          <cell r="Q839" t="str">
            <v>高效模块50A</v>
          </cell>
          <cell r="R839" t="str">
            <v>个</v>
          </cell>
          <cell r="S839">
            <v>1</v>
          </cell>
          <cell r="T839">
            <v>20210602</v>
          </cell>
          <cell r="U839">
            <v>72</v>
          </cell>
          <cell r="V839">
            <v>41</v>
          </cell>
          <cell r="W839">
            <v>1581.61</v>
          </cell>
          <cell r="X839">
            <v>660.62</v>
          </cell>
          <cell r="Y839">
            <v>920.99</v>
          </cell>
        </row>
        <row r="840">
          <cell r="A840" t="str">
            <v>330700118832</v>
          </cell>
          <cell r="B840" t="str">
            <v>2024B1</v>
          </cell>
          <cell r="C840" t="str">
            <v>婺城</v>
          </cell>
          <cell r="D840" t="str">
            <v>开关电源</v>
          </cell>
          <cell r="E840" t="str">
            <v>电源类</v>
          </cell>
        </row>
        <row r="840">
          <cell r="G840" t="str">
            <v>3月20号之前</v>
          </cell>
          <cell r="H840" t="str">
            <v>是</v>
          </cell>
          <cell r="I840" t="str">
            <v>对应处置</v>
          </cell>
          <cell r="J840">
            <v>20240205</v>
          </cell>
        </row>
        <row r="840">
          <cell r="L840" t="str">
            <v>01220501</v>
          </cell>
          <cell r="M840" t="str">
            <v>存量收购</v>
          </cell>
          <cell r="N840" t="str">
            <v>否</v>
          </cell>
          <cell r="O840" t="str">
            <v>金华婺城水立方</v>
          </cell>
          <cell r="P840" t="str">
            <v>330702908000001431</v>
          </cell>
          <cell r="Q840" t="str">
            <v>48V-300A(30A模块)-60</v>
          </cell>
          <cell r="R840" t="str">
            <v>个</v>
          </cell>
          <cell r="S840">
            <v>1</v>
          </cell>
          <cell r="T840">
            <v>20151031</v>
          </cell>
          <cell r="U840">
            <v>6</v>
          </cell>
          <cell r="V840">
            <v>0</v>
          </cell>
          <cell r="W840">
            <v>4924.82</v>
          </cell>
          <cell r="X840">
            <v>4777.08</v>
          </cell>
          <cell r="Y840">
            <v>147.74</v>
          </cell>
        </row>
        <row r="841">
          <cell r="A841" t="str">
            <v>330700107237</v>
          </cell>
          <cell r="B841" t="str">
            <v>2024B1</v>
          </cell>
          <cell r="C841" t="str">
            <v>婺城</v>
          </cell>
          <cell r="D841" t="str">
            <v>蓄电池</v>
          </cell>
          <cell r="E841" t="str">
            <v>电池</v>
          </cell>
          <cell r="F841" t="str">
            <v>1000A</v>
          </cell>
          <cell r="G841" t="str">
            <v>3月20号之前</v>
          </cell>
          <cell r="H841" t="str">
            <v>是</v>
          </cell>
          <cell r="I841" t="str">
            <v>对应处置</v>
          </cell>
          <cell r="J841">
            <v>20240205</v>
          </cell>
        </row>
        <row r="841">
          <cell r="L841" t="str">
            <v>01220101</v>
          </cell>
          <cell r="M841" t="str">
            <v>存量收购</v>
          </cell>
          <cell r="N841" t="str">
            <v>否</v>
          </cell>
          <cell r="O841" t="str">
            <v>金华婺城水立方</v>
          </cell>
          <cell r="P841" t="str">
            <v>330702908000001431</v>
          </cell>
          <cell r="Q841" t="str">
            <v>48V-1000AH</v>
          </cell>
          <cell r="R841" t="str">
            <v>组</v>
          </cell>
          <cell r="S841">
            <v>1</v>
          </cell>
          <cell r="T841">
            <v>20151031</v>
          </cell>
          <cell r="U841">
            <v>6</v>
          </cell>
          <cell r="V841">
            <v>0</v>
          </cell>
          <cell r="W841">
            <v>4168.05</v>
          </cell>
          <cell r="X841">
            <v>4043.01</v>
          </cell>
          <cell r="Y841">
            <v>125.04</v>
          </cell>
        </row>
        <row r="842">
          <cell r="A842" t="str">
            <v>330700152304</v>
          </cell>
          <cell r="B842" t="str">
            <v>2024B1</v>
          </cell>
          <cell r="C842" t="str">
            <v>婺城</v>
          </cell>
          <cell r="D842" t="str">
            <v>专用空调</v>
          </cell>
          <cell r="E842" t="str">
            <v>空调</v>
          </cell>
        </row>
        <row r="842">
          <cell r="G842" t="str">
            <v>3月20号之前</v>
          </cell>
          <cell r="H842" t="str">
            <v>是</v>
          </cell>
          <cell r="I842" t="str">
            <v>对应处置</v>
          </cell>
          <cell r="J842">
            <v>20240205</v>
          </cell>
        </row>
        <row r="842">
          <cell r="L842" t="str">
            <v>01230104</v>
          </cell>
          <cell r="M842" t="str">
            <v>存量收购</v>
          </cell>
          <cell r="N842" t="str">
            <v>否</v>
          </cell>
          <cell r="O842" t="str">
            <v>金华婺城水立方</v>
          </cell>
          <cell r="P842" t="str">
            <v>330702908000001431</v>
          </cell>
          <cell r="Q842" t="str">
            <v>LF75WGT</v>
          </cell>
          <cell r="R842" t="str">
            <v>台</v>
          </cell>
          <cell r="S842">
            <v>1</v>
          </cell>
          <cell r="T842">
            <v>20151031</v>
          </cell>
          <cell r="U842">
            <v>21</v>
          </cell>
          <cell r="V842">
            <v>0</v>
          </cell>
          <cell r="W842">
            <v>2125.45</v>
          </cell>
          <cell r="X842">
            <v>2061.69</v>
          </cell>
          <cell r="Y842">
            <v>63.76</v>
          </cell>
        </row>
        <row r="843">
          <cell r="A843" t="str">
            <v>330700143666</v>
          </cell>
          <cell r="B843" t="str">
            <v>2024B1</v>
          </cell>
          <cell r="C843" t="str">
            <v>婺城</v>
          </cell>
          <cell r="D843" t="str">
            <v>专用空调</v>
          </cell>
          <cell r="E843" t="str">
            <v>空调</v>
          </cell>
        </row>
        <row r="843">
          <cell r="G843" t="str">
            <v>3月20号之前</v>
          </cell>
          <cell r="H843" t="str">
            <v>是</v>
          </cell>
          <cell r="I843" t="str">
            <v>对应处置</v>
          </cell>
          <cell r="J843">
            <v>20240205</v>
          </cell>
        </row>
        <row r="843">
          <cell r="L843" t="str">
            <v>01230104</v>
          </cell>
          <cell r="M843" t="str">
            <v>存量收购</v>
          </cell>
          <cell r="N843" t="str">
            <v>否</v>
          </cell>
          <cell r="O843" t="str">
            <v>金华婺城水立方</v>
          </cell>
          <cell r="P843" t="str">
            <v>330702908000001431</v>
          </cell>
          <cell r="Q843" t="str">
            <v>SPW-V253DHL5</v>
          </cell>
          <cell r="R843" t="str">
            <v>台</v>
          </cell>
          <cell r="S843">
            <v>1</v>
          </cell>
          <cell r="T843">
            <v>20151031</v>
          </cell>
          <cell r="U843">
            <v>6</v>
          </cell>
          <cell r="V843">
            <v>0</v>
          </cell>
          <cell r="W843">
            <v>257.5</v>
          </cell>
          <cell r="X843">
            <v>249.77</v>
          </cell>
          <cell r="Y843">
            <v>7.73</v>
          </cell>
        </row>
        <row r="844">
          <cell r="A844" t="str">
            <v>330700442919</v>
          </cell>
          <cell r="B844" t="str">
            <v>2024B1</v>
          </cell>
          <cell r="C844" t="str">
            <v>婺城</v>
          </cell>
          <cell r="D844" t="str">
            <v>外市电引入</v>
          </cell>
          <cell r="E844" t="str">
            <v>长期待摊-外市电</v>
          </cell>
        </row>
        <row r="844">
          <cell r="G844" t="str">
            <v>3月20号之前</v>
          </cell>
          <cell r="H844" t="str">
            <v>是</v>
          </cell>
          <cell r="I844" t="str">
            <v>对应处置</v>
          </cell>
          <cell r="J844">
            <v>20240205</v>
          </cell>
        </row>
        <row r="844">
          <cell r="L844" t="str">
            <v>90010101</v>
          </cell>
          <cell r="M844" t="str">
            <v>工程转入</v>
          </cell>
          <cell r="N844" t="str">
            <v>否</v>
          </cell>
          <cell r="O844" t="str">
            <v>金华婺城水立方</v>
          </cell>
          <cell r="P844" t="str">
            <v>330702908000001431</v>
          </cell>
          <cell r="Q844" t="str">
            <v>外市电线路整治</v>
          </cell>
          <cell r="R844" t="str">
            <v>项</v>
          </cell>
          <cell r="S844">
            <v>1</v>
          </cell>
          <cell r="T844">
            <v>20220705</v>
          </cell>
          <cell r="U844">
            <v>120</v>
          </cell>
          <cell r="V844">
            <v>101</v>
          </cell>
          <cell r="W844">
            <v>37514.72</v>
          </cell>
          <cell r="X844">
            <v>5950.12</v>
          </cell>
          <cell r="Y844">
            <v>31564.6</v>
          </cell>
        </row>
        <row r="845">
          <cell r="A845" t="str">
            <v>330700149138</v>
          </cell>
          <cell r="B845" t="str">
            <v>2024B1</v>
          </cell>
          <cell r="C845" t="str">
            <v>婺城</v>
          </cell>
          <cell r="D845" t="str">
            <v>交流配电箱</v>
          </cell>
          <cell r="E845" t="str">
            <v>电源类</v>
          </cell>
        </row>
        <row r="845">
          <cell r="G845" t="str">
            <v>3月20号之前</v>
          </cell>
          <cell r="H845" t="str">
            <v>是</v>
          </cell>
          <cell r="I845" t="str">
            <v>对应处置</v>
          </cell>
          <cell r="J845">
            <v>20240205</v>
          </cell>
        </row>
        <row r="845">
          <cell r="L845" t="str">
            <v>01220305</v>
          </cell>
          <cell r="M845" t="str">
            <v>存量收购</v>
          </cell>
          <cell r="N845" t="str">
            <v>否</v>
          </cell>
          <cell r="O845" t="str">
            <v>金华婺城水立方</v>
          </cell>
          <cell r="P845" t="str">
            <v>330702908000001431</v>
          </cell>
          <cell r="Q845" t="str">
            <v>GG02</v>
          </cell>
          <cell r="R845" t="str">
            <v>面</v>
          </cell>
          <cell r="S845">
            <v>1</v>
          </cell>
          <cell r="T845">
            <v>20151031</v>
          </cell>
          <cell r="U845">
            <v>72</v>
          </cell>
          <cell r="V845">
            <v>0</v>
          </cell>
          <cell r="W845">
            <v>2309.33</v>
          </cell>
          <cell r="X845">
            <v>2240.05</v>
          </cell>
          <cell r="Y845">
            <v>69.28</v>
          </cell>
        </row>
        <row r="846">
          <cell r="A846" t="str">
            <v>330700162499</v>
          </cell>
          <cell r="B846" t="str">
            <v>2024B1</v>
          </cell>
          <cell r="C846" t="str">
            <v>婺城</v>
          </cell>
          <cell r="D846" t="str">
            <v>开关电源</v>
          </cell>
          <cell r="E846" t="str">
            <v>电源类</v>
          </cell>
        </row>
        <row r="846">
          <cell r="G846" t="str">
            <v>3月20号之前</v>
          </cell>
          <cell r="H846" t="str">
            <v>是</v>
          </cell>
          <cell r="I846" t="str">
            <v>对应处置</v>
          </cell>
          <cell r="J846">
            <v>20240205</v>
          </cell>
        </row>
        <row r="846">
          <cell r="L846" t="str">
            <v>01220501</v>
          </cell>
          <cell r="M846" t="str">
            <v>存量收购</v>
          </cell>
          <cell r="N846" t="str">
            <v>否</v>
          </cell>
          <cell r="O846" t="str">
            <v>金华婺城青少年宫</v>
          </cell>
          <cell r="P846" t="str">
            <v>330702908000001633</v>
          </cell>
          <cell r="Q846" t="str">
            <v>48V-300A(30A模块)-60</v>
          </cell>
          <cell r="R846" t="str">
            <v>架</v>
          </cell>
          <cell r="S846">
            <v>1</v>
          </cell>
          <cell r="T846">
            <v>20151031</v>
          </cell>
          <cell r="U846">
            <v>15</v>
          </cell>
          <cell r="V846">
            <v>0</v>
          </cell>
          <cell r="W846">
            <v>12873.41</v>
          </cell>
          <cell r="X846">
            <v>12487.21</v>
          </cell>
          <cell r="Y846">
            <v>386.2</v>
          </cell>
        </row>
        <row r="847">
          <cell r="A847" t="str">
            <v>330700126989</v>
          </cell>
          <cell r="B847" t="str">
            <v>2024B1</v>
          </cell>
          <cell r="C847" t="str">
            <v>婺城</v>
          </cell>
          <cell r="D847" t="str">
            <v>交流配电箱</v>
          </cell>
          <cell r="E847" t="str">
            <v>电源类</v>
          </cell>
        </row>
        <row r="847">
          <cell r="G847" t="str">
            <v>3月20号之前</v>
          </cell>
          <cell r="H847" t="str">
            <v>是</v>
          </cell>
          <cell r="I847" t="str">
            <v>对应处置</v>
          </cell>
          <cell r="J847">
            <v>20240205</v>
          </cell>
        </row>
        <row r="847">
          <cell r="L847" t="str">
            <v>01220305</v>
          </cell>
          <cell r="M847" t="str">
            <v>存量收购</v>
          </cell>
          <cell r="N847" t="str">
            <v>否</v>
          </cell>
          <cell r="O847" t="str">
            <v>金华婺城青少年宫</v>
          </cell>
          <cell r="P847" t="str">
            <v>330702908000001633</v>
          </cell>
          <cell r="Q847" t="str">
            <v>XXL1</v>
          </cell>
          <cell r="R847" t="str">
            <v>面</v>
          </cell>
          <cell r="S847">
            <v>1</v>
          </cell>
          <cell r="T847">
            <v>20151031</v>
          </cell>
          <cell r="U847">
            <v>72</v>
          </cell>
          <cell r="V847">
            <v>0</v>
          </cell>
          <cell r="W847">
            <v>3899.86</v>
          </cell>
          <cell r="X847">
            <v>3782.86</v>
          </cell>
          <cell r="Y847">
            <v>117</v>
          </cell>
        </row>
        <row r="848">
          <cell r="A848" t="str">
            <v>330700149154</v>
          </cell>
          <cell r="B848" t="str">
            <v>2024B1</v>
          </cell>
          <cell r="C848" t="str">
            <v>婺城</v>
          </cell>
          <cell r="D848" t="str">
            <v>交流配电箱</v>
          </cell>
          <cell r="E848" t="str">
            <v>电源类</v>
          </cell>
        </row>
        <row r="848">
          <cell r="G848" t="str">
            <v>3月20号之前</v>
          </cell>
          <cell r="H848" t="str">
            <v>是</v>
          </cell>
          <cell r="I848" t="str">
            <v>对应处置</v>
          </cell>
          <cell r="J848">
            <v>20240205</v>
          </cell>
        </row>
        <row r="848">
          <cell r="L848" t="str">
            <v>01220305</v>
          </cell>
          <cell r="M848" t="str">
            <v>存量收购</v>
          </cell>
          <cell r="N848" t="str">
            <v>否</v>
          </cell>
          <cell r="O848" t="str">
            <v>金华婺城蓝天宾馆</v>
          </cell>
          <cell r="P848" t="str">
            <v>330702908000001218</v>
          </cell>
          <cell r="Q848" t="str">
            <v>ZMJXF</v>
          </cell>
          <cell r="R848" t="str">
            <v>面</v>
          </cell>
          <cell r="S848">
            <v>1</v>
          </cell>
          <cell r="T848">
            <v>20151031</v>
          </cell>
          <cell r="U848">
            <v>72</v>
          </cell>
          <cell r="V848">
            <v>0</v>
          </cell>
          <cell r="W848">
            <v>2174.35</v>
          </cell>
          <cell r="X848">
            <v>2109.12</v>
          </cell>
          <cell r="Y848">
            <v>65.23</v>
          </cell>
        </row>
        <row r="849">
          <cell r="A849" t="str">
            <v>330700318047</v>
          </cell>
          <cell r="B849" t="str">
            <v>2024B1</v>
          </cell>
          <cell r="C849" t="str">
            <v>婺城</v>
          </cell>
          <cell r="D849" t="str">
            <v>普通空调柜式</v>
          </cell>
          <cell r="E849" t="str">
            <v>空调</v>
          </cell>
        </row>
        <row r="849">
          <cell r="G849" t="str">
            <v>3月20号之前</v>
          </cell>
          <cell r="H849" t="str">
            <v>是</v>
          </cell>
          <cell r="I849" t="str">
            <v>对应处置</v>
          </cell>
          <cell r="J849">
            <v>20240613</v>
          </cell>
        </row>
        <row r="849">
          <cell r="L849" t="str">
            <v>01230102</v>
          </cell>
          <cell r="M849" t="str">
            <v>工程转入</v>
          </cell>
          <cell r="N849" t="str">
            <v>否</v>
          </cell>
          <cell r="O849" t="str">
            <v>金华蓝天/中加楼</v>
          </cell>
          <cell r="P849" t="str">
            <v>330702908000000084</v>
          </cell>
          <cell r="Q849" t="str">
            <v>3P单冷三相整机</v>
          </cell>
          <cell r="R849" t="str">
            <v>台</v>
          </cell>
          <cell r="S849">
            <v>1</v>
          </cell>
          <cell r="T849">
            <v>20161010</v>
          </cell>
          <cell r="U849">
            <v>72</v>
          </cell>
          <cell r="V849">
            <v>0</v>
          </cell>
          <cell r="W849">
            <v>5369.37</v>
          </cell>
          <cell r="X849">
            <v>5208.29</v>
          </cell>
          <cell r="Y849">
            <v>161.08</v>
          </cell>
        </row>
        <row r="850">
          <cell r="A850" t="str">
            <v>330700346179</v>
          </cell>
          <cell r="B850" t="str">
            <v>2024B1</v>
          </cell>
          <cell r="C850" t="str">
            <v>婺城</v>
          </cell>
          <cell r="D850" t="str">
            <v>直流配电设备</v>
          </cell>
          <cell r="E850" t="str">
            <v>箱类</v>
          </cell>
        </row>
        <row r="850">
          <cell r="G850" t="str">
            <v>3月20号之前</v>
          </cell>
          <cell r="H850" t="str">
            <v>是</v>
          </cell>
          <cell r="I850" t="str">
            <v>对应处置</v>
          </cell>
          <cell r="J850">
            <v>20240613</v>
          </cell>
        </row>
        <row r="850">
          <cell r="L850" t="str">
            <v>01220301</v>
          </cell>
          <cell r="M850" t="str">
            <v>工程转入</v>
          </cell>
          <cell r="N850" t="str">
            <v>否</v>
          </cell>
          <cell r="O850" t="str">
            <v>中加楼</v>
          </cell>
          <cell r="P850" t="str">
            <v>330702908000000084</v>
          </cell>
          <cell r="Q850" t="str">
            <v>1路分10路63A</v>
          </cell>
          <cell r="R850" t="str">
            <v>台</v>
          </cell>
          <cell r="S850">
            <v>1</v>
          </cell>
          <cell r="T850">
            <v>20171128</v>
          </cell>
          <cell r="U850">
            <v>72</v>
          </cell>
          <cell r="V850">
            <v>0</v>
          </cell>
          <cell r="W850">
            <v>3686.99</v>
          </cell>
          <cell r="X850">
            <v>3576.38</v>
          </cell>
          <cell r="Y850">
            <v>110.61</v>
          </cell>
        </row>
        <row r="851">
          <cell r="A851" t="str">
            <v>330700169911</v>
          </cell>
          <cell r="B851" t="str">
            <v>2024B1</v>
          </cell>
          <cell r="C851" t="str">
            <v>婺城</v>
          </cell>
          <cell r="D851" t="str">
            <v>交流配电箱</v>
          </cell>
          <cell r="E851" t="str">
            <v>箱类</v>
          </cell>
        </row>
        <row r="851">
          <cell r="G851" t="str">
            <v>3月20号之前</v>
          </cell>
          <cell r="H851" t="str">
            <v>是</v>
          </cell>
          <cell r="I851" t="str">
            <v>对应处置</v>
          </cell>
          <cell r="J851">
            <v>20240613</v>
          </cell>
        </row>
        <row r="851">
          <cell r="L851" t="str">
            <v>01220305</v>
          </cell>
          <cell r="M851" t="str">
            <v>存量收购</v>
          </cell>
          <cell r="N851" t="str">
            <v>否</v>
          </cell>
          <cell r="O851" t="str">
            <v>金华蓝天/中加楼</v>
          </cell>
          <cell r="P851" t="str">
            <v>330702908000000084</v>
          </cell>
          <cell r="Q851" t="str">
            <v>ZBX5-30</v>
          </cell>
          <cell r="R851" t="str">
            <v>套</v>
          </cell>
          <cell r="S851">
            <v>1</v>
          </cell>
          <cell r="T851">
            <v>20151031</v>
          </cell>
          <cell r="U851">
            <v>72</v>
          </cell>
          <cell r="V851">
            <v>0</v>
          </cell>
          <cell r="W851">
            <v>2273.43</v>
          </cell>
          <cell r="X851">
            <v>2205.23</v>
          </cell>
          <cell r="Y851">
            <v>68.2</v>
          </cell>
        </row>
        <row r="852">
          <cell r="A852" t="str">
            <v>330700169914</v>
          </cell>
          <cell r="B852" t="str">
            <v>2024B1</v>
          </cell>
          <cell r="C852" t="str">
            <v>婺城</v>
          </cell>
          <cell r="D852" t="str">
            <v>油机转换箱</v>
          </cell>
          <cell r="E852" t="str">
            <v>发电机</v>
          </cell>
        </row>
        <row r="852">
          <cell r="G852" t="str">
            <v>3月20号之前</v>
          </cell>
          <cell r="H852" t="str">
            <v>是</v>
          </cell>
          <cell r="I852" t="str">
            <v>对应处置</v>
          </cell>
          <cell r="J852">
            <v>20240613</v>
          </cell>
        </row>
        <row r="852">
          <cell r="L852" t="str">
            <v>01220904</v>
          </cell>
          <cell r="M852" t="str">
            <v>存量收购</v>
          </cell>
          <cell r="N852" t="str">
            <v>否</v>
          </cell>
          <cell r="O852" t="str">
            <v>金华蓝天/中加楼</v>
          </cell>
          <cell r="P852" t="str">
            <v>330702908000000084</v>
          </cell>
          <cell r="Q852" t="str">
            <v>NXK1</v>
          </cell>
          <cell r="R852" t="str">
            <v>套</v>
          </cell>
          <cell r="S852">
            <v>1</v>
          </cell>
          <cell r="T852">
            <v>20151031</v>
          </cell>
          <cell r="U852">
            <v>72</v>
          </cell>
          <cell r="V852">
            <v>0</v>
          </cell>
          <cell r="W852">
            <v>753.25</v>
          </cell>
          <cell r="X852">
            <v>730.65</v>
          </cell>
          <cell r="Y852">
            <v>22.6</v>
          </cell>
        </row>
        <row r="853">
          <cell r="A853" t="str">
            <v>330700106569</v>
          </cell>
          <cell r="B853" t="str">
            <v>2024B1</v>
          </cell>
          <cell r="C853" t="str">
            <v>婺城</v>
          </cell>
          <cell r="D853" t="str">
            <v>开关电源</v>
          </cell>
          <cell r="E853" t="str">
            <v>开关电源</v>
          </cell>
        </row>
        <row r="853">
          <cell r="G853" t="str">
            <v>3月20号之前</v>
          </cell>
          <cell r="H853" t="str">
            <v>是</v>
          </cell>
          <cell r="I853" t="str">
            <v>对应处置</v>
          </cell>
          <cell r="J853">
            <v>20240613</v>
          </cell>
        </row>
        <row r="853">
          <cell r="L853" t="str">
            <v>01220501</v>
          </cell>
          <cell r="M853" t="str">
            <v>存量收购</v>
          </cell>
          <cell r="N853" t="str">
            <v>否</v>
          </cell>
          <cell r="O853" t="str">
            <v>金华蓝天/中加楼</v>
          </cell>
          <cell r="P853" t="str">
            <v>330702908000000084</v>
          </cell>
          <cell r="Q853" t="str">
            <v>48V-500A(50A模块)-200</v>
          </cell>
          <cell r="R853" t="str">
            <v>套</v>
          </cell>
          <cell r="S853">
            <v>1</v>
          </cell>
          <cell r="T853">
            <v>20151031</v>
          </cell>
          <cell r="U853">
            <v>6</v>
          </cell>
          <cell r="V853">
            <v>0</v>
          </cell>
          <cell r="W853">
            <v>1295.09</v>
          </cell>
          <cell r="X853">
            <v>1256.24</v>
          </cell>
          <cell r="Y853">
            <v>38.85</v>
          </cell>
        </row>
        <row r="854">
          <cell r="A854" t="str">
            <v>330700161664</v>
          </cell>
          <cell r="B854" t="str">
            <v>2024B1</v>
          </cell>
          <cell r="C854" t="str">
            <v>婺城</v>
          </cell>
          <cell r="D854" t="str">
            <v>蓄电池</v>
          </cell>
          <cell r="E854" t="str">
            <v>电池</v>
          </cell>
          <cell r="F854" t="str">
            <v>500A</v>
          </cell>
          <cell r="G854" t="str">
            <v>3月20号之前</v>
          </cell>
          <cell r="H854" t="str">
            <v>是</v>
          </cell>
          <cell r="I854" t="str">
            <v>对应处置</v>
          </cell>
          <cell r="J854">
            <v>20240430</v>
          </cell>
        </row>
        <row r="854">
          <cell r="L854" t="str">
            <v>01220101</v>
          </cell>
          <cell r="M854" t="str">
            <v>存量收购</v>
          </cell>
          <cell r="N854" t="str">
            <v>否</v>
          </cell>
          <cell r="O854" t="str">
            <v>金华婺城李家</v>
          </cell>
          <cell r="P854" t="str">
            <v>330702908000001407</v>
          </cell>
          <cell r="Q854" t="str">
            <v>48V-500AH</v>
          </cell>
          <cell r="R854" t="str">
            <v>组</v>
          </cell>
          <cell r="S854">
            <v>1</v>
          </cell>
          <cell r="T854">
            <v>20151031</v>
          </cell>
          <cell r="U854">
            <v>6</v>
          </cell>
          <cell r="V854">
            <v>0</v>
          </cell>
          <cell r="W854">
            <v>1956.05</v>
          </cell>
          <cell r="X854">
            <v>1897.37</v>
          </cell>
          <cell r="Y854">
            <v>58.68</v>
          </cell>
        </row>
        <row r="855">
          <cell r="A855" t="str">
            <v>330700100110</v>
          </cell>
          <cell r="B855" t="str">
            <v>2024B1</v>
          </cell>
          <cell r="C855" t="str">
            <v>婺城</v>
          </cell>
          <cell r="D855" t="str">
            <v>交流配电箱</v>
          </cell>
          <cell r="E855" t="str">
            <v>箱类</v>
          </cell>
        </row>
        <row r="855">
          <cell r="G855" t="str">
            <v>10月31号之前</v>
          </cell>
          <cell r="H855" t="str">
            <v>否</v>
          </cell>
          <cell r="I855" t="str">
            <v>未拆除</v>
          </cell>
        </row>
        <row r="855">
          <cell r="L855" t="str">
            <v>01220305</v>
          </cell>
          <cell r="M855" t="str">
            <v>存量收购</v>
          </cell>
          <cell r="N855" t="str">
            <v>否</v>
          </cell>
          <cell r="O855" t="str">
            <v>金华婺城李家</v>
          </cell>
          <cell r="P855" t="str">
            <v>330702908000001407</v>
          </cell>
          <cell r="Q855" t="str">
            <v>WELL-SD01</v>
          </cell>
          <cell r="R855" t="str">
            <v>面</v>
          </cell>
          <cell r="S855">
            <v>1</v>
          </cell>
          <cell r="T855">
            <v>20151031</v>
          </cell>
          <cell r="U855">
            <v>72</v>
          </cell>
          <cell r="V855">
            <v>0</v>
          </cell>
          <cell r="W855">
            <v>3879.01</v>
          </cell>
          <cell r="X855">
            <v>3762.64</v>
          </cell>
          <cell r="Y855">
            <v>116.37</v>
          </cell>
        </row>
        <row r="856">
          <cell r="A856" t="str">
            <v>330700100112</v>
          </cell>
          <cell r="B856" t="str">
            <v>2024B1</v>
          </cell>
          <cell r="C856" t="str">
            <v>婺城</v>
          </cell>
          <cell r="D856" t="str">
            <v>开关电源</v>
          </cell>
          <cell r="E856" t="str">
            <v>开关电源</v>
          </cell>
        </row>
        <row r="856">
          <cell r="G856" t="str">
            <v>10月31号之前</v>
          </cell>
          <cell r="H856" t="str">
            <v>否</v>
          </cell>
          <cell r="I856" t="str">
            <v>未拆除</v>
          </cell>
        </row>
        <row r="856">
          <cell r="L856" t="str">
            <v>01220501</v>
          </cell>
          <cell r="M856" t="str">
            <v>存量收购</v>
          </cell>
          <cell r="N856" t="str">
            <v>否</v>
          </cell>
          <cell r="O856" t="str">
            <v>金华婺城李家</v>
          </cell>
          <cell r="P856" t="str">
            <v>330702908000001407</v>
          </cell>
          <cell r="Q856" t="str">
            <v>48V-300A(30A模块)-120</v>
          </cell>
          <cell r="R856" t="str">
            <v>个</v>
          </cell>
          <cell r="S856">
            <v>1</v>
          </cell>
          <cell r="T856">
            <v>20151031</v>
          </cell>
          <cell r="U856">
            <v>18</v>
          </cell>
          <cell r="V856">
            <v>0</v>
          </cell>
          <cell r="W856">
            <v>7964.11</v>
          </cell>
          <cell r="X856">
            <v>7725.19</v>
          </cell>
          <cell r="Y856">
            <v>238.92</v>
          </cell>
        </row>
        <row r="857">
          <cell r="A857" t="str">
            <v>330700156748</v>
          </cell>
          <cell r="B857" t="str">
            <v>2024B1</v>
          </cell>
          <cell r="C857" t="str">
            <v>婺城</v>
          </cell>
          <cell r="D857" t="str">
            <v>蓄电池</v>
          </cell>
          <cell r="E857" t="str">
            <v>电池</v>
          </cell>
          <cell r="F857" t="str">
            <v>500A</v>
          </cell>
          <cell r="G857" t="str">
            <v>10月31号之前</v>
          </cell>
          <cell r="H857" t="str">
            <v>否</v>
          </cell>
          <cell r="I857" t="str">
            <v>未拆除</v>
          </cell>
        </row>
        <row r="857">
          <cell r="L857" t="str">
            <v>01220101</v>
          </cell>
          <cell r="M857" t="str">
            <v>存量收购</v>
          </cell>
          <cell r="N857" t="str">
            <v>否</v>
          </cell>
          <cell r="O857" t="str">
            <v>金华婺城李家</v>
          </cell>
          <cell r="P857" t="str">
            <v>330702908000001407</v>
          </cell>
          <cell r="Q857" t="str">
            <v>48V-500AH</v>
          </cell>
          <cell r="R857" t="str">
            <v>组</v>
          </cell>
          <cell r="S857">
            <v>1</v>
          </cell>
          <cell r="T857">
            <v>20151031</v>
          </cell>
          <cell r="U857">
            <v>39</v>
          </cell>
          <cell r="V857">
            <v>0</v>
          </cell>
          <cell r="W857">
            <v>9072.44</v>
          </cell>
          <cell r="X857">
            <v>8800.27</v>
          </cell>
          <cell r="Y857">
            <v>272.17</v>
          </cell>
        </row>
        <row r="858">
          <cell r="A858" t="str">
            <v>330700009012</v>
          </cell>
          <cell r="B858" t="str">
            <v>2024B1</v>
          </cell>
          <cell r="C858" t="str">
            <v>义乌</v>
          </cell>
          <cell r="D858" t="str">
            <v>动环监控设备</v>
          </cell>
          <cell r="E858" t="str">
            <v>动环</v>
          </cell>
        </row>
        <row r="858">
          <cell r="G858" t="str">
            <v>3月20号之前</v>
          </cell>
          <cell r="H858" t="str">
            <v>是</v>
          </cell>
          <cell r="I858" t="str">
            <v>对应处置</v>
          </cell>
          <cell r="J858">
            <v>20240403</v>
          </cell>
        </row>
        <row r="858">
          <cell r="L858" t="str">
            <v>01230203</v>
          </cell>
          <cell r="M858" t="str">
            <v>工程转入</v>
          </cell>
          <cell r="N858" t="str">
            <v>否</v>
          </cell>
          <cell r="O858" t="str">
            <v>义乌季村</v>
          </cell>
          <cell r="P858" t="str">
            <v>33078201000684</v>
          </cell>
        </row>
        <row r="858">
          <cell r="R858" t="str">
            <v>套</v>
          </cell>
          <cell r="S858">
            <v>1</v>
          </cell>
          <cell r="T858">
            <v>20150630</v>
          </cell>
          <cell r="U858">
            <v>72</v>
          </cell>
          <cell r="V858">
            <v>0</v>
          </cell>
          <cell r="W858">
            <v>4805.09</v>
          </cell>
          <cell r="X858">
            <v>4660.94</v>
          </cell>
          <cell r="Y858">
            <v>144.15</v>
          </cell>
        </row>
        <row r="859">
          <cell r="A859" t="str">
            <v>330700319452</v>
          </cell>
          <cell r="B859" t="str">
            <v>2024B1</v>
          </cell>
          <cell r="C859" t="str">
            <v>义乌</v>
          </cell>
          <cell r="D859" t="str">
            <v>动力及环境监控单元</v>
          </cell>
          <cell r="E859" t="str">
            <v>动环</v>
          </cell>
        </row>
        <row r="859">
          <cell r="G859" t="str">
            <v>3月20号之前</v>
          </cell>
          <cell r="H859" t="str">
            <v>是</v>
          </cell>
          <cell r="I859" t="str">
            <v>对应处置</v>
          </cell>
          <cell r="J859">
            <v>20240403</v>
          </cell>
        </row>
        <row r="859">
          <cell r="L859" t="str">
            <v>01230301</v>
          </cell>
          <cell r="M859" t="str">
            <v>工程转入</v>
          </cell>
          <cell r="N859" t="str">
            <v>否</v>
          </cell>
          <cell r="O859" t="str">
            <v>义乌乔溪村</v>
          </cell>
          <cell r="P859" t="str">
            <v>33078200000450</v>
          </cell>
          <cell r="Q859" t="str">
            <v>主设备室内型成套设备基本配置模型</v>
          </cell>
          <cell r="R859" t="str">
            <v>套</v>
          </cell>
          <cell r="S859">
            <v>1</v>
          </cell>
          <cell r="T859">
            <v>20151030</v>
          </cell>
          <cell r="U859">
            <v>72</v>
          </cell>
          <cell r="V859">
            <v>0</v>
          </cell>
          <cell r="W859">
            <v>5275.67</v>
          </cell>
          <cell r="X859">
            <v>5117.4</v>
          </cell>
          <cell r="Y859">
            <v>158.27</v>
          </cell>
        </row>
        <row r="860">
          <cell r="A860" t="str">
            <v>330700319656</v>
          </cell>
          <cell r="B860" t="str">
            <v>2024B1</v>
          </cell>
          <cell r="C860" t="str">
            <v>义乌</v>
          </cell>
          <cell r="D860" t="str">
            <v>动力及环境监控单元</v>
          </cell>
          <cell r="E860" t="str">
            <v>动环</v>
          </cell>
        </row>
        <row r="860">
          <cell r="G860" t="str">
            <v>3月20号之前</v>
          </cell>
          <cell r="H860" t="str">
            <v>是</v>
          </cell>
          <cell r="I860" t="str">
            <v>对应处置</v>
          </cell>
          <cell r="J860">
            <v>20240403</v>
          </cell>
        </row>
        <row r="860">
          <cell r="L860" t="str">
            <v>01230301</v>
          </cell>
          <cell r="M860" t="str">
            <v>工程转入</v>
          </cell>
          <cell r="N860" t="str">
            <v>否</v>
          </cell>
          <cell r="O860" t="str">
            <v>义乌全宅西</v>
          </cell>
          <cell r="P860" t="str">
            <v>330782500000000079</v>
          </cell>
          <cell r="Q860" t="str">
            <v>主设备室内型成套设备基本配置模型</v>
          </cell>
          <cell r="R860" t="str">
            <v>套</v>
          </cell>
          <cell r="S860">
            <v>1</v>
          </cell>
          <cell r="T860">
            <v>20151221</v>
          </cell>
          <cell r="U860">
            <v>72</v>
          </cell>
          <cell r="V860">
            <v>0</v>
          </cell>
          <cell r="W860">
            <v>3945.97</v>
          </cell>
          <cell r="X860">
            <v>3827.59</v>
          </cell>
          <cell r="Y860">
            <v>118.38</v>
          </cell>
        </row>
        <row r="861">
          <cell r="A861" t="str">
            <v>330700311625</v>
          </cell>
          <cell r="B861" t="str">
            <v>2024B1</v>
          </cell>
          <cell r="C861" t="str">
            <v>义乌</v>
          </cell>
          <cell r="D861" t="str">
            <v>动环监控设备</v>
          </cell>
          <cell r="E861" t="str">
            <v>动环</v>
          </cell>
        </row>
        <row r="861">
          <cell r="G861" t="str">
            <v>3月20号之前</v>
          </cell>
          <cell r="H861" t="str">
            <v>是</v>
          </cell>
          <cell r="I861" t="str">
            <v>对应处置</v>
          </cell>
          <cell r="J861">
            <v>20240403</v>
          </cell>
        </row>
        <row r="861">
          <cell r="L861" t="str">
            <v>01230301</v>
          </cell>
          <cell r="M861" t="str">
            <v>工程转入</v>
          </cell>
          <cell r="N861" t="str">
            <v>否</v>
          </cell>
          <cell r="O861" t="str">
            <v>义乌屋基村西</v>
          </cell>
          <cell r="P861" t="str">
            <v>33078200000453</v>
          </cell>
          <cell r="Q861" t="str">
            <v>标准配置</v>
          </cell>
          <cell r="R861" t="str">
            <v>套</v>
          </cell>
          <cell r="S861">
            <v>1</v>
          </cell>
          <cell r="T861">
            <v>20150530</v>
          </cell>
          <cell r="U861">
            <v>72</v>
          </cell>
          <cell r="V861">
            <v>0</v>
          </cell>
          <cell r="W861">
            <v>4154.47</v>
          </cell>
          <cell r="X861">
            <v>4029.84</v>
          </cell>
          <cell r="Y861">
            <v>124.63</v>
          </cell>
        </row>
        <row r="862">
          <cell r="A862" t="str">
            <v>330700339741</v>
          </cell>
          <cell r="B862" t="str">
            <v>2024B1</v>
          </cell>
          <cell r="C862" t="str">
            <v>义乌</v>
          </cell>
          <cell r="D862" t="str">
            <v>动力及环境监控单元</v>
          </cell>
          <cell r="E862" t="str">
            <v>动环</v>
          </cell>
        </row>
        <row r="862">
          <cell r="G862" t="str">
            <v>3月20号之前</v>
          </cell>
          <cell r="H862" t="str">
            <v>是</v>
          </cell>
          <cell r="I862" t="str">
            <v>对应处置</v>
          </cell>
          <cell r="J862">
            <v>20240403</v>
          </cell>
        </row>
        <row r="862">
          <cell r="L862" t="str">
            <v>01230301</v>
          </cell>
          <cell r="M862" t="str">
            <v>工程转入</v>
          </cell>
          <cell r="N862" t="str">
            <v>否</v>
          </cell>
          <cell r="O862" t="str">
            <v>义乌城西工业区四</v>
          </cell>
          <cell r="P862" t="str">
            <v>330782908000000449</v>
          </cell>
          <cell r="Q862" t="str">
            <v>主设备室内型成套设备基本配置模型</v>
          </cell>
          <cell r="R862" t="str">
            <v>套</v>
          </cell>
          <cell r="S862">
            <v>1</v>
          </cell>
          <cell r="T862">
            <v>20170812</v>
          </cell>
          <cell r="U862">
            <v>72</v>
          </cell>
          <cell r="V862">
            <v>0</v>
          </cell>
          <cell r="W862">
            <v>2868.44</v>
          </cell>
          <cell r="X862">
            <v>2782.39</v>
          </cell>
          <cell r="Y862">
            <v>86.05</v>
          </cell>
        </row>
        <row r="863">
          <cell r="A863" t="str">
            <v>330700322297</v>
          </cell>
          <cell r="B863" t="str">
            <v>2024B1</v>
          </cell>
          <cell r="C863" t="str">
            <v>义乌</v>
          </cell>
          <cell r="D863" t="str">
            <v>(杭州中恒)-开关电源及电源模块-开关电源</v>
          </cell>
          <cell r="E863" t="str">
            <v>开关电源</v>
          </cell>
        </row>
        <row r="863">
          <cell r="G863" t="str">
            <v>3月20号之前</v>
          </cell>
          <cell r="H863" t="str">
            <v>是</v>
          </cell>
          <cell r="I863" t="str">
            <v>对应处置</v>
          </cell>
          <cell r="J863">
            <v>20240403</v>
          </cell>
        </row>
        <row r="863">
          <cell r="L863" t="str">
            <v>01220501</v>
          </cell>
          <cell r="M863" t="str">
            <v>工程转入</v>
          </cell>
          <cell r="N863" t="str">
            <v>否</v>
          </cell>
          <cell r="O863" t="str">
            <v>义乌城镇职校南</v>
          </cell>
          <cell r="P863" t="str">
            <v>33078201000672</v>
          </cell>
          <cell r="Q863" t="str">
            <v>嵌入式开关电源32A/3P*1（室外标准机柜用）</v>
          </cell>
          <cell r="R863" t="str">
            <v>架</v>
          </cell>
          <cell r="S863">
            <v>1</v>
          </cell>
          <cell r="T863">
            <v>20150630</v>
          </cell>
          <cell r="U863">
            <v>72</v>
          </cell>
          <cell r="V863">
            <v>0</v>
          </cell>
          <cell r="W863">
            <v>5156.86</v>
          </cell>
          <cell r="X863">
            <v>5002.15</v>
          </cell>
          <cell r="Y863">
            <v>154.71</v>
          </cell>
        </row>
        <row r="864">
          <cell r="A864" t="str">
            <v>330700315762</v>
          </cell>
          <cell r="B864" t="str">
            <v>2024B1</v>
          </cell>
          <cell r="C864" t="str">
            <v>义乌</v>
          </cell>
          <cell r="D864" t="str">
            <v>开关电源</v>
          </cell>
          <cell r="E864" t="str">
            <v>开关电源</v>
          </cell>
        </row>
        <row r="864">
          <cell r="G864" t="str">
            <v>3月20号之前</v>
          </cell>
          <cell r="H864" t="str">
            <v>是</v>
          </cell>
          <cell r="I864" t="str">
            <v>对应处置</v>
          </cell>
          <cell r="J864">
            <v>20240403</v>
          </cell>
        </row>
        <row r="864">
          <cell r="L864" t="str">
            <v>01220501</v>
          </cell>
          <cell r="M864" t="str">
            <v>工程转入</v>
          </cell>
          <cell r="N864" t="str">
            <v>否</v>
          </cell>
          <cell r="O864" t="str">
            <v>义乌春晗三区40幢</v>
          </cell>
          <cell r="P864" t="str">
            <v>33078201000176</v>
          </cell>
          <cell r="Q864" t="str">
            <v>落地式开关电源-48V/600A方案A</v>
          </cell>
          <cell r="R864" t="str">
            <v>架</v>
          </cell>
          <cell r="S864">
            <v>1</v>
          </cell>
          <cell r="T864">
            <v>20150530</v>
          </cell>
          <cell r="U864">
            <v>72</v>
          </cell>
          <cell r="V864">
            <v>0</v>
          </cell>
          <cell r="W864">
            <v>6586.45</v>
          </cell>
          <cell r="X864">
            <v>6388.86</v>
          </cell>
          <cell r="Y864">
            <v>197.59</v>
          </cell>
        </row>
        <row r="865">
          <cell r="A865" t="str">
            <v>330700318812</v>
          </cell>
          <cell r="B865" t="str">
            <v>2024B1</v>
          </cell>
          <cell r="C865" t="str">
            <v>义乌</v>
          </cell>
          <cell r="D865" t="str">
            <v>动力及环境监控单元</v>
          </cell>
          <cell r="E865" t="str">
            <v>动环</v>
          </cell>
        </row>
        <row r="865">
          <cell r="G865" t="str">
            <v>3月20号之前</v>
          </cell>
          <cell r="H865" t="str">
            <v>是</v>
          </cell>
          <cell r="I865" t="str">
            <v>对应处置</v>
          </cell>
          <cell r="J865">
            <v>20240403</v>
          </cell>
        </row>
        <row r="865">
          <cell r="L865" t="str">
            <v>01230301</v>
          </cell>
          <cell r="M865" t="str">
            <v>工程转入</v>
          </cell>
          <cell r="N865" t="str">
            <v>否</v>
          </cell>
          <cell r="O865" t="str">
            <v>义乌大陈杨店搬迁</v>
          </cell>
          <cell r="P865" t="str">
            <v>330782500000000149</v>
          </cell>
          <cell r="Q865" t="str">
            <v>主设备室内型成套设备基本配置模型</v>
          </cell>
          <cell r="R865" t="str">
            <v>套</v>
          </cell>
          <cell r="S865">
            <v>1</v>
          </cell>
          <cell r="T865">
            <v>20160131</v>
          </cell>
          <cell r="U865">
            <v>72</v>
          </cell>
          <cell r="V865">
            <v>0</v>
          </cell>
          <cell r="W865">
            <v>3536.69</v>
          </cell>
          <cell r="X865">
            <v>3430.59</v>
          </cell>
          <cell r="Y865">
            <v>106.1</v>
          </cell>
        </row>
        <row r="866">
          <cell r="A866" t="str">
            <v>330700318672</v>
          </cell>
          <cell r="B866" t="str">
            <v>2024B1</v>
          </cell>
          <cell r="C866" t="str">
            <v>义乌</v>
          </cell>
          <cell r="D866" t="str">
            <v>动力及环境监控单元</v>
          </cell>
          <cell r="E866" t="str">
            <v>动环</v>
          </cell>
        </row>
        <row r="866">
          <cell r="G866" t="str">
            <v>3月20号之前</v>
          </cell>
          <cell r="H866" t="str">
            <v>是</v>
          </cell>
          <cell r="I866" t="str">
            <v>对应处置</v>
          </cell>
          <cell r="J866">
            <v>20240403</v>
          </cell>
        </row>
        <row r="866">
          <cell r="L866" t="str">
            <v>01230301</v>
          </cell>
          <cell r="M866" t="str">
            <v>工程转入</v>
          </cell>
          <cell r="N866" t="str">
            <v>否</v>
          </cell>
          <cell r="O866" t="str">
            <v>义乌大树下</v>
          </cell>
          <cell r="P866" t="str">
            <v>330782500000000160</v>
          </cell>
          <cell r="Q866" t="str">
            <v>主设备室内型成套设备基本配置模型</v>
          </cell>
          <cell r="R866" t="str">
            <v>套</v>
          </cell>
          <cell r="S866">
            <v>1</v>
          </cell>
          <cell r="T866">
            <v>20160418</v>
          </cell>
          <cell r="U866">
            <v>72</v>
          </cell>
          <cell r="V866">
            <v>0</v>
          </cell>
          <cell r="W866">
            <v>3685.89</v>
          </cell>
          <cell r="X866">
            <v>3575.31</v>
          </cell>
          <cell r="Y866">
            <v>110.58</v>
          </cell>
        </row>
        <row r="867">
          <cell r="A867" t="str">
            <v>330700318610</v>
          </cell>
          <cell r="B867" t="str">
            <v>2024B1</v>
          </cell>
          <cell r="C867" t="str">
            <v>义乌</v>
          </cell>
          <cell r="D867" t="str">
            <v>动环监控设备</v>
          </cell>
          <cell r="E867" t="str">
            <v>动环</v>
          </cell>
        </row>
        <row r="867">
          <cell r="G867" t="str">
            <v>3月20号之前</v>
          </cell>
          <cell r="H867" t="str">
            <v>是</v>
          </cell>
          <cell r="I867" t="str">
            <v>对应处置</v>
          </cell>
          <cell r="J867">
            <v>20240403</v>
          </cell>
        </row>
        <row r="867">
          <cell r="L867" t="str">
            <v>01230301</v>
          </cell>
          <cell r="M867" t="str">
            <v>工程转入</v>
          </cell>
          <cell r="N867" t="str">
            <v>否</v>
          </cell>
          <cell r="O867" t="str">
            <v>义乌东前王新社区南</v>
          </cell>
          <cell r="P867" t="str">
            <v>330782500010002381</v>
          </cell>
          <cell r="Q867" t="str">
            <v>标准配置</v>
          </cell>
          <cell r="R867" t="str">
            <v>套</v>
          </cell>
          <cell r="S867">
            <v>1</v>
          </cell>
          <cell r="T867">
            <v>20150529</v>
          </cell>
          <cell r="U867">
            <v>72</v>
          </cell>
          <cell r="V867">
            <v>0</v>
          </cell>
          <cell r="W867">
            <v>4654.96</v>
          </cell>
          <cell r="X867">
            <v>4515.31</v>
          </cell>
          <cell r="Y867">
            <v>139.65</v>
          </cell>
        </row>
        <row r="868">
          <cell r="A868" t="str">
            <v>330700319275</v>
          </cell>
          <cell r="B868" t="str">
            <v>2024B1</v>
          </cell>
          <cell r="C868" t="str">
            <v>义乌</v>
          </cell>
          <cell r="D868" t="str">
            <v>动力及环境监控单元</v>
          </cell>
          <cell r="E868" t="str">
            <v>动环</v>
          </cell>
        </row>
        <row r="868">
          <cell r="G868" t="str">
            <v>3月20号之前</v>
          </cell>
          <cell r="H868" t="str">
            <v>是</v>
          </cell>
          <cell r="I868" t="str">
            <v>对应处置</v>
          </cell>
          <cell r="J868">
            <v>20240403</v>
          </cell>
        </row>
        <row r="868">
          <cell r="L868" t="str">
            <v>01230301</v>
          </cell>
          <cell r="M868" t="str">
            <v>工程转入</v>
          </cell>
          <cell r="N868" t="str">
            <v>否</v>
          </cell>
          <cell r="O868" t="str">
            <v>义乌佛堂南青口西</v>
          </cell>
          <cell r="P868" t="str">
            <v>330782500000000133</v>
          </cell>
          <cell r="Q868" t="str">
            <v>主设备室内型成套设备基本配置模型</v>
          </cell>
          <cell r="R868" t="str">
            <v>套</v>
          </cell>
          <cell r="S868">
            <v>1</v>
          </cell>
          <cell r="T868">
            <v>20151219</v>
          </cell>
          <cell r="U868">
            <v>72</v>
          </cell>
          <cell r="V868">
            <v>0</v>
          </cell>
          <cell r="W868">
            <v>3649.94</v>
          </cell>
          <cell r="X868">
            <v>3540.44</v>
          </cell>
          <cell r="Y868">
            <v>109.5</v>
          </cell>
        </row>
        <row r="869">
          <cell r="A869" t="str">
            <v>330700323177</v>
          </cell>
          <cell r="B869" t="str">
            <v>2024B1</v>
          </cell>
          <cell r="C869" t="str">
            <v>义乌</v>
          </cell>
          <cell r="D869" t="str">
            <v>动力及环境监控单元</v>
          </cell>
          <cell r="E869" t="str">
            <v>动环</v>
          </cell>
        </row>
        <row r="869">
          <cell r="G869" t="str">
            <v>3月20号之前</v>
          </cell>
          <cell r="H869" t="str">
            <v>是</v>
          </cell>
          <cell r="I869" t="str">
            <v>对应处置</v>
          </cell>
          <cell r="J869">
            <v>20240403</v>
          </cell>
        </row>
        <row r="869">
          <cell r="L869" t="str">
            <v>01230301</v>
          </cell>
          <cell r="M869" t="str">
            <v>工程转入</v>
          </cell>
          <cell r="N869" t="str">
            <v>否</v>
          </cell>
          <cell r="O869" t="str">
            <v>官清畈北</v>
          </cell>
          <cell r="P869" t="str">
            <v>33078201000486</v>
          </cell>
          <cell r="Q869" t="str">
            <v>主设备室内型成套设备基本配置模型</v>
          </cell>
          <cell r="R869" t="str">
            <v>套</v>
          </cell>
          <cell r="S869">
            <v>1</v>
          </cell>
          <cell r="T869">
            <v>20160730</v>
          </cell>
          <cell r="U869">
            <v>72</v>
          </cell>
          <cell r="V869">
            <v>0</v>
          </cell>
          <cell r="W869">
            <v>3002.92</v>
          </cell>
          <cell r="X869">
            <v>2912.83</v>
          </cell>
          <cell r="Y869">
            <v>90.09</v>
          </cell>
        </row>
        <row r="870">
          <cell r="A870" t="str">
            <v>330700319641</v>
          </cell>
          <cell r="B870" t="str">
            <v>2024B1</v>
          </cell>
          <cell r="C870" t="str">
            <v>义乌</v>
          </cell>
          <cell r="D870" t="str">
            <v>动力及环境监控单元</v>
          </cell>
          <cell r="E870" t="str">
            <v>动环</v>
          </cell>
        </row>
        <row r="870">
          <cell r="G870" t="str">
            <v>3月20号之前</v>
          </cell>
          <cell r="H870" t="str">
            <v>是</v>
          </cell>
          <cell r="I870" t="str">
            <v>对应处置</v>
          </cell>
          <cell r="J870">
            <v>20240403</v>
          </cell>
        </row>
        <row r="870">
          <cell r="L870" t="str">
            <v>01230301</v>
          </cell>
          <cell r="M870" t="str">
            <v>工程转入</v>
          </cell>
          <cell r="N870" t="str">
            <v>否</v>
          </cell>
          <cell r="O870" t="str">
            <v>义乌万达广场三期</v>
          </cell>
          <cell r="P870" t="str">
            <v>330782010000001042</v>
          </cell>
          <cell r="Q870" t="str">
            <v>主设备室内型成套设备基本配置模型</v>
          </cell>
          <cell r="R870" t="str">
            <v>套</v>
          </cell>
          <cell r="S870">
            <v>1</v>
          </cell>
          <cell r="T870">
            <v>20151027</v>
          </cell>
          <cell r="U870">
            <v>72</v>
          </cell>
          <cell r="V870">
            <v>0</v>
          </cell>
          <cell r="W870">
            <v>4139.88</v>
          </cell>
          <cell r="X870">
            <v>4015.68</v>
          </cell>
          <cell r="Y870">
            <v>124.2</v>
          </cell>
        </row>
        <row r="871">
          <cell r="A871" t="str">
            <v>330700318100</v>
          </cell>
          <cell r="B871" t="str">
            <v>2024B1</v>
          </cell>
          <cell r="C871" t="str">
            <v>义乌</v>
          </cell>
          <cell r="D871" t="str">
            <v>普通空调柜式</v>
          </cell>
          <cell r="E871" t="str">
            <v>空调</v>
          </cell>
        </row>
        <row r="871">
          <cell r="G871" t="str">
            <v>3月20号之前</v>
          </cell>
          <cell r="H871" t="str">
            <v>是</v>
          </cell>
          <cell r="I871" t="str">
            <v>对应处置</v>
          </cell>
          <cell r="J871">
            <v>20240403</v>
          </cell>
        </row>
        <row r="871">
          <cell r="L871" t="str">
            <v>01230102</v>
          </cell>
          <cell r="M871" t="str">
            <v>工程转入</v>
          </cell>
          <cell r="N871" t="str">
            <v>否</v>
          </cell>
          <cell r="O871" t="str">
            <v>义乌货运站一</v>
          </cell>
          <cell r="P871" t="str">
            <v>330782908000000875</v>
          </cell>
          <cell r="Q871" t="str">
            <v>3P单冷三相整机</v>
          </cell>
          <cell r="R871" t="str">
            <v>台</v>
          </cell>
          <cell r="S871">
            <v>1</v>
          </cell>
          <cell r="T871">
            <v>20161010</v>
          </cell>
          <cell r="U871">
            <v>72</v>
          </cell>
          <cell r="V871">
            <v>0</v>
          </cell>
          <cell r="W871">
            <v>6214.66</v>
          </cell>
          <cell r="X871">
            <v>6028.22</v>
          </cell>
          <cell r="Y871">
            <v>186.44</v>
          </cell>
        </row>
        <row r="872">
          <cell r="A872" t="str">
            <v>330700324527</v>
          </cell>
          <cell r="B872" t="str">
            <v>2024B1</v>
          </cell>
          <cell r="C872" t="str">
            <v>义乌</v>
          </cell>
          <cell r="D872" t="str">
            <v>动力及环境监控单元</v>
          </cell>
          <cell r="E872" t="str">
            <v>动环</v>
          </cell>
        </row>
        <row r="872">
          <cell r="G872" t="str">
            <v>3月20号之前</v>
          </cell>
          <cell r="H872" t="str">
            <v>是</v>
          </cell>
          <cell r="I872" t="str">
            <v>对应处置</v>
          </cell>
          <cell r="J872">
            <v>20240403</v>
          </cell>
        </row>
        <row r="872">
          <cell r="L872" t="str">
            <v>01230301</v>
          </cell>
          <cell r="M872" t="str">
            <v>工程转入</v>
          </cell>
          <cell r="N872" t="str">
            <v>否</v>
          </cell>
          <cell r="O872" t="str">
            <v>义乌江东青口村</v>
          </cell>
          <cell r="P872" t="str">
            <v>330782500000000165</v>
          </cell>
          <cell r="Q872" t="str">
            <v>主设备室内型成套设备基本配置模型</v>
          </cell>
          <cell r="R872" t="str">
            <v>套</v>
          </cell>
          <cell r="S872">
            <v>1</v>
          </cell>
          <cell r="T872">
            <v>20160525</v>
          </cell>
          <cell r="U872">
            <v>72</v>
          </cell>
          <cell r="V872">
            <v>0</v>
          </cell>
          <cell r="W872">
            <v>3341.67</v>
          </cell>
          <cell r="X872">
            <v>3241.42</v>
          </cell>
          <cell r="Y872">
            <v>100.25</v>
          </cell>
        </row>
        <row r="873">
          <cell r="A873" t="str">
            <v>330700319560</v>
          </cell>
          <cell r="B873" t="str">
            <v>2024B1</v>
          </cell>
          <cell r="C873" t="str">
            <v>义乌</v>
          </cell>
          <cell r="D873" t="str">
            <v>动力及环境监控单元</v>
          </cell>
          <cell r="E873" t="str">
            <v>动环</v>
          </cell>
        </row>
        <row r="873">
          <cell r="G873" t="str">
            <v>3月20号之前</v>
          </cell>
          <cell r="H873" t="str">
            <v>是</v>
          </cell>
          <cell r="I873" t="str">
            <v>对应处置</v>
          </cell>
          <cell r="J873">
            <v>20240403</v>
          </cell>
        </row>
        <row r="873">
          <cell r="L873" t="str">
            <v>01230301</v>
          </cell>
          <cell r="M873" t="str">
            <v>工程转入</v>
          </cell>
          <cell r="N873" t="str">
            <v>否</v>
          </cell>
          <cell r="O873" t="str">
            <v>义乌石塔头小区</v>
          </cell>
          <cell r="P873" t="str">
            <v>330782010000000774</v>
          </cell>
          <cell r="Q873" t="str">
            <v>主设备室内型成套设备基本配置模型</v>
          </cell>
          <cell r="R873" t="str">
            <v>套</v>
          </cell>
          <cell r="S873">
            <v>1</v>
          </cell>
          <cell r="T873">
            <v>20151219</v>
          </cell>
          <cell r="U873">
            <v>72</v>
          </cell>
          <cell r="V873">
            <v>0</v>
          </cell>
          <cell r="W873">
            <v>3585.94</v>
          </cell>
          <cell r="X873">
            <v>3478.36</v>
          </cell>
          <cell r="Y873">
            <v>107.58</v>
          </cell>
        </row>
        <row r="874">
          <cell r="A874" t="str">
            <v>330700319632</v>
          </cell>
          <cell r="B874" t="str">
            <v>2024B1</v>
          </cell>
          <cell r="C874" t="str">
            <v>义乌</v>
          </cell>
          <cell r="D874" t="str">
            <v>动力及环境监控单元</v>
          </cell>
          <cell r="E874" t="str">
            <v>动环</v>
          </cell>
        </row>
        <row r="874">
          <cell r="G874" t="str">
            <v>3月20号之前</v>
          </cell>
          <cell r="H874" t="str">
            <v>是</v>
          </cell>
          <cell r="I874" t="str">
            <v>对应处置</v>
          </cell>
          <cell r="J874">
            <v>20240403</v>
          </cell>
        </row>
        <row r="874">
          <cell r="L874" t="str">
            <v>01230301</v>
          </cell>
          <cell r="M874" t="str">
            <v>工程转入</v>
          </cell>
          <cell r="N874" t="str">
            <v>否</v>
          </cell>
          <cell r="O874" t="str">
            <v>义乌四海大道2</v>
          </cell>
          <cell r="P874" t="str">
            <v>330782500000000015</v>
          </cell>
          <cell r="Q874" t="str">
            <v>主设备室内型成套设备基本配置模型</v>
          </cell>
          <cell r="R874" t="str">
            <v>套</v>
          </cell>
          <cell r="S874">
            <v>1</v>
          </cell>
          <cell r="T874">
            <v>20151113</v>
          </cell>
          <cell r="U874">
            <v>72</v>
          </cell>
          <cell r="V874">
            <v>0</v>
          </cell>
          <cell r="W874">
            <v>3540.04</v>
          </cell>
          <cell r="X874">
            <v>3433.84</v>
          </cell>
          <cell r="Y874">
            <v>106.2</v>
          </cell>
        </row>
        <row r="875">
          <cell r="A875" t="str">
            <v>330700319634</v>
          </cell>
          <cell r="B875" t="str">
            <v>2024B1</v>
          </cell>
          <cell r="C875" t="str">
            <v>义乌</v>
          </cell>
          <cell r="D875" t="str">
            <v>动力及环境监控单元</v>
          </cell>
          <cell r="E875" t="str">
            <v>动环</v>
          </cell>
        </row>
        <row r="875">
          <cell r="G875" t="str">
            <v>3月20号之前</v>
          </cell>
          <cell r="H875" t="str">
            <v>是</v>
          </cell>
          <cell r="I875" t="str">
            <v>对应处置</v>
          </cell>
          <cell r="J875">
            <v>20240403</v>
          </cell>
        </row>
        <row r="875">
          <cell r="L875" t="str">
            <v>01230301</v>
          </cell>
          <cell r="M875" t="str">
            <v>工程转入</v>
          </cell>
          <cell r="N875" t="str">
            <v>否</v>
          </cell>
          <cell r="O875" t="str">
            <v>义乌四海大道4</v>
          </cell>
          <cell r="P875" t="str">
            <v>330782500000000012</v>
          </cell>
          <cell r="Q875" t="str">
            <v>主设备室内型成套设备基本配置模型</v>
          </cell>
          <cell r="R875" t="str">
            <v>套</v>
          </cell>
          <cell r="S875">
            <v>1</v>
          </cell>
          <cell r="T875">
            <v>20151023</v>
          </cell>
          <cell r="U875">
            <v>72</v>
          </cell>
          <cell r="V875">
            <v>0</v>
          </cell>
          <cell r="W875">
            <v>4206.43</v>
          </cell>
          <cell r="X875">
            <v>4080.24</v>
          </cell>
          <cell r="Y875">
            <v>126.19</v>
          </cell>
        </row>
        <row r="876">
          <cell r="A876" t="str">
            <v>330700317078</v>
          </cell>
          <cell r="B876" t="str">
            <v>2024B1</v>
          </cell>
          <cell r="C876" t="str">
            <v>义乌</v>
          </cell>
          <cell r="D876" t="str">
            <v>动环监控设备</v>
          </cell>
          <cell r="E876" t="str">
            <v>动环</v>
          </cell>
        </row>
        <row r="876">
          <cell r="G876" t="str">
            <v>3月20号之前</v>
          </cell>
          <cell r="H876" t="str">
            <v>是</v>
          </cell>
          <cell r="I876" t="str">
            <v>对应处置</v>
          </cell>
          <cell r="J876">
            <v>20240403</v>
          </cell>
        </row>
        <row r="876">
          <cell r="L876" t="str">
            <v>01230301</v>
          </cell>
          <cell r="M876" t="str">
            <v>工程转入</v>
          </cell>
          <cell r="N876" t="str">
            <v>否</v>
          </cell>
          <cell r="O876" t="str">
            <v>义乌塘下洋二</v>
          </cell>
          <cell r="P876" t="str">
            <v>33078201000663</v>
          </cell>
          <cell r="Q876" t="str">
            <v>ePLC-M002</v>
          </cell>
          <cell r="R876" t="str">
            <v>套</v>
          </cell>
          <cell r="S876">
            <v>1</v>
          </cell>
          <cell r="T876">
            <v>20150730</v>
          </cell>
          <cell r="U876">
            <v>72</v>
          </cell>
          <cell r="V876">
            <v>0</v>
          </cell>
          <cell r="W876">
            <v>4336.7</v>
          </cell>
          <cell r="X876">
            <v>4206.6</v>
          </cell>
          <cell r="Y876">
            <v>130.1</v>
          </cell>
        </row>
        <row r="877">
          <cell r="A877" t="str">
            <v>330700319654</v>
          </cell>
          <cell r="B877" t="str">
            <v>2024B1</v>
          </cell>
          <cell r="C877" t="str">
            <v>义乌</v>
          </cell>
          <cell r="D877" t="str">
            <v>动力及环境监控单元</v>
          </cell>
          <cell r="E877" t="str">
            <v>动环</v>
          </cell>
        </row>
        <row r="877">
          <cell r="G877" t="str">
            <v>3月20号之前</v>
          </cell>
          <cell r="H877" t="str">
            <v>是</v>
          </cell>
          <cell r="I877" t="str">
            <v>对应处置</v>
          </cell>
          <cell r="J877">
            <v>20240403</v>
          </cell>
        </row>
        <row r="877">
          <cell r="L877" t="str">
            <v>01230301</v>
          </cell>
          <cell r="M877" t="str">
            <v>工程转入</v>
          </cell>
          <cell r="N877" t="str">
            <v>否</v>
          </cell>
          <cell r="O877" t="str">
            <v>义乌田沿村</v>
          </cell>
          <cell r="P877" t="str">
            <v>330782500000000086</v>
          </cell>
          <cell r="Q877" t="str">
            <v>主设备室内型成套设备基本配置模型</v>
          </cell>
          <cell r="R877" t="str">
            <v>套</v>
          </cell>
          <cell r="S877">
            <v>1</v>
          </cell>
          <cell r="T877">
            <v>20160722</v>
          </cell>
          <cell r="U877">
            <v>72</v>
          </cell>
          <cell r="V877">
            <v>0</v>
          </cell>
          <cell r="W877">
            <v>3967.4</v>
          </cell>
          <cell r="X877">
            <v>3848.38</v>
          </cell>
          <cell r="Y877">
            <v>119.02</v>
          </cell>
        </row>
        <row r="878">
          <cell r="A878" t="str">
            <v>330700318674</v>
          </cell>
          <cell r="B878" t="str">
            <v>2024B1</v>
          </cell>
          <cell r="C878" t="str">
            <v>义乌</v>
          </cell>
          <cell r="D878" t="str">
            <v>动力及环境监控单元</v>
          </cell>
          <cell r="E878" t="str">
            <v>动环</v>
          </cell>
        </row>
        <row r="878">
          <cell r="G878" t="str">
            <v>3月20号之前</v>
          </cell>
          <cell r="H878" t="str">
            <v>是</v>
          </cell>
          <cell r="I878" t="str">
            <v>对应处置</v>
          </cell>
          <cell r="J878">
            <v>20240403</v>
          </cell>
        </row>
        <row r="878">
          <cell r="L878" t="str">
            <v>01230301</v>
          </cell>
          <cell r="M878" t="str">
            <v>工程转入</v>
          </cell>
          <cell r="N878" t="str">
            <v>否</v>
          </cell>
          <cell r="O878" t="str">
            <v>义乌西景园南</v>
          </cell>
          <cell r="P878" t="str">
            <v>330782500000000071</v>
          </cell>
          <cell r="Q878" t="str">
            <v>主设备室内型成套设备基本配置模型</v>
          </cell>
          <cell r="R878" t="str">
            <v>套</v>
          </cell>
          <cell r="S878">
            <v>1</v>
          </cell>
          <cell r="T878">
            <v>20160418</v>
          </cell>
          <cell r="U878">
            <v>72</v>
          </cell>
          <cell r="V878">
            <v>0</v>
          </cell>
          <cell r="W878">
            <v>3293.63</v>
          </cell>
          <cell r="X878">
            <v>3194.82</v>
          </cell>
          <cell r="Y878">
            <v>98.81</v>
          </cell>
        </row>
        <row r="879">
          <cell r="A879" t="str">
            <v>330700319220</v>
          </cell>
          <cell r="B879" t="str">
            <v>2024B1</v>
          </cell>
          <cell r="C879" t="str">
            <v>义乌</v>
          </cell>
          <cell r="D879" t="str">
            <v>动力及环境监控单元</v>
          </cell>
          <cell r="E879" t="str">
            <v>动环</v>
          </cell>
        </row>
        <row r="879">
          <cell r="G879" t="str">
            <v>3月20号之前</v>
          </cell>
          <cell r="H879" t="str">
            <v>是</v>
          </cell>
          <cell r="I879" t="str">
            <v>对应处置</v>
          </cell>
          <cell r="J879">
            <v>20240403</v>
          </cell>
        </row>
        <row r="879">
          <cell r="L879" t="str">
            <v>01230301</v>
          </cell>
          <cell r="M879" t="str">
            <v>工程转入</v>
          </cell>
          <cell r="N879" t="str">
            <v>否</v>
          </cell>
          <cell r="O879" t="str">
            <v>义乌行政中心</v>
          </cell>
          <cell r="P879" t="str">
            <v>330782500000000132</v>
          </cell>
          <cell r="Q879" t="str">
            <v>主设备室内型成套设备基本配置模型</v>
          </cell>
          <cell r="R879" t="str">
            <v>套</v>
          </cell>
          <cell r="S879">
            <v>1</v>
          </cell>
          <cell r="T879">
            <v>20150909</v>
          </cell>
          <cell r="U879">
            <v>72</v>
          </cell>
          <cell r="V879">
            <v>0</v>
          </cell>
          <cell r="W879">
            <v>3897.22</v>
          </cell>
          <cell r="X879">
            <v>3780.3</v>
          </cell>
          <cell r="Y879">
            <v>116.92</v>
          </cell>
        </row>
        <row r="880">
          <cell r="A880" t="str">
            <v>330700318786</v>
          </cell>
          <cell r="B880" t="str">
            <v>2024B1</v>
          </cell>
          <cell r="C880" t="str">
            <v>义乌</v>
          </cell>
          <cell r="D880" t="str">
            <v>动力及环境监控单元</v>
          </cell>
          <cell r="E880" t="str">
            <v>动环</v>
          </cell>
        </row>
        <row r="880">
          <cell r="G880" t="str">
            <v>3月20号之前</v>
          </cell>
          <cell r="H880" t="str">
            <v>是</v>
          </cell>
          <cell r="I880" t="str">
            <v>对应处置</v>
          </cell>
          <cell r="J880">
            <v>20240403</v>
          </cell>
        </row>
        <row r="880">
          <cell r="L880" t="str">
            <v>01230301</v>
          </cell>
          <cell r="M880" t="str">
            <v>工程转入</v>
          </cell>
          <cell r="N880" t="str">
            <v>否</v>
          </cell>
          <cell r="O880" t="str">
            <v>义乌阳光新村北</v>
          </cell>
          <cell r="P880" t="str">
            <v>330782500000000143</v>
          </cell>
          <cell r="Q880" t="str">
            <v>主设备室内型成套设备基本配置模型</v>
          </cell>
          <cell r="R880" t="str">
            <v>套</v>
          </cell>
          <cell r="S880">
            <v>1</v>
          </cell>
          <cell r="T880">
            <v>20160418</v>
          </cell>
          <cell r="U880">
            <v>72</v>
          </cell>
          <cell r="V880">
            <v>0</v>
          </cell>
          <cell r="W880">
            <v>3951.73</v>
          </cell>
          <cell r="X880">
            <v>3833.18</v>
          </cell>
          <cell r="Y880">
            <v>118.55</v>
          </cell>
        </row>
        <row r="881">
          <cell r="A881" t="str">
            <v>330700319170</v>
          </cell>
          <cell r="B881" t="str">
            <v>2024B1</v>
          </cell>
          <cell r="C881" t="str">
            <v>义乌</v>
          </cell>
          <cell r="D881" t="str">
            <v>动力及环境监控单元</v>
          </cell>
          <cell r="E881" t="str">
            <v>动环</v>
          </cell>
        </row>
        <row r="881">
          <cell r="G881" t="str">
            <v>3月20号之前</v>
          </cell>
          <cell r="H881" t="str">
            <v>是</v>
          </cell>
          <cell r="I881" t="str">
            <v>对应处置</v>
          </cell>
          <cell r="J881">
            <v>20240403</v>
          </cell>
        </row>
        <row r="881">
          <cell r="L881" t="str">
            <v>01230301</v>
          </cell>
          <cell r="M881" t="str">
            <v>工程转入</v>
          </cell>
          <cell r="N881" t="str">
            <v>否</v>
          </cell>
          <cell r="O881" t="str">
            <v>义乌义亭杨梅院村北</v>
          </cell>
          <cell r="P881" t="str">
            <v>330782500000000166</v>
          </cell>
          <cell r="Q881" t="str">
            <v>主设备室内型成套设备基本配置模型</v>
          </cell>
          <cell r="R881" t="str">
            <v>套</v>
          </cell>
          <cell r="S881">
            <v>1</v>
          </cell>
          <cell r="T881">
            <v>20160525</v>
          </cell>
          <cell r="U881">
            <v>72</v>
          </cell>
          <cell r="V881">
            <v>0</v>
          </cell>
          <cell r="W881">
            <v>3739.74</v>
          </cell>
          <cell r="X881">
            <v>3627.55</v>
          </cell>
          <cell r="Y881">
            <v>112.19</v>
          </cell>
        </row>
        <row r="882">
          <cell r="A882" t="str">
            <v>330700318559</v>
          </cell>
          <cell r="B882" t="str">
            <v>2024B1</v>
          </cell>
          <cell r="C882" t="str">
            <v>义乌</v>
          </cell>
          <cell r="D882" t="str">
            <v>动力及环境监控单元</v>
          </cell>
          <cell r="E882" t="str">
            <v>动环</v>
          </cell>
        </row>
        <row r="882">
          <cell r="G882" t="str">
            <v>3月20号之前</v>
          </cell>
          <cell r="H882" t="str">
            <v>是</v>
          </cell>
          <cell r="I882" t="str">
            <v>对应处置</v>
          </cell>
          <cell r="J882">
            <v>20240403</v>
          </cell>
        </row>
        <row r="882">
          <cell r="L882" t="str">
            <v>01230301</v>
          </cell>
          <cell r="M882" t="str">
            <v>工程转入</v>
          </cell>
          <cell r="N882" t="str">
            <v>否</v>
          </cell>
          <cell r="O882" t="str">
            <v>义乌张浒搬迁</v>
          </cell>
          <cell r="P882" t="str">
            <v>330782500000000185</v>
          </cell>
          <cell r="Q882" t="str">
            <v>主设备室内型成套设备基本配置模型</v>
          </cell>
          <cell r="R882" t="str">
            <v>套</v>
          </cell>
          <cell r="S882">
            <v>1</v>
          </cell>
          <cell r="T882">
            <v>20160603</v>
          </cell>
          <cell r="U882">
            <v>72</v>
          </cell>
          <cell r="V882">
            <v>0</v>
          </cell>
          <cell r="W882">
            <v>3498.79</v>
          </cell>
          <cell r="X882">
            <v>3393.83</v>
          </cell>
          <cell r="Y882">
            <v>104.96</v>
          </cell>
        </row>
        <row r="883">
          <cell r="A883" t="str">
            <v>330700355281</v>
          </cell>
          <cell r="B883" t="str">
            <v>2024B1</v>
          </cell>
          <cell r="C883" t="str">
            <v>东阳</v>
          </cell>
          <cell r="D883" t="str">
            <v>机房配套扩容资产</v>
          </cell>
          <cell r="E883" t="str">
            <v>机房配套其他</v>
          </cell>
        </row>
        <row r="883">
          <cell r="G883" t="str">
            <v>3月20号之前</v>
          </cell>
          <cell r="H883" t="str">
            <v>是</v>
          </cell>
          <cell r="I883" t="str">
            <v>对应处置</v>
          </cell>
          <cell r="J883">
            <v>20240205</v>
          </cell>
        </row>
        <row r="883">
          <cell r="L883" t="str">
            <v>01239901</v>
          </cell>
          <cell r="M883" t="str">
            <v>工程转入</v>
          </cell>
          <cell r="N883" t="str">
            <v>否</v>
          </cell>
          <cell r="O883" t="str">
            <v>东阳外托</v>
          </cell>
          <cell r="P883" t="str">
            <v>330783908000001180</v>
          </cell>
          <cell r="Q883" t="str">
            <v>监控传感器智能门禁配套物资电源转换模块</v>
          </cell>
          <cell r="R883" t="str">
            <v>个</v>
          </cell>
          <cell r="S883">
            <v>1</v>
          </cell>
          <cell r="T883">
            <v>20180914</v>
          </cell>
          <cell r="U883">
            <v>72</v>
          </cell>
          <cell r="V883">
            <v>8</v>
          </cell>
          <cell r="W883">
            <v>288</v>
          </cell>
          <cell r="X883">
            <v>248.32</v>
          </cell>
          <cell r="Y883">
            <v>39.68</v>
          </cell>
        </row>
        <row r="884">
          <cell r="A884" t="str">
            <v>330700415822</v>
          </cell>
          <cell r="B884" t="str">
            <v>2024B1</v>
          </cell>
          <cell r="C884" t="str">
            <v>东阳</v>
          </cell>
          <cell r="D884" t="str">
            <v>电源扩容资产</v>
          </cell>
          <cell r="E884" t="str">
            <v>电源类</v>
          </cell>
        </row>
        <row r="884">
          <cell r="G884" t="str">
            <v>3月20号之前</v>
          </cell>
          <cell r="H884" t="str">
            <v>是</v>
          </cell>
          <cell r="I884" t="str">
            <v>对应处置</v>
          </cell>
          <cell r="J884">
            <v>20240205</v>
          </cell>
        </row>
        <row r="884">
          <cell r="L884" t="str">
            <v>01229901</v>
          </cell>
          <cell r="M884" t="str">
            <v>工程转入</v>
          </cell>
          <cell r="N884" t="str">
            <v>否</v>
          </cell>
          <cell r="O884" t="str">
            <v>东阳外托</v>
          </cell>
          <cell r="P884" t="str">
            <v>330783908000001180</v>
          </cell>
          <cell r="Q884" t="str">
            <v>组合式高频开关电源配件160A熔断器</v>
          </cell>
          <cell r="R884" t="str">
            <v>个</v>
          </cell>
          <cell r="S884">
            <v>1</v>
          </cell>
          <cell r="T884">
            <v>20210224</v>
          </cell>
          <cell r="U884">
            <v>72</v>
          </cell>
          <cell r="V884">
            <v>35</v>
          </cell>
          <cell r="W884">
            <v>2.37</v>
          </cell>
          <cell r="X884">
            <v>1.11</v>
          </cell>
          <cell r="Y884">
            <v>1.26</v>
          </cell>
        </row>
        <row r="885">
          <cell r="A885" t="str">
            <v>330700415823</v>
          </cell>
          <cell r="B885" t="str">
            <v>2024B1</v>
          </cell>
          <cell r="C885" t="str">
            <v>东阳</v>
          </cell>
          <cell r="D885" t="str">
            <v>基站机房扩容资产</v>
          </cell>
          <cell r="E885" t="str">
            <v>基站构筑物</v>
          </cell>
        </row>
        <row r="885">
          <cell r="G885" t="str">
            <v>3月20号之前</v>
          </cell>
          <cell r="H885" t="str">
            <v>是</v>
          </cell>
          <cell r="I885" t="str">
            <v>对应处置</v>
          </cell>
          <cell r="J885">
            <v>20240205</v>
          </cell>
        </row>
        <row r="885">
          <cell r="L885" t="str">
            <v>01219901</v>
          </cell>
          <cell r="M885" t="str">
            <v>工程转入</v>
          </cell>
          <cell r="N885" t="str">
            <v>否</v>
          </cell>
          <cell r="O885" t="str">
            <v>东阳外托</v>
          </cell>
          <cell r="P885" t="str">
            <v>330783908000001180</v>
          </cell>
          <cell r="Q885" t="str">
            <v>1KV以下电力电缆铜芯阻燃聚氯乙烯绝缘聚氯乙烯护套软电缆ZA-RVV 1*50mm2红</v>
          </cell>
          <cell r="R885" t="str">
            <v>个</v>
          </cell>
          <cell r="S885">
            <v>1</v>
          </cell>
          <cell r="T885">
            <v>20210224</v>
          </cell>
          <cell r="U885">
            <v>300</v>
          </cell>
          <cell r="V885">
            <v>263</v>
          </cell>
          <cell r="W885">
            <v>284.35</v>
          </cell>
          <cell r="X885">
            <v>34.09</v>
          </cell>
          <cell r="Y885">
            <v>250.26</v>
          </cell>
        </row>
        <row r="886">
          <cell r="A886" t="str">
            <v>330700345971</v>
          </cell>
          <cell r="B886" t="str">
            <v>2024B1</v>
          </cell>
          <cell r="C886" t="str">
            <v>东阳</v>
          </cell>
          <cell r="D886" t="str">
            <v>基站机房扩容资产</v>
          </cell>
          <cell r="E886" t="str">
            <v>基站构筑物</v>
          </cell>
        </row>
        <row r="886">
          <cell r="G886" t="str">
            <v>3月20号之前</v>
          </cell>
          <cell r="H886" t="str">
            <v>是</v>
          </cell>
          <cell r="I886" t="str">
            <v>对应处置</v>
          </cell>
          <cell r="J886">
            <v>20240205</v>
          </cell>
        </row>
        <row r="886">
          <cell r="L886" t="str">
            <v>01219901</v>
          </cell>
          <cell r="M886" t="str">
            <v>工程转入</v>
          </cell>
          <cell r="N886" t="str">
            <v>否</v>
          </cell>
          <cell r="O886" t="str">
            <v>东阳外托</v>
          </cell>
          <cell r="P886" t="str">
            <v>330783908000001180</v>
          </cell>
          <cell r="Q886" t="str">
            <v>室内走线架400mm室内走线架</v>
          </cell>
          <cell r="R886" t="str">
            <v>个</v>
          </cell>
          <cell r="S886">
            <v>1</v>
          </cell>
          <cell r="T886">
            <v>20171230</v>
          </cell>
          <cell r="U886">
            <v>300</v>
          </cell>
          <cell r="V886">
            <v>227</v>
          </cell>
          <cell r="W886">
            <v>1263.91</v>
          </cell>
          <cell r="X886">
            <v>298.54</v>
          </cell>
          <cell r="Y886">
            <v>965.37</v>
          </cell>
        </row>
        <row r="887">
          <cell r="A887" t="str">
            <v>330700374958</v>
          </cell>
          <cell r="B887" t="str">
            <v>2024B1</v>
          </cell>
          <cell r="C887" t="str">
            <v>东阳</v>
          </cell>
          <cell r="D887" t="str">
            <v>机房配套扩容资产</v>
          </cell>
          <cell r="E887" t="str">
            <v>机房配套其他</v>
          </cell>
        </row>
        <row r="887">
          <cell r="G887" t="str">
            <v>3月20号之前</v>
          </cell>
          <cell r="H887" t="str">
            <v>是</v>
          </cell>
          <cell r="I887" t="str">
            <v>对应处置</v>
          </cell>
          <cell r="J887">
            <v>20240205</v>
          </cell>
        </row>
        <row r="887">
          <cell r="L887" t="str">
            <v>01239901</v>
          </cell>
          <cell r="M887" t="str">
            <v>工程转入</v>
          </cell>
          <cell r="N887" t="str">
            <v>否</v>
          </cell>
          <cell r="O887" t="str">
            <v>东阳外托</v>
          </cell>
          <cell r="P887" t="str">
            <v>330783908000001180</v>
          </cell>
          <cell r="Q887" t="str">
            <v>普通空调基站智能空调控制器</v>
          </cell>
          <cell r="R887" t="str">
            <v>个</v>
          </cell>
          <cell r="S887">
            <v>1</v>
          </cell>
          <cell r="T887">
            <v>20190813</v>
          </cell>
          <cell r="U887">
            <v>72</v>
          </cell>
          <cell r="V887">
            <v>19</v>
          </cell>
          <cell r="W887">
            <v>324.29</v>
          </cell>
          <cell r="X887">
            <v>231.61</v>
          </cell>
          <cell r="Y887">
            <v>92.68</v>
          </cell>
        </row>
        <row r="888">
          <cell r="A888" t="str">
            <v>330700106321</v>
          </cell>
          <cell r="B888" t="str">
            <v>2024B1</v>
          </cell>
          <cell r="C888" t="str">
            <v>东阳</v>
          </cell>
          <cell r="D888" t="str">
            <v>开关电源</v>
          </cell>
          <cell r="E888" t="str">
            <v>电源类</v>
          </cell>
        </row>
        <row r="888">
          <cell r="G888" t="str">
            <v>3月20号之前</v>
          </cell>
          <cell r="H888" t="str">
            <v>是</v>
          </cell>
          <cell r="I888" t="str">
            <v>对应处置</v>
          </cell>
          <cell r="J888">
            <v>20240205</v>
          </cell>
        </row>
        <row r="888">
          <cell r="L888" t="str">
            <v>01220501</v>
          </cell>
          <cell r="M888" t="str">
            <v>存量收购</v>
          </cell>
          <cell r="N888" t="str">
            <v>否</v>
          </cell>
          <cell r="O888" t="str">
            <v>东阳外托</v>
          </cell>
          <cell r="P888" t="str">
            <v>330783908000001180</v>
          </cell>
          <cell r="Q888" t="str">
            <v>48V-600A(50A模块)-150</v>
          </cell>
          <cell r="R888" t="str">
            <v>套</v>
          </cell>
          <cell r="S888">
            <v>1</v>
          </cell>
          <cell r="T888">
            <v>20151031</v>
          </cell>
          <cell r="U888">
            <v>6</v>
          </cell>
          <cell r="V888">
            <v>0</v>
          </cell>
          <cell r="W888">
            <v>2616.76</v>
          </cell>
          <cell r="X888">
            <v>2538.26</v>
          </cell>
          <cell r="Y888">
            <v>78.5</v>
          </cell>
        </row>
        <row r="889">
          <cell r="A889" t="str">
            <v>330700112624</v>
          </cell>
          <cell r="B889" t="str">
            <v>2024B1</v>
          </cell>
          <cell r="C889" t="str">
            <v>东阳</v>
          </cell>
          <cell r="D889" t="str">
            <v>蓄电池</v>
          </cell>
          <cell r="E889" t="str">
            <v>电池</v>
          </cell>
          <cell r="F889" t="str">
            <v>500A</v>
          </cell>
          <cell r="G889" t="str">
            <v>3月20号之前</v>
          </cell>
          <cell r="H889" t="str">
            <v>是</v>
          </cell>
          <cell r="I889" t="str">
            <v>对应处置</v>
          </cell>
          <cell r="J889">
            <v>20240205</v>
          </cell>
        </row>
        <row r="889">
          <cell r="L889" t="str">
            <v>01220101</v>
          </cell>
          <cell r="M889" t="str">
            <v>存量收购</v>
          </cell>
          <cell r="N889" t="str">
            <v>否</v>
          </cell>
          <cell r="O889" t="str">
            <v>东阳外托</v>
          </cell>
          <cell r="P889" t="str">
            <v>330783908000001180</v>
          </cell>
          <cell r="Q889" t="str">
            <v>48V-500AH</v>
          </cell>
          <cell r="R889" t="str">
            <v>组</v>
          </cell>
          <cell r="S889">
            <v>1</v>
          </cell>
          <cell r="T889">
            <v>20151031</v>
          </cell>
          <cell r="U889">
            <v>24</v>
          </cell>
          <cell r="V889">
            <v>0</v>
          </cell>
          <cell r="W889">
            <v>6240.2</v>
          </cell>
          <cell r="X889">
            <v>6052.99</v>
          </cell>
          <cell r="Y889">
            <v>187.21</v>
          </cell>
        </row>
        <row r="890">
          <cell r="A890" t="str">
            <v>330700156734</v>
          </cell>
          <cell r="B890" t="str">
            <v>2024B1</v>
          </cell>
          <cell r="C890" t="str">
            <v>东阳</v>
          </cell>
          <cell r="D890" t="str">
            <v>蓄电池</v>
          </cell>
          <cell r="E890" t="str">
            <v>电池</v>
          </cell>
          <cell r="F890" t="str">
            <v>500A</v>
          </cell>
          <cell r="G890" t="str">
            <v>3月20号之前</v>
          </cell>
          <cell r="H890" t="str">
            <v>是</v>
          </cell>
          <cell r="I890" t="str">
            <v>对应处置</v>
          </cell>
          <cell r="J890">
            <v>20240205</v>
          </cell>
        </row>
        <row r="890">
          <cell r="L890" t="str">
            <v>01220101</v>
          </cell>
          <cell r="M890" t="str">
            <v>存量收购</v>
          </cell>
          <cell r="N890" t="str">
            <v>否</v>
          </cell>
          <cell r="O890" t="str">
            <v>东阳外托</v>
          </cell>
          <cell r="P890" t="str">
            <v>330783908000001180</v>
          </cell>
          <cell r="Q890" t="str">
            <v>48V-500AH</v>
          </cell>
          <cell r="R890" t="str">
            <v>组</v>
          </cell>
          <cell r="S890">
            <v>1</v>
          </cell>
          <cell r="T890">
            <v>20151031</v>
          </cell>
          <cell r="U890">
            <v>9</v>
          </cell>
          <cell r="V890">
            <v>0</v>
          </cell>
          <cell r="W890">
            <v>2543.91</v>
          </cell>
          <cell r="X890">
            <v>2467.59</v>
          </cell>
          <cell r="Y890">
            <v>76.32</v>
          </cell>
        </row>
        <row r="891">
          <cell r="A891" t="str">
            <v>330700168467</v>
          </cell>
          <cell r="B891" t="str">
            <v>2024B1</v>
          </cell>
          <cell r="C891" t="str">
            <v>东阳</v>
          </cell>
          <cell r="D891" t="str">
            <v>交流配电箱</v>
          </cell>
          <cell r="E891" t="str">
            <v>电源类</v>
          </cell>
        </row>
        <row r="891">
          <cell r="G891" t="str">
            <v>3月20号之前</v>
          </cell>
          <cell r="H891" t="str">
            <v>是</v>
          </cell>
          <cell r="I891" t="str">
            <v>对应处置</v>
          </cell>
          <cell r="J891">
            <v>20240205</v>
          </cell>
        </row>
        <row r="891">
          <cell r="L891" t="str">
            <v>01220302</v>
          </cell>
          <cell r="M891" t="str">
            <v>存量收购</v>
          </cell>
          <cell r="N891" t="str">
            <v>否</v>
          </cell>
          <cell r="O891" t="str">
            <v>东阳外托</v>
          </cell>
          <cell r="P891" t="str">
            <v>330783908000001180</v>
          </cell>
          <cell r="Q891" t="str">
            <v>ZMJXF</v>
          </cell>
          <cell r="R891" t="str">
            <v>面</v>
          </cell>
          <cell r="S891">
            <v>1</v>
          </cell>
          <cell r="T891">
            <v>20151031</v>
          </cell>
          <cell r="U891">
            <v>72</v>
          </cell>
          <cell r="V891">
            <v>0</v>
          </cell>
          <cell r="W891">
            <v>6842.03</v>
          </cell>
          <cell r="X891">
            <v>6636.77</v>
          </cell>
          <cell r="Y891">
            <v>205.26</v>
          </cell>
        </row>
        <row r="892">
          <cell r="A892" t="str">
            <v>330700310756</v>
          </cell>
          <cell r="B892" t="str">
            <v>2024B1</v>
          </cell>
          <cell r="C892" t="str">
            <v>东阳</v>
          </cell>
          <cell r="D892" t="str">
            <v>动环监控设备</v>
          </cell>
          <cell r="E892" t="str">
            <v>动环</v>
          </cell>
        </row>
        <row r="892">
          <cell r="G892" t="str">
            <v>3月20号之前</v>
          </cell>
          <cell r="H892" t="str">
            <v>是</v>
          </cell>
          <cell r="I892" t="str">
            <v>对应处置</v>
          </cell>
          <cell r="J892">
            <v>20240205</v>
          </cell>
        </row>
        <row r="892">
          <cell r="L892" t="str">
            <v>01230301</v>
          </cell>
          <cell r="M892" t="str">
            <v>工程转入</v>
          </cell>
          <cell r="N892" t="str">
            <v>否</v>
          </cell>
          <cell r="O892" t="str">
            <v>东阳花园南</v>
          </cell>
          <cell r="P892" t="str">
            <v>330783500000000127</v>
          </cell>
          <cell r="Q892" t="str">
            <v>室内宏站</v>
          </cell>
          <cell r="R892" t="str">
            <v>套</v>
          </cell>
          <cell r="S892">
            <v>1</v>
          </cell>
          <cell r="T892">
            <v>20160612</v>
          </cell>
          <cell r="U892">
            <v>72</v>
          </cell>
          <cell r="V892">
            <v>0</v>
          </cell>
          <cell r="W892">
            <v>3666.41</v>
          </cell>
          <cell r="X892">
            <v>3556.42</v>
          </cell>
          <cell r="Y892">
            <v>109.99</v>
          </cell>
        </row>
        <row r="893">
          <cell r="A893" t="str">
            <v>330700420680</v>
          </cell>
          <cell r="B893" t="str">
            <v>2024B1</v>
          </cell>
          <cell r="C893" t="str">
            <v>浦江</v>
          </cell>
          <cell r="D893" t="str">
            <v>外市电引入</v>
          </cell>
          <cell r="E893" t="str">
            <v>长期待摊-外市电</v>
          </cell>
        </row>
        <row r="893">
          <cell r="G893" t="str">
            <v>3月20号之前</v>
          </cell>
          <cell r="H893" t="str">
            <v>是</v>
          </cell>
          <cell r="I893" t="str">
            <v>对应处置</v>
          </cell>
          <cell r="J893">
            <v>20240205</v>
          </cell>
        </row>
        <row r="893">
          <cell r="L893" t="str">
            <v>90010101</v>
          </cell>
          <cell r="M893" t="str">
            <v>工程转入</v>
          </cell>
          <cell r="N893" t="str">
            <v>否</v>
          </cell>
          <cell r="O893" t="str">
            <v>浦江恒固创艺园</v>
          </cell>
          <cell r="P893" t="str">
            <v>330726500010001554</v>
          </cell>
          <cell r="Q893" t="str">
            <v>非模块化外市电引入直供380V（非模块化）</v>
          </cell>
          <cell r="R893" t="str">
            <v>项</v>
          </cell>
          <cell r="S893">
            <v>1</v>
          </cell>
          <cell r="T893">
            <v>20210414</v>
          </cell>
          <cell r="U893">
            <v>120</v>
          </cell>
          <cell r="V893">
            <v>86</v>
          </cell>
          <cell r="W893">
            <v>32832.78</v>
          </cell>
          <cell r="X893">
            <v>9271</v>
          </cell>
          <cell r="Y893">
            <v>23561.78</v>
          </cell>
        </row>
        <row r="894">
          <cell r="A894" t="str">
            <v>330700494609</v>
          </cell>
          <cell r="B894" t="str">
            <v>2024B1</v>
          </cell>
          <cell r="C894" t="str">
            <v>浦江</v>
          </cell>
          <cell r="D894" t="str">
            <v>基站机房扩容资产</v>
          </cell>
          <cell r="E894" t="str">
            <v>基站构筑物</v>
          </cell>
        </row>
        <row r="894">
          <cell r="G894" t="str">
            <v>3月20号之前</v>
          </cell>
          <cell r="H894" t="str">
            <v>是</v>
          </cell>
          <cell r="I894" t="str">
            <v>对应处置</v>
          </cell>
          <cell r="J894">
            <v>20240205</v>
          </cell>
        </row>
        <row r="894">
          <cell r="L894" t="str">
            <v>01219901</v>
          </cell>
          <cell r="M894" t="str">
            <v>工程转入</v>
          </cell>
          <cell r="N894" t="str">
            <v>否</v>
          </cell>
          <cell r="O894" t="str">
            <v>浦江恒固创艺园</v>
          </cell>
          <cell r="P894" t="str">
            <v>330726500010001554</v>
          </cell>
        </row>
        <row r="894">
          <cell r="R894" t="str">
            <v>个</v>
          </cell>
          <cell r="S894">
            <v>1</v>
          </cell>
          <cell r="T894">
            <v>20231026</v>
          </cell>
          <cell r="U894">
            <v>300</v>
          </cell>
          <cell r="V894">
            <v>287</v>
          </cell>
          <cell r="W894">
            <v>127.25</v>
          </cell>
          <cell r="X894">
            <v>5.35</v>
          </cell>
          <cell r="Y894">
            <v>121.9</v>
          </cell>
        </row>
        <row r="895">
          <cell r="A895" t="str">
            <v>330700458306</v>
          </cell>
          <cell r="B895" t="str">
            <v>2024B1</v>
          </cell>
          <cell r="C895" t="str">
            <v>浦江</v>
          </cell>
          <cell r="D895" t="str">
            <v>外市电引入</v>
          </cell>
          <cell r="E895" t="str">
            <v>长期待摊-外市电</v>
          </cell>
        </row>
        <row r="895">
          <cell r="G895" t="str">
            <v>3月20号之前</v>
          </cell>
          <cell r="H895" t="str">
            <v>是</v>
          </cell>
          <cell r="I895" t="str">
            <v>对应处置</v>
          </cell>
          <cell r="J895">
            <v>20240205</v>
          </cell>
        </row>
        <row r="895">
          <cell r="L895" t="str">
            <v>90010101</v>
          </cell>
          <cell r="M895" t="str">
            <v>工程转入</v>
          </cell>
          <cell r="N895" t="str">
            <v>否</v>
          </cell>
          <cell r="O895" t="str">
            <v>浦江星碧路</v>
          </cell>
          <cell r="P895" t="str">
            <v>330726908000000269</v>
          </cell>
        </row>
        <row r="895">
          <cell r="R895" t="str">
            <v>项</v>
          </cell>
          <cell r="S895">
            <v>1</v>
          </cell>
          <cell r="T895">
            <v>20230206</v>
          </cell>
          <cell r="U895">
            <v>120</v>
          </cell>
          <cell r="V895">
            <v>107</v>
          </cell>
          <cell r="W895">
            <v>16357</v>
          </cell>
          <cell r="X895">
            <v>1959.83</v>
          </cell>
          <cell r="Y895">
            <v>14397.17</v>
          </cell>
        </row>
        <row r="896">
          <cell r="A896" t="str">
            <v>330700327635</v>
          </cell>
          <cell r="B896" t="str">
            <v>2024B1</v>
          </cell>
          <cell r="C896" t="str">
            <v>永康</v>
          </cell>
          <cell r="D896" t="str">
            <v>组合式开关电源</v>
          </cell>
          <cell r="E896" t="str">
            <v>开关电源</v>
          </cell>
        </row>
        <row r="896">
          <cell r="G896" t="str">
            <v>3月20号之前</v>
          </cell>
          <cell r="H896" t="str">
            <v>是</v>
          </cell>
          <cell r="I896" t="str">
            <v>对应处置</v>
          </cell>
          <cell r="J896">
            <v>20240403</v>
          </cell>
        </row>
        <row r="896">
          <cell r="L896" t="str">
            <v>01220501</v>
          </cell>
          <cell r="M896" t="str">
            <v>2016存量新增</v>
          </cell>
          <cell r="N896" t="str">
            <v>否</v>
          </cell>
          <cell r="O896" t="str">
            <v>金温溪滩铺</v>
          </cell>
          <cell r="P896" t="str">
            <v>330784700000124350</v>
          </cell>
          <cell r="Q896" t="str">
            <v>组合式开关电源.220-48V.600A.200A.4个.集</v>
          </cell>
          <cell r="R896" t="str">
            <v>个</v>
          </cell>
          <cell r="S896">
            <v>1</v>
          </cell>
          <cell r="T896">
            <v>20160331</v>
          </cell>
          <cell r="U896">
            <v>72</v>
          </cell>
          <cell r="V896">
            <v>0</v>
          </cell>
          <cell r="W896">
            <v>3464.34</v>
          </cell>
          <cell r="X896">
            <v>3360.41</v>
          </cell>
          <cell r="Y896">
            <v>103.93</v>
          </cell>
        </row>
        <row r="897">
          <cell r="A897" t="str">
            <v>330700376588</v>
          </cell>
          <cell r="B897" t="str">
            <v>2024B1</v>
          </cell>
          <cell r="C897" t="str">
            <v>武义</v>
          </cell>
          <cell r="D897" t="str">
            <v>电力引入扩容资产</v>
          </cell>
          <cell r="E897" t="str">
            <v>外市电</v>
          </cell>
        </row>
        <row r="897">
          <cell r="G897" t="str">
            <v>3月20号之前</v>
          </cell>
          <cell r="H897" t="str">
            <v>是</v>
          </cell>
          <cell r="I897" t="str">
            <v>对应处置</v>
          </cell>
          <cell r="J897">
            <v>20240403</v>
          </cell>
        </row>
        <row r="897">
          <cell r="L897" t="str">
            <v>01249901</v>
          </cell>
          <cell r="M897" t="str">
            <v>工程转入</v>
          </cell>
          <cell r="N897" t="str">
            <v>否</v>
          </cell>
          <cell r="O897" t="str">
            <v>武义石井头</v>
          </cell>
          <cell r="P897" t="str">
            <v>33072301000257</v>
          </cell>
          <cell r="Q897" t="str">
            <v>直流计量终端6分路</v>
          </cell>
          <cell r="R897" t="str">
            <v>个</v>
          </cell>
          <cell r="S897">
            <v>1</v>
          </cell>
          <cell r="T897">
            <v>20190815</v>
          </cell>
          <cell r="U897">
            <v>120</v>
          </cell>
          <cell r="V897">
            <v>67</v>
          </cell>
          <cell r="W897">
            <v>381.86</v>
          </cell>
          <cell r="X897">
            <v>163.71</v>
          </cell>
          <cell r="Y897">
            <v>218.15</v>
          </cell>
        </row>
        <row r="898">
          <cell r="A898" t="str">
            <v>330700405785</v>
          </cell>
          <cell r="B898" t="str">
            <v>2024B1</v>
          </cell>
          <cell r="C898" t="str">
            <v>永康</v>
          </cell>
          <cell r="D898" t="str">
            <v>电源扩容资产</v>
          </cell>
          <cell r="E898" t="str">
            <v>电源类</v>
          </cell>
        </row>
        <row r="898">
          <cell r="G898" t="str">
            <v>3月20号之前</v>
          </cell>
          <cell r="H898" t="str">
            <v>是</v>
          </cell>
          <cell r="I898" t="str">
            <v>对应处置</v>
          </cell>
          <cell r="J898">
            <v>20240403</v>
          </cell>
        </row>
        <row r="898">
          <cell r="L898" t="str">
            <v>01229901</v>
          </cell>
          <cell r="M898" t="str">
            <v>工程转入</v>
          </cell>
          <cell r="N898" t="str">
            <v>否</v>
          </cell>
          <cell r="O898" t="str">
            <v>永康城东路小区搬迁</v>
          </cell>
          <cell r="P898" t="str">
            <v>330784500000001774</v>
          </cell>
          <cell r="Q898" t="str">
            <v>低压智能电表三相四路</v>
          </cell>
          <cell r="R898" t="str">
            <v>个</v>
          </cell>
          <cell r="S898">
            <v>1</v>
          </cell>
          <cell r="T898">
            <v>20201207</v>
          </cell>
          <cell r="U898">
            <v>72</v>
          </cell>
          <cell r="V898">
            <v>35</v>
          </cell>
          <cell r="W898">
            <v>3598.44</v>
          </cell>
          <cell r="X898">
            <v>1793.87</v>
          </cell>
          <cell r="Y898">
            <v>1804.57</v>
          </cell>
        </row>
        <row r="899">
          <cell r="A899" t="str">
            <v>330700445432</v>
          </cell>
          <cell r="B899" t="str">
            <v>2024B1</v>
          </cell>
          <cell r="C899" t="str">
            <v>武义</v>
          </cell>
          <cell r="D899" t="str">
            <v>基站机房扩容资产</v>
          </cell>
          <cell r="E899" t="str">
            <v>外市电</v>
          </cell>
        </row>
        <row r="899">
          <cell r="G899" t="str">
            <v>3月20号之前</v>
          </cell>
          <cell r="H899" t="str">
            <v>是</v>
          </cell>
          <cell r="I899" t="str">
            <v>对应处置</v>
          </cell>
          <cell r="J899">
            <v>20240403</v>
          </cell>
        </row>
        <row r="899">
          <cell r="L899" t="str">
            <v>01219901</v>
          </cell>
          <cell r="M899" t="str">
            <v>工程转入</v>
          </cell>
          <cell r="N899" t="str">
            <v>否</v>
          </cell>
          <cell r="O899" t="str">
            <v>武义石井头</v>
          </cell>
          <cell r="P899" t="str">
            <v>33072301000257</v>
          </cell>
          <cell r="Q899" t="str">
            <v>1KV以下电力电缆阻燃软电缆ZA-RVV1x35红阻燃软电缆-ZA-RVV（规格型号：1x35)-红</v>
          </cell>
          <cell r="R899" t="str">
            <v>个</v>
          </cell>
          <cell r="S899">
            <v>1</v>
          </cell>
          <cell r="T899">
            <v>20220801</v>
          </cell>
          <cell r="U899">
            <v>300</v>
          </cell>
          <cell r="V899">
            <v>283</v>
          </cell>
          <cell r="W899">
            <v>328.12</v>
          </cell>
          <cell r="X899">
            <v>17.93</v>
          </cell>
          <cell r="Y899">
            <v>310.19</v>
          </cell>
        </row>
        <row r="900">
          <cell r="A900" t="str">
            <v>330700445433</v>
          </cell>
          <cell r="B900" t="str">
            <v>2024B1</v>
          </cell>
          <cell r="C900" t="str">
            <v>武义</v>
          </cell>
          <cell r="D900" t="str">
            <v>电源扩容资产</v>
          </cell>
          <cell r="E900" t="str">
            <v>电源类</v>
          </cell>
        </row>
        <row r="900">
          <cell r="G900" t="str">
            <v>3月20号之前</v>
          </cell>
          <cell r="H900" t="str">
            <v>是</v>
          </cell>
          <cell r="I900" t="str">
            <v>对应处置</v>
          </cell>
          <cell r="J900">
            <v>20240403</v>
          </cell>
        </row>
        <row r="900">
          <cell r="L900" t="str">
            <v>01229901</v>
          </cell>
          <cell r="M900" t="str">
            <v>工程转入</v>
          </cell>
          <cell r="N900" t="str">
            <v>否</v>
          </cell>
          <cell r="O900" t="str">
            <v>武义石井头</v>
          </cell>
          <cell r="P900" t="str">
            <v>33072301000257</v>
          </cell>
          <cell r="Q900" t="str">
            <v>直流配电设备智能配电单元分户下电1U</v>
          </cell>
          <cell r="R900" t="str">
            <v>个</v>
          </cell>
          <cell r="S900">
            <v>1</v>
          </cell>
          <cell r="T900">
            <v>20220801</v>
          </cell>
          <cell r="U900">
            <v>72</v>
          </cell>
          <cell r="V900">
            <v>55</v>
          </cell>
          <cell r="W900">
            <v>1726.15</v>
          </cell>
          <cell r="X900">
            <v>393.79</v>
          </cell>
          <cell r="Y900">
            <v>1332.36</v>
          </cell>
        </row>
        <row r="901">
          <cell r="A901" t="str">
            <v>330700305067</v>
          </cell>
          <cell r="B901" t="str">
            <v>2024B1</v>
          </cell>
          <cell r="C901" t="str">
            <v>武义</v>
          </cell>
          <cell r="D901" t="str">
            <v>交流配电箱</v>
          </cell>
          <cell r="E901" t="str">
            <v>电源类</v>
          </cell>
        </row>
        <row r="901">
          <cell r="G901" t="str">
            <v>3月20号之前</v>
          </cell>
          <cell r="H901" t="str">
            <v>是</v>
          </cell>
          <cell r="I901" t="str">
            <v>对应处置</v>
          </cell>
          <cell r="J901">
            <v>20240205</v>
          </cell>
        </row>
        <row r="901">
          <cell r="L901" t="str">
            <v>01220305</v>
          </cell>
          <cell r="M901" t="str">
            <v>工程转入</v>
          </cell>
          <cell r="N901" t="str">
            <v>否</v>
          </cell>
          <cell r="O901" t="str">
            <v>武义江滨二</v>
          </cell>
          <cell r="P901" t="str">
            <v>33072300000002</v>
          </cell>
          <cell r="Q901" t="str">
            <v>100A</v>
          </cell>
          <cell r="R901" t="str">
            <v>个</v>
          </cell>
          <cell r="S901">
            <v>1</v>
          </cell>
          <cell r="T901">
            <v>20141230</v>
          </cell>
          <cell r="U901">
            <v>72</v>
          </cell>
          <cell r="V901">
            <v>0</v>
          </cell>
          <cell r="W901">
            <v>7109.88</v>
          </cell>
          <cell r="X901">
            <v>6896.58</v>
          </cell>
          <cell r="Y901">
            <v>213.3</v>
          </cell>
        </row>
        <row r="902">
          <cell r="A902" t="str">
            <v>330700305070</v>
          </cell>
          <cell r="B902" t="str">
            <v>2024B1</v>
          </cell>
          <cell r="C902" t="str">
            <v>武义</v>
          </cell>
          <cell r="D902" t="str">
            <v>空调</v>
          </cell>
          <cell r="E902" t="str">
            <v>空调</v>
          </cell>
        </row>
        <row r="902">
          <cell r="G902" t="str">
            <v>3月20号之前</v>
          </cell>
          <cell r="H902" t="str">
            <v>是</v>
          </cell>
          <cell r="I902" t="str">
            <v>对应处置</v>
          </cell>
          <cell r="J902">
            <v>20240205</v>
          </cell>
        </row>
        <row r="902">
          <cell r="L902" t="str">
            <v>01230102</v>
          </cell>
          <cell r="M902" t="str">
            <v>工程转入</v>
          </cell>
          <cell r="N902" t="str">
            <v>否</v>
          </cell>
          <cell r="O902" t="str">
            <v>武义江滨二</v>
          </cell>
          <cell r="P902" t="str">
            <v>33072300000002</v>
          </cell>
          <cell r="Q902" t="str">
            <v>3P</v>
          </cell>
          <cell r="R902" t="str">
            <v>台</v>
          </cell>
          <cell r="S902">
            <v>1</v>
          </cell>
          <cell r="T902">
            <v>20141230</v>
          </cell>
          <cell r="U902">
            <v>72</v>
          </cell>
          <cell r="V902">
            <v>0</v>
          </cell>
          <cell r="W902">
            <v>6215.94</v>
          </cell>
          <cell r="X902">
            <v>6029.46</v>
          </cell>
          <cell r="Y902">
            <v>186.48</v>
          </cell>
        </row>
        <row r="903">
          <cell r="A903" t="str">
            <v>330700339258</v>
          </cell>
          <cell r="B903" t="str">
            <v>2024B1</v>
          </cell>
          <cell r="C903" t="str">
            <v>武义</v>
          </cell>
          <cell r="D903" t="str">
            <v>机房配套扩容资产</v>
          </cell>
          <cell r="E903" t="str">
            <v>机房配套其他</v>
          </cell>
        </row>
        <row r="903">
          <cell r="G903" t="str">
            <v>3月20号之前</v>
          </cell>
          <cell r="H903" t="str">
            <v>是</v>
          </cell>
          <cell r="I903" t="str">
            <v>对应处置</v>
          </cell>
          <cell r="J903">
            <v>20240205</v>
          </cell>
        </row>
        <row r="903">
          <cell r="L903" t="str">
            <v>01239901</v>
          </cell>
          <cell r="M903" t="str">
            <v>工程转入</v>
          </cell>
          <cell r="N903" t="str">
            <v>否</v>
          </cell>
          <cell r="O903" t="str">
            <v>武义江滨二</v>
          </cell>
          <cell r="P903" t="str">
            <v>33072300000002</v>
          </cell>
          <cell r="Q903" t="str">
            <v>监控传感器智能门禁配套物资电源转换模块</v>
          </cell>
          <cell r="R903" t="str">
            <v>个</v>
          </cell>
          <cell r="S903">
            <v>1</v>
          </cell>
          <cell r="T903">
            <v>20170810</v>
          </cell>
          <cell r="U903">
            <v>72</v>
          </cell>
          <cell r="V903">
            <v>0</v>
          </cell>
          <cell r="W903">
            <v>94.39</v>
          </cell>
          <cell r="X903">
            <v>91.56</v>
          </cell>
          <cell r="Y903">
            <v>2.83</v>
          </cell>
        </row>
        <row r="904">
          <cell r="A904" t="str">
            <v>330700413382</v>
          </cell>
          <cell r="B904" t="str">
            <v>2024B1</v>
          </cell>
          <cell r="C904" t="str">
            <v>武义</v>
          </cell>
          <cell r="D904" t="str">
            <v>外市电引入</v>
          </cell>
          <cell r="E904" t="str">
            <v>长期待摊-外市电</v>
          </cell>
        </row>
        <row r="904">
          <cell r="G904" t="str">
            <v>3月20号之前</v>
          </cell>
          <cell r="H904" t="str">
            <v>是</v>
          </cell>
          <cell r="I904" t="str">
            <v>对应处置</v>
          </cell>
          <cell r="J904">
            <v>20240205</v>
          </cell>
        </row>
        <row r="904">
          <cell r="L904" t="str">
            <v>90010101</v>
          </cell>
          <cell r="M904" t="str">
            <v>工程转入</v>
          </cell>
          <cell r="N904" t="str">
            <v>否</v>
          </cell>
          <cell r="O904" t="str">
            <v>武义江滨二</v>
          </cell>
          <cell r="P904" t="str">
            <v>33072300000002</v>
          </cell>
          <cell r="Q904" t="str">
            <v>非模块化外市电引入直供380V（非模块化）</v>
          </cell>
          <cell r="R904" t="str">
            <v>项</v>
          </cell>
          <cell r="S904">
            <v>1</v>
          </cell>
          <cell r="T904">
            <v>20210104</v>
          </cell>
          <cell r="U904">
            <v>120</v>
          </cell>
          <cell r="V904">
            <v>83</v>
          </cell>
          <cell r="W904">
            <v>718.38</v>
          </cell>
          <cell r="X904">
            <v>221.63</v>
          </cell>
          <cell r="Y904">
            <v>496.75</v>
          </cell>
        </row>
        <row r="905">
          <cell r="A905" t="str">
            <v>330700426095</v>
          </cell>
          <cell r="B905" t="str">
            <v>2024B1</v>
          </cell>
          <cell r="C905" t="str">
            <v>武义</v>
          </cell>
          <cell r="D905" t="str">
            <v>外市电引入</v>
          </cell>
          <cell r="E905" t="str">
            <v>长期待摊-外市电</v>
          </cell>
        </row>
        <row r="905">
          <cell r="G905" t="str">
            <v>3月20号之前</v>
          </cell>
          <cell r="H905" t="str">
            <v>是</v>
          </cell>
          <cell r="I905" t="str">
            <v>对应处置</v>
          </cell>
          <cell r="J905">
            <v>20240205</v>
          </cell>
        </row>
        <row r="905">
          <cell r="L905" t="str">
            <v>90010101</v>
          </cell>
          <cell r="M905" t="str">
            <v>工程转入</v>
          </cell>
          <cell r="N905" t="str">
            <v>否</v>
          </cell>
          <cell r="O905" t="str">
            <v>武义江滨二</v>
          </cell>
          <cell r="P905" t="str">
            <v>33072300000002</v>
          </cell>
          <cell r="Q905" t="str">
            <v>外市电线路整治</v>
          </cell>
          <cell r="R905" t="str">
            <v>项</v>
          </cell>
          <cell r="S905">
            <v>1</v>
          </cell>
          <cell r="T905">
            <v>20210727</v>
          </cell>
          <cell r="U905">
            <v>120</v>
          </cell>
          <cell r="V905">
            <v>89</v>
          </cell>
          <cell r="W905">
            <v>29516.12</v>
          </cell>
          <cell r="X905">
            <v>7713.19</v>
          </cell>
          <cell r="Y905">
            <v>21802.93</v>
          </cell>
        </row>
        <row r="906">
          <cell r="A906" t="str">
            <v>330700110221</v>
          </cell>
          <cell r="B906" t="str">
            <v>2024B1</v>
          </cell>
          <cell r="C906" t="str">
            <v>永康</v>
          </cell>
          <cell r="D906" t="str">
            <v>油机转换箱</v>
          </cell>
          <cell r="E906" t="str">
            <v>发电机</v>
          </cell>
        </row>
        <row r="906">
          <cell r="G906" t="str">
            <v>3月20号之前</v>
          </cell>
          <cell r="H906" t="str">
            <v>是</v>
          </cell>
          <cell r="I906" t="str">
            <v>对应处置</v>
          </cell>
          <cell r="J906">
            <v>20240205</v>
          </cell>
        </row>
        <row r="906">
          <cell r="L906" t="str">
            <v>01220904</v>
          </cell>
          <cell r="M906" t="str">
            <v>存量收购</v>
          </cell>
          <cell r="N906" t="str">
            <v>否</v>
          </cell>
          <cell r="O906" t="str">
            <v>永康富源公司</v>
          </cell>
          <cell r="P906" t="str">
            <v>330784908000001505</v>
          </cell>
          <cell r="Q906" t="str">
            <v>NXK1</v>
          </cell>
          <cell r="R906" t="str">
            <v>套</v>
          </cell>
          <cell r="S906">
            <v>1</v>
          </cell>
          <cell r="T906">
            <v>20151031</v>
          </cell>
          <cell r="U906">
            <v>72</v>
          </cell>
          <cell r="V906">
            <v>0</v>
          </cell>
          <cell r="W906">
            <v>753.25</v>
          </cell>
          <cell r="X906">
            <v>730.65</v>
          </cell>
          <cell r="Y906">
            <v>22.6</v>
          </cell>
        </row>
        <row r="907">
          <cell r="A907" t="str">
            <v>330700129891</v>
          </cell>
          <cell r="B907" t="str">
            <v>2024B1</v>
          </cell>
          <cell r="C907" t="str">
            <v>永康</v>
          </cell>
          <cell r="D907" t="str">
            <v>交流配电箱</v>
          </cell>
          <cell r="E907" t="str">
            <v>电源类</v>
          </cell>
        </row>
        <row r="907">
          <cell r="G907" t="str">
            <v>3月20号之前</v>
          </cell>
          <cell r="H907" t="str">
            <v>是</v>
          </cell>
          <cell r="I907" t="str">
            <v>对应处置</v>
          </cell>
          <cell r="J907">
            <v>20240205</v>
          </cell>
        </row>
        <row r="907">
          <cell r="L907" t="str">
            <v>01220305</v>
          </cell>
          <cell r="M907" t="str">
            <v>存量收购</v>
          </cell>
          <cell r="N907" t="str">
            <v>否</v>
          </cell>
          <cell r="O907" t="str">
            <v>永康富源公司</v>
          </cell>
          <cell r="P907" t="str">
            <v>330784908000001505</v>
          </cell>
          <cell r="Q907" t="str">
            <v>NXK1</v>
          </cell>
          <cell r="R907" t="str">
            <v>套</v>
          </cell>
          <cell r="S907">
            <v>1</v>
          </cell>
          <cell r="T907">
            <v>20151031</v>
          </cell>
          <cell r="U907">
            <v>72</v>
          </cell>
          <cell r="V907">
            <v>0</v>
          </cell>
          <cell r="W907">
            <v>3387.33</v>
          </cell>
          <cell r="X907">
            <v>3285.71</v>
          </cell>
          <cell r="Y907">
            <v>101.62</v>
          </cell>
        </row>
        <row r="908">
          <cell r="A908" t="str">
            <v>330700146149</v>
          </cell>
          <cell r="B908" t="str">
            <v>2024B1</v>
          </cell>
          <cell r="C908" t="str">
            <v>永康</v>
          </cell>
          <cell r="D908" t="str">
            <v>开关电源</v>
          </cell>
          <cell r="E908" t="str">
            <v>电源类</v>
          </cell>
        </row>
        <row r="908">
          <cell r="G908" t="str">
            <v>3月20号之前</v>
          </cell>
          <cell r="H908" t="str">
            <v>是</v>
          </cell>
          <cell r="I908" t="str">
            <v>对应处置</v>
          </cell>
          <cell r="J908">
            <v>20240205</v>
          </cell>
        </row>
        <row r="908">
          <cell r="L908" t="str">
            <v>01220501</v>
          </cell>
          <cell r="M908" t="str">
            <v>存量收购</v>
          </cell>
          <cell r="N908" t="str">
            <v>否</v>
          </cell>
          <cell r="O908" t="str">
            <v>永康富源公司</v>
          </cell>
          <cell r="P908" t="str">
            <v>330784908000001505</v>
          </cell>
          <cell r="Q908" t="str">
            <v>48V-600A(50A模块)-100</v>
          </cell>
          <cell r="R908" t="str">
            <v>套</v>
          </cell>
          <cell r="S908">
            <v>1</v>
          </cell>
          <cell r="T908">
            <v>20151031</v>
          </cell>
          <cell r="U908">
            <v>59</v>
          </cell>
          <cell r="V908">
            <v>0</v>
          </cell>
          <cell r="W908">
            <v>12933.54</v>
          </cell>
          <cell r="X908">
            <v>12545.53</v>
          </cell>
          <cell r="Y908">
            <v>388.01</v>
          </cell>
        </row>
        <row r="909">
          <cell r="A909" t="str">
            <v>330700351320</v>
          </cell>
          <cell r="B909" t="str">
            <v>2024B1</v>
          </cell>
          <cell r="C909" t="str">
            <v>永康</v>
          </cell>
          <cell r="D909" t="str">
            <v>普通阀控密封铅酸蓄电池</v>
          </cell>
          <cell r="E909" t="str">
            <v>电池</v>
          </cell>
          <cell r="F909" t="str">
            <v>500A</v>
          </cell>
          <cell r="G909" t="str">
            <v>3月20号之前</v>
          </cell>
          <cell r="H909" t="str">
            <v>是</v>
          </cell>
          <cell r="I909" t="str">
            <v>对应处置</v>
          </cell>
          <cell r="J909">
            <v>20240205</v>
          </cell>
        </row>
        <row r="909">
          <cell r="L909" t="str">
            <v>01220101</v>
          </cell>
          <cell r="M909" t="str">
            <v>工程转入</v>
          </cell>
          <cell r="N909" t="str">
            <v>否</v>
          </cell>
          <cell r="O909" t="str">
            <v>永康富源公司</v>
          </cell>
          <cell r="P909" t="str">
            <v>330784908000001505</v>
          </cell>
          <cell r="Q909" t="str">
            <v>2V500Ah不含GPS防盗模块（只）</v>
          </cell>
          <cell r="R909" t="str">
            <v>组</v>
          </cell>
          <cell r="S909">
            <v>1</v>
          </cell>
          <cell r="T909">
            <v>20180621</v>
          </cell>
          <cell r="U909">
            <v>72</v>
          </cell>
          <cell r="V909">
            <v>5</v>
          </cell>
          <cell r="W909">
            <v>12974.4</v>
          </cell>
          <cell r="X909">
            <v>11711.2</v>
          </cell>
          <cell r="Y909">
            <v>1263.2</v>
          </cell>
        </row>
        <row r="910">
          <cell r="A910" t="str">
            <v>330700359305</v>
          </cell>
          <cell r="B910" t="str">
            <v>2024B1</v>
          </cell>
          <cell r="C910" t="str">
            <v>永康</v>
          </cell>
          <cell r="D910" t="str">
            <v>普通阀控密封铅酸蓄电池</v>
          </cell>
          <cell r="E910" t="str">
            <v>电池</v>
          </cell>
          <cell r="F910" t="str">
            <v>300A</v>
          </cell>
          <cell r="G910" t="str">
            <v>3月20号之前</v>
          </cell>
          <cell r="H910" t="str">
            <v>是</v>
          </cell>
          <cell r="I910" t="str">
            <v>对应处置</v>
          </cell>
          <cell r="J910">
            <v>20240205</v>
          </cell>
        </row>
        <row r="910">
          <cell r="L910" t="str">
            <v>01220101</v>
          </cell>
          <cell r="M910" t="str">
            <v>工程转入</v>
          </cell>
          <cell r="N910" t="str">
            <v>否</v>
          </cell>
          <cell r="O910" t="str">
            <v>永康富源公司</v>
          </cell>
          <cell r="P910" t="str">
            <v>330784908000001505</v>
          </cell>
          <cell r="Q910" t="str">
            <v>2V300Ah不含GPS防盗模块（只）</v>
          </cell>
          <cell r="R910" t="str">
            <v>组</v>
          </cell>
          <cell r="S910">
            <v>1</v>
          </cell>
          <cell r="T910">
            <v>20181114</v>
          </cell>
          <cell r="U910">
            <v>72</v>
          </cell>
          <cell r="V910">
            <v>10</v>
          </cell>
          <cell r="W910">
            <v>17496.94</v>
          </cell>
          <cell r="X910">
            <v>14614.78</v>
          </cell>
          <cell r="Y910">
            <v>2882.16</v>
          </cell>
        </row>
        <row r="911">
          <cell r="A911" t="str">
            <v>330700366575</v>
          </cell>
          <cell r="B911" t="str">
            <v>2024B1</v>
          </cell>
          <cell r="C911" t="str">
            <v>永康</v>
          </cell>
          <cell r="D911" t="str">
            <v>机房配套扩容资产</v>
          </cell>
          <cell r="E911" t="str">
            <v>机房配套其他</v>
          </cell>
        </row>
        <row r="911">
          <cell r="G911" t="str">
            <v>3月20号之前</v>
          </cell>
          <cell r="H911" t="str">
            <v>是</v>
          </cell>
          <cell r="I911" t="str">
            <v>对应处置</v>
          </cell>
          <cell r="J911">
            <v>20240205</v>
          </cell>
        </row>
        <row r="911">
          <cell r="L911" t="str">
            <v>01239901</v>
          </cell>
          <cell r="M911" t="str">
            <v>工程转入</v>
          </cell>
          <cell r="N911" t="str">
            <v>否</v>
          </cell>
          <cell r="O911" t="str">
            <v>永康富源公司</v>
          </cell>
          <cell r="P911" t="str">
            <v>330784908000001505</v>
          </cell>
          <cell r="Q911" t="str">
            <v>普通空调基站智能空调控制器</v>
          </cell>
          <cell r="R911" t="str">
            <v>个</v>
          </cell>
          <cell r="S911">
            <v>1</v>
          </cell>
          <cell r="T911">
            <v>20190328</v>
          </cell>
          <cell r="U911">
            <v>72</v>
          </cell>
          <cell r="V911">
            <v>14</v>
          </cell>
          <cell r="W911">
            <v>321.56</v>
          </cell>
          <cell r="X911">
            <v>250.6</v>
          </cell>
          <cell r="Y911">
            <v>70.96</v>
          </cell>
        </row>
        <row r="912">
          <cell r="A912" t="str">
            <v>330700366578</v>
          </cell>
          <cell r="B912" t="str">
            <v>2024B1</v>
          </cell>
          <cell r="C912" t="str">
            <v>永康</v>
          </cell>
          <cell r="D912" t="str">
            <v>电力引入扩容资产</v>
          </cell>
          <cell r="E912" t="str">
            <v>外市电</v>
          </cell>
        </row>
        <row r="912">
          <cell r="G912" t="str">
            <v>3月20号之前</v>
          </cell>
          <cell r="H912" t="str">
            <v>是</v>
          </cell>
          <cell r="I912" t="str">
            <v>对应处置</v>
          </cell>
          <cell r="J912">
            <v>20240205</v>
          </cell>
        </row>
        <row r="912">
          <cell r="L912" t="str">
            <v>01249901</v>
          </cell>
          <cell r="M912" t="str">
            <v>工程转入</v>
          </cell>
          <cell r="N912" t="str">
            <v>否</v>
          </cell>
          <cell r="O912" t="str">
            <v>永康富源公司</v>
          </cell>
          <cell r="P912" t="str">
            <v>330784908000001505</v>
          </cell>
          <cell r="Q912" t="str">
            <v>直流计量终端6分路</v>
          </cell>
          <cell r="R912" t="str">
            <v>个</v>
          </cell>
          <cell r="S912">
            <v>1</v>
          </cell>
          <cell r="T912">
            <v>20190328</v>
          </cell>
          <cell r="U912">
            <v>120</v>
          </cell>
          <cell r="V912">
            <v>62</v>
          </cell>
          <cell r="W912">
            <v>379.13</v>
          </cell>
          <cell r="X912">
            <v>176.62</v>
          </cell>
          <cell r="Y912">
            <v>202.51</v>
          </cell>
        </row>
        <row r="913">
          <cell r="A913" t="str">
            <v>330700366638</v>
          </cell>
          <cell r="B913" t="str">
            <v>2024B1</v>
          </cell>
          <cell r="C913" t="str">
            <v>永康</v>
          </cell>
          <cell r="D913" t="str">
            <v>电源扩容资产</v>
          </cell>
          <cell r="E913" t="str">
            <v>电源类</v>
          </cell>
        </row>
        <row r="913">
          <cell r="G913" t="str">
            <v>3月20号之前</v>
          </cell>
          <cell r="H913" t="str">
            <v>是</v>
          </cell>
          <cell r="I913" t="str">
            <v>对应处置</v>
          </cell>
          <cell r="J913">
            <v>20240205</v>
          </cell>
        </row>
        <row r="913">
          <cell r="L913" t="str">
            <v>01229901</v>
          </cell>
          <cell r="M913" t="str">
            <v>工程转入</v>
          </cell>
          <cell r="N913" t="str">
            <v>否</v>
          </cell>
          <cell r="O913" t="str">
            <v>永康富源公司</v>
          </cell>
          <cell r="P913" t="str">
            <v>330784908000001505</v>
          </cell>
          <cell r="Q913" t="str">
            <v>供电计量设备</v>
          </cell>
          <cell r="R913" t="str">
            <v>个</v>
          </cell>
          <cell r="S913">
            <v>1</v>
          </cell>
          <cell r="T913">
            <v>20190329</v>
          </cell>
          <cell r="U913">
            <v>72</v>
          </cell>
          <cell r="V913">
            <v>14</v>
          </cell>
          <cell r="W913">
            <v>440.28</v>
          </cell>
          <cell r="X913">
            <v>344.12</v>
          </cell>
          <cell r="Y913">
            <v>96.16</v>
          </cell>
        </row>
        <row r="914">
          <cell r="A914" t="str">
            <v>330700398358</v>
          </cell>
          <cell r="B914" t="str">
            <v>2024B1</v>
          </cell>
          <cell r="C914" t="str">
            <v>永康</v>
          </cell>
          <cell r="D914" t="str">
            <v>基站机房扩容资产</v>
          </cell>
          <cell r="E914" t="str">
            <v>基站构筑物</v>
          </cell>
        </row>
        <row r="914">
          <cell r="G914" t="str">
            <v>3月20号之前</v>
          </cell>
          <cell r="H914" t="str">
            <v>是</v>
          </cell>
          <cell r="I914" t="str">
            <v>对应处置</v>
          </cell>
          <cell r="J914">
            <v>20240205</v>
          </cell>
        </row>
        <row r="914">
          <cell r="L914" t="str">
            <v>01219901</v>
          </cell>
          <cell r="M914" t="str">
            <v>工程转入</v>
          </cell>
          <cell r="N914" t="str">
            <v>否</v>
          </cell>
          <cell r="O914" t="str">
            <v>永康富源公司</v>
          </cell>
          <cell r="P914" t="str">
            <v>330784908000001505</v>
          </cell>
          <cell r="Q914" t="str">
            <v>1KV以下电力电缆铜芯阻燃聚氯乙烯绝缘聚氯乙烯护套软电缆ZA-RVV 1*50mm2红</v>
          </cell>
          <cell r="R914" t="str">
            <v>个</v>
          </cell>
          <cell r="S914">
            <v>1</v>
          </cell>
          <cell r="T914">
            <v>20201022</v>
          </cell>
          <cell r="U914">
            <v>300</v>
          </cell>
          <cell r="V914">
            <v>261</v>
          </cell>
          <cell r="W914">
            <v>476.91</v>
          </cell>
          <cell r="X914">
            <v>60.06</v>
          </cell>
          <cell r="Y914">
            <v>416.85</v>
          </cell>
        </row>
        <row r="915">
          <cell r="A915" t="str">
            <v>330700443419</v>
          </cell>
          <cell r="B915" t="str">
            <v>2024B1</v>
          </cell>
          <cell r="C915" t="str">
            <v>永康</v>
          </cell>
          <cell r="D915" t="str">
            <v>外市电引入</v>
          </cell>
          <cell r="E915" t="str">
            <v>长期待摊-外市电</v>
          </cell>
        </row>
        <row r="915">
          <cell r="G915" t="str">
            <v>3月20号之前</v>
          </cell>
          <cell r="H915" t="str">
            <v>是</v>
          </cell>
          <cell r="I915" t="str">
            <v>对应处置</v>
          </cell>
          <cell r="J915">
            <v>20240205</v>
          </cell>
        </row>
        <row r="915">
          <cell r="L915" t="str">
            <v>90010101</v>
          </cell>
          <cell r="M915" t="str">
            <v>工程转入</v>
          </cell>
          <cell r="N915" t="str">
            <v>否</v>
          </cell>
          <cell r="O915" t="str">
            <v>永康富源公司</v>
          </cell>
          <cell r="P915" t="str">
            <v>330784908000001505</v>
          </cell>
          <cell r="Q915" t="str">
            <v>外市电线路整治</v>
          </cell>
          <cell r="R915" t="str">
            <v>项</v>
          </cell>
          <cell r="S915">
            <v>1</v>
          </cell>
          <cell r="T915">
            <v>20220715</v>
          </cell>
          <cell r="U915">
            <v>120</v>
          </cell>
          <cell r="V915">
            <v>101</v>
          </cell>
          <cell r="W915">
            <v>24409</v>
          </cell>
          <cell r="X915">
            <v>3877.48</v>
          </cell>
          <cell r="Y915">
            <v>20531.52</v>
          </cell>
        </row>
        <row r="916">
          <cell r="A916" t="str">
            <v>330700132296</v>
          </cell>
          <cell r="B916" t="str">
            <v>2024B1</v>
          </cell>
          <cell r="C916" t="str">
            <v>永康</v>
          </cell>
          <cell r="D916" t="str">
            <v>开关电源</v>
          </cell>
          <cell r="E916" t="str">
            <v>电源类</v>
          </cell>
        </row>
        <row r="916">
          <cell r="G916" t="str">
            <v>3月20号之前</v>
          </cell>
          <cell r="H916" t="str">
            <v>是</v>
          </cell>
          <cell r="I916" t="str">
            <v>对应处置</v>
          </cell>
          <cell r="J916">
            <v>20240205</v>
          </cell>
        </row>
        <row r="916">
          <cell r="L916" t="str">
            <v>01220501</v>
          </cell>
          <cell r="M916" t="str">
            <v>存量收购</v>
          </cell>
          <cell r="N916" t="str">
            <v>否</v>
          </cell>
          <cell r="O916" t="str">
            <v>永康城西管委会</v>
          </cell>
          <cell r="P916" t="str">
            <v>330784908000000395</v>
          </cell>
          <cell r="Q916" t="str">
            <v>48V-300A(30A模块)-240</v>
          </cell>
          <cell r="R916" t="str">
            <v>个</v>
          </cell>
          <cell r="S916">
            <v>1</v>
          </cell>
          <cell r="T916">
            <v>20151031</v>
          </cell>
          <cell r="U916">
            <v>6</v>
          </cell>
          <cell r="V916">
            <v>0</v>
          </cell>
          <cell r="W916">
            <v>4624.87</v>
          </cell>
          <cell r="X916">
            <v>4486.12</v>
          </cell>
          <cell r="Y916">
            <v>138.75</v>
          </cell>
        </row>
        <row r="917">
          <cell r="A917" t="str">
            <v>330700151983</v>
          </cell>
          <cell r="B917" t="str">
            <v>2024B1</v>
          </cell>
          <cell r="C917" t="str">
            <v>永康</v>
          </cell>
          <cell r="D917" t="str">
            <v>专用空调</v>
          </cell>
          <cell r="E917" t="str">
            <v>空调</v>
          </cell>
        </row>
        <row r="917">
          <cell r="G917" t="str">
            <v>3月20号之前</v>
          </cell>
          <cell r="H917" t="str">
            <v>是</v>
          </cell>
          <cell r="I917" t="str">
            <v>对应处置</v>
          </cell>
          <cell r="J917">
            <v>20240205</v>
          </cell>
        </row>
        <row r="917">
          <cell r="L917" t="str">
            <v>01230104</v>
          </cell>
          <cell r="M917" t="str">
            <v>存量收购</v>
          </cell>
          <cell r="N917" t="str">
            <v>否</v>
          </cell>
          <cell r="O917" t="str">
            <v>永康城西管委会</v>
          </cell>
          <cell r="P917" t="str">
            <v>330784908000000395</v>
          </cell>
          <cell r="Q917" t="str">
            <v>SPW-V253DHL5</v>
          </cell>
          <cell r="R917" t="str">
            <v>台</v>
          </cell>
          <cell r="S917">
            <v>1</v>
          </cell>
          <cell r="T917">
            <v>20151031</v>
          </cell>
          <cell r="U917">
            <v>6</v>
          </cell>
          <cell r="V917">
            <v>0</v>
          </cell>
          <cell r="W917">
            <v>257.5</v>
          </cell>
          <cell r="X917">
            <v>249.77</v>
          </cell>
          <cell r="Y917">
            <v>7.73</v>
          </cell>
        </row>
        <row r="918">
          <cell r="A918" t="str">
            <v>330700169579</v>
          </cell>
          <cell r="B918" t="str">
            <v>2024B1</v>
          </cell>
          <cell r="C918" t="str">
            <v>永康</v>
          </cell>
          <cell r="D918" t="str">
            <v>交流配电箱</v>
          </cell>
          <cell r="E918" t="str">
            <v>电源类</v>
          </cell>
        </row>
        <row r="918">
          <cell r="G918" t="str">
            <v>3月20号之前</v>
          </cell>
          <cell r="H918" t="str">
            <v>是</v>
          </cell>
          <cell r="I918" t="str">
            <v>对应处置</v>
          </cell>
          <cell r="J918">
            <v>20240205</v>
          </cell>
        </row>
        <row r="918">
          <cell r="L918" t="str">
            <v>01220305</v>
          </cell>
          <cell r="M918" t="str">
            <v>存量收购</v>
          </cell>
          <cell r="N918" t="str">
            <v>否</v>
          </cell>
          <cell r="O918" t="str">
            <v>永康城西管委会</v>
          </cell>
          <cell r="P918" t="str">
            <v>330784908000000395</v>
          </cell>
          <cell r="Q918" t="str">
            <v>GGD2</v>
          </cell>
          <cell r="R918" t="str">
            <v>面</v>
          </cell>
          <cell r="S918">
            <v>1</v>
          </cell>
          <cell r="T918">
            <v>20151031</v>
          </cell>
          <cell r="U918">
            <v>72</v>
          </cell>
          <cell r="V918">
            <v>0</v>
          </cell>
          <cell r="W918">
            <v>1458.99</v>
          </cell>
          <cell r="X918">
            <v>1415.22</v>
          </cell>
          <cell r="Y918">
            <v>43.77</v>
          </cell>
        </row>
        <row r="919">
          <cell r="A919" t="str">
            <v>330700370999</v>
          </cell>
          <cell r="B919" t="str">
            <v>2024B1</v>
          </cell>
          <cell r="C919" t="str">
            <v>永康</v>
          </cell>
          <cell r="D919" t="str">
            <v>机房配套扩容资产</v>
          </cell>
          <cell r="E919" t="str">
            <v>机房配套其他</v>
          </cell>
        </row>
        <row r="919">
          <cell r="G919" t="str">
            <v>3月20号之前</v>
          </cell>
          <cell r="H919" t="str">
            <v>是</v>
          </cell>
          <cell r="I919" t="str">
            <v>对应处置</v>
          </cell>
          <cell r="J919">
            <v>20240205</v>
          </cell>
        </row>
        <row r="919">
          <cell r="L919" t="str">
            <v>01239901</v>
          </cell>
          <cell r="M919" t="str">
            <v>工程转入</v>
          </cell>
          <cell r="N919" t="str">
            <v>否</v>
          </cell>
          <cell r="O919" t="str">
            <v>永康城西管委会</v>
          </cell>
          <cell r="P919" t="str">
            <v>330784908000000395</v>
          </cell>
          <cell r="Q919" t="str">
            <v>普通空调基站智能空调控制器</v>
          </cell>
          <cell r="R919" t="str">
            <v>个</v>
          </cell>
          <cell r="S919">
            <v>1</v>
          </cell>
          <cell r="T919">
            <v>20190627</v>
          </cell>
          <cell r="U919">
            <v>72</v>
          </cell>
          <cell r="V919">
            <v>17</v>
          </cell>
          <cell r="W919">
            <v>310.79</v>
          </cell>
          <cell r="X919">
            <v>230.33</v>
          </cell>
          <cell r="Y919">
            <v>80.46</v>
          </cell>
        </row>
        <row r="920">
          <cell r="A920" t="str">
            <v>330700406489</v>
          </cell>
          <cell r="B920" t="str">
            <v>2024B1</v>
          </cell>
          <cell r="C920" t="str">
            <v>永康</v>
          </cell>
          <cell r="D920" t="str">
            <v>机房配套扩容资产</v>
          </cell>
          <cell r="E920" t="str">
            <v>机房配套其他</v>
          </cell>
        </row>
        <row r="920">
          <cell r="G920" t="str">
            <v>3月20号之前</v>
          </cell>
          <cell r="H920" t="str">
            <v>是</v>
          </cell>
          <cell r="I920" t="str">
            <v>对应处置</v>
          </cell>
          <cell r="J920">
            <v>20240205</v>
          </cell>
        </row>
        <row r="920">
          <cell r="L920" t="str">
            <v>01239901</v>
          </cell>
          <cell r="M920" t="str">
            <v>工程转入</v>
          </cell>
          <cell r="N920" t="str">
            <v>否</v>
          </cell>
          <cell r="O920" t="str">
            <v>永康城西管委会</v>
          </cell>
          <cell r="P920" t="str">
            <v>330784908000000395</v>
          </cell>
          <cell r="Q920" t="str">
            <v>普通空调基站智能空调控制器</v>
          </cell>
          <cell r="R920" t="str">
            <v>个</v>
          </cell>
          <cell r="S920">
            <v>1</v>
          </cell>
          <cell r="T920">
            <v>20201205</v>
          </cell>
          <cell r="U920">
            <v>72</v>
          </cell>
          <cell r="V920">
            <v>35</v>
          </cell>
          <cell r="W920">
            <v>310.79</v>
          </cell>
          <cell r="X920">
            <v>155</v>
          </cell>
          <cell r="Y920">
            <v>155.79</v>
          </cell>
        </row>
        <row r="921">
          <cell r="A921" t="str">
            <v>330700439707</v>
          </cell>
          <cell r="B921" t="str">
            <v>2024B1</v>
          </cell>
          <cell r="C921" t="str">
            <v>永康</v>
          </cell>
          <cell r="D921" t="str">
            <v>外市电引入</v>
          </cell>
          <cell r="E921" t="str">
            <v>长期待摊-外市电</v>
          </cell>
        </row>
        <row r="921">
          <cell r="G921" t="str">
            <v>3月20号之前</v>
          </cell>
          <cell r="H921" t="str">
            <v>是</v>
          </cell>
          <cell r="I921" t="str">
            <v>对应处置</v>
          </cell>
          <cell r="J921">
            <v>20240205</v>
          </cell>
        </row>
        <row r="921">
          <cell r="L921" t="str">
            <v>90010101</v>
          </cell>
          <cell r="M921" t="str">
            <v>工程转入</v>
          </cell>
          <cell r="N921" t="str">
            <v>否</v>
          </cell>
          <cell r="O921" t="str">
            <v>永康城西管委会</v>
          </cell>
          <cell r="P921" t="str">
            <v>330784908000000395</v>
          </cell>
          <cell r="Q921" t="str">
            <v>外市电线路整治</v>
          </cell>
          <cell r="R921" t="str">
            <v>项</v>
          </cell>
          <cell r="S921">
            <v>1</v>
          </cell>
          <cell r="T921">
            <v>20220516</v>
          </cell>
          <cell r="U921">
            <v>120</v>
          </cell>
          <cell r="V921">
            <v>99</v>
          </cell>
          <cell r="W921">
            <v>4874.41</v>
          </cell>
          <cell r="X921">
            <v>856.44</v>
          </cell>
          <cell r="Y921">
            <v>4017.97</v>
          </cell>
        </row>
        <row r="922">
          <cell r="A922" t="str">
            <v>330700443376</v>
          </cell>
          <cell r="B922" t="str">
            <v>2024B1</v>
          </cell>
          <cell r="C922" t="str">
            <v>永康</v>
          </cell>
          <cell r="D922" t="str">
            <v>基站机房扩容资产</v>
          </cell>
          <cell r="E922" t="str">
            <v>基站构筑物</v>
          </cell>
        </row>
        <row r="922">
          <cell r="G922" t="str">
            <v>3月20号之前</v>
          </cell>
          <cell r="H922" t="str">
            <v>是</v>
          </cell>
          <cell r="I922" t="str">
            <v>对应处置</v>
          </cell>
          <cell r="J922">
            <v>20240205</v>
          </cell>
        </row>
        <row r="922">
          <cell r="L922" t="str">
            <v>01219901</v>
          </cell>
          <cell r="M922" t="str">
            <v>工程转入</v>
          </cell>
          <cell r="N922" t="str">
            <v>否</v>
          </cell>
          <cell r="O922" t="str">
            <v>永康城西管委会</v>
          </cell>
          <cell r="P922" t="str">
            <v>330784908000000395</v>
          </cell>
          <cell r="Q922" t="str">
            <v>1KV以下电力电缆阻燃软电缆ZA-RVV1x35红阻燃软电缆-ZA-RVV（规格型号：1x35)-红</v>
          </cell>
          <cell r="R922" t="str">
            <v>个</v>
          </cell>
          <cell r="S922">
            <v>1</v>
          </cell>
          <cell r="T922">
            <v>20220331</v>
          </cell>
          <cell r="U922">
            <v>300</v>
          </cell>
          <cell r="V922">
            <v>278</v>
          </cell>
          <cell r="W922">
            <v>707.03</v>
          </cell>
          <cell r="X922">
            <v>49.76</v>
          </cell>
          <cell r="Y922">
            <v>657.27</v>
          </cell>
        </row>
        <row r="923">
          <cell r="A923" t="str">
            <v>330700116969</v>
          </cell>
          <cell r="B923" t="str">
            <v>2024B1</v>
          </cell>
          <cell r="C923" t="str">
            <v>永康</v>
          </cell>
          <cell r="D923" t="str">
            <v>交流配电箱</v>
          </cell>
          <cell r="E923" t="str">
            <v>电源类</v>
          </cell>
        </row>
        <row r="923">
          <cell r="G923" t="str">
            <v>3月20号之前</v>
          </cell>
          <cell r="H923" t="str">
            <v>是</v>
          </cell>
          <cell r="I923" t="str">
            <v>对应处置</v>
          </cell>
          <cell r="J923">
            <v>20240205</v>
          </cell>
        </row>
        <row r="923">
          <cell r="L923" t="str">
            <v>01220305</v>
          </cell>
          <cell r="M923" t="str">
            <v>存量收购</v>
          </cell>
          <cell r="N923" t="str">
            <v>否</v>
          </cell>
          <cell r="O923" t="str">
            <v>永康王染店</v>
          </cell>
          <cell r="P923" t="str">
            <v>330784908000000317</v>
          </cell>
          <cell r="Q923" t="str">
            <v>DPJ02-380型1</v>
          </cell>
          <cell r="R923" t="str">
            <v>面</v>
          </cell>
          <cell r="S923">
            <v>1</v>
          </cell>
          <cell r="T923">
            <v>20151031</v>
          </cell>
          <cell r="U923">
            <v>72</v>
          </cell>
          <cell r="V923">
            <v>0</v>
          </cell>
          <cell r="W923">
            <v>4129.09</v>
          </cell>
          <cell r="X923">
            <v>4005.22</v>
          </cell>
          <cell r="Y923">
            <v>123.87</v>
          </cell>
        </row>
        <row r="924">
          <cell r="A924" t="str">
            <v>330700150417</v>
          </cell>
          <cell r="B924" t="str">
            <v>2024B1</v>
          </cell>
          <cell r="C924" t="str">
            <v>永康</v>
          </cell>
          <cell r="D924" t="str">
            <v>开关电源</v>
          </cell>
          <cell r="E924" t="str">
            <v>电源类</v>
          </cell>
        </row>
        <row r="924">
          <cell r="G924" t="str">
            <v>3月20号之前</v>
          </cell>
          <cell r="H924" t="str">
            <v>是</v>
          </cell>
          <cell r="I924" t="str">
            <v>对应处置</v>
          </cell>
          <cell r="J924">
            <v>20240205</v>
          </cell>
        </row>
        <row r="924">
          <cell r="L924" t="str">
            <v>01220501</v>
          </cell>
          <cell r="M924" t="str">
            <v>存量收购</v>
          </cell>
          <cell r="N924" t="str">
            <v>否</v>
          </cell>
          <cell r="O924" t="str">
            <v>永康王染店</v>
          </cell>
          <cell r="P924" t="str">
            <v>330784908000000317</v>
          </cell>
          <cell r="Q924" t="str">
            <v>48V-300A(30A模块)-120</v>
          </cell>
          <cell r="R924" t="str">
            <v>个</v>
          </cell>
          <cell r="S924">
            <v>1</v>
          </cell>
          <cell r="T924">
            <v>20151031</v>
          </cell>
          <cell r="U924">
            <v>45</v>
          </cell>
          <cell r="V924">
            <v>0</v>
          </cell>
          <cell r="W924">
            <v>12827.3</v>
          </cell>
          <cell r="X924">
            <v>12442.48</v>
          </cell>
          <cell r="Y924">
            <v>384.82</v>
          </cell>
        </row>
        <row r="925">
          <cell r="A925" t="str">
            <v>330700347090</v>
          </cell>
          <cell r="B925" t="str">
            <v>2024B1</v>
          </cell>
          <cell r="C925" t="str">
            <v>永康</v>
          </cell>
          <cell r="D925" t="str">
            <v>基站机房扩容资产</v>
          </cell>
          <cell r="E925" t="str">
            <v>基站构筑物</v>
          </cell>
        </row>
        <row r="925">
          <cell r="G925" t="str">
            <v>3月20号之前</v>
          </cell>
          <cell r="H925" t="str">
            <v>是</v>
          </cell>
          <cell r="I925" t="str">
            <v>对应处置</v>
          </cell>
          <cell r="J925">
            <v>20240205</v>
          </cell>
        </row>
        <row r="925">
          <cell r="L925" t="str">
            <v>01219901</v>
          </cell>
          <cell r="M925" t="str">
            <v>工程转入</v>
          </cell>
          <cell r="N925" t="str">
            <v>否</v>
          </cell>
          <cell r="O925" t="str">
            <v>永康王染店</v>
          </cell>
          <cell r="P925" t="str">
            <v>330784908000000317</v>
          </cell>
          <cell r="Q925" t="str">
            <v>室内走线架400mm室内走线架</v>
          </cell>
          <cell r="R925" t="str">
            <v>个</v>
          </cell>
          <cell r="S925">
            <v>1</v>
          </cell>
          <cell r="T925">
            <v>20171222</v>
          </cell>
          <cell r="U925">
            <v>300</v>
          </cell>
          <cell r="V925">
            <v>227</v>
          </cell>
          <cell r="W925">
            <v>1471.16</v>
          </cell>
          <cell r="X925">
            <v>347.48</v>
          </cell>
          <cell r="Y925">
            <v>1123.68</v>
          </cell>
        </row>
        <row r="926">
          <cell r="A926" t="str">
            <v>330700354447</v>
          </cell>
          <cell r="B926" t="str">
            <v>2024B1</v>
          </cell>
          <cell r="C926" t="str">
            <v>永康</v>
          </cell>
          <cell r="D926" t="str">
            <v>机房配套扩容资产</v>
          </cell>
          <cell r="E926" t="str">
            <v>机房配套其他</v>
          </cell>
        </row>
        <row r="926">
          <cell r="G926" t="str">
            <v>3月20号之前</v>
          </cell>
          <cell r="H926" t="str">
            <v>是</v>
          </cell>
          <cell r="I926" t="str">
            <v>对应处置</v>
          </cell>
          <cell r="J926">
            <v>20240205</v>
          </cell>
        </row>
        <row r="926">
          <cell r="L926" t="str">
            <v>01239901</v>
          </cell>
          <cell r="M926" t="str">
            <v>工程转入</v>
          </cell>
          <cell r="N926" t="str">
            <v>否</v>
          </cell>
          <cell r="O926" t="str">
            <v>永康王染店</v>
          </cell>
          <cell r="P926" t="str">
            <v>330784908000000317</v>
          </cell>
          <cell r="Q926" t="str">
            <v>监控传感器智能门禁配套物资电源转换模块</v>
          </cell>
          <cell r="R926" t="str">
            <v>个</v>
          </cell>
          <cell r="S926">
            <v>1</v>
          </cell>
          <cell r="T926">
            <v>20180911</v>
          </cell>
          <cell r="U926">
            <v>72</v>
          </cell>
          <cell r="V926">
            <v>8</v>
          </cell>
          <cell r="W926">
            <v>288</v>
          </cell>
          <cell r="X926">
            <v>248.32</v>
          </cell>
          <cell r="Y926">
            <v>39.68</v>
          </cell>
        </row>
        <row r="927">
          <cell r="A927" t="str">
            <v>330700429526</v>
          </cell>
          <cell r="B927" t="str">
            <v>2024B1</v>
          </cell>
          <cell r="C927" t="str">
            <v>永康</v>
          </cell>
          <cell r="D927" t="str">
            <v>外市电引入</v>
          </cell>
          <cell r="E927" t="str">
            <v>长期待摊-外市电</v>
          </cell>
        </row>
        <row r="927">
          <cell r="G927" t="str">
            <v>3月20号之前</v>
          </cell>
          <cell r="H927" t="str">
            <v>是</v>
          </cell>
          <cell r="I927" t="str">
            <v>对应处置</v>
          </cell>
          <cell r="J927">
            <v>20240205</v>
          </cell>
        </row>
        <row r="927">
          <cell r="L927" t="str">
            <v>90010101</v>
          </cell>
          <cell r="M927" t="str">
            <v>工程转入</v>
          </cell>
          <cell r="N927" t="str">
            <v>否</v>
          </cell>
          <cell r="O927" t="str">
            <v>永康王染店</v>
          </cell>
          <cell r="P927" t="str">
            <v>330784908000000317</v>
          </cell>
          <cell r="Q927" t="str">
            <v>外市电线路整治</v>
          </cell>
          <cell r="R927" t="str">
            <v>项</v>
          </cell>
          <cell r="S927">
            <v>1</v>
          </cell>
          <cell r="T927">
            <v>20211104</v>
          </cell>
          <cell r="U927">
            <v>120</v>
          </cell>
          <cell r="V927">
            <v>93</v>
          </cell>
          <cell r="W927">
            <v>17542.76</v>
          </cell>
          <cell r="X927">
            <v>4078.69</v>
          </cell>
          <cell r="Y927">
            <v>13464.07</v>
          </cell>
        </row>
        <row r="928">
          <cell r="A928" t="str">
            <v>330700171127</v>
          </cell>
          <cell r="B928" t="str">
            <v>2024B1</v>
          </cell>
          <cell r="C928" t="str">
            <v>永康</v>
          </cell>
          <cell r="D928" t="str">
            <v>开关电源</v>
          </cell>
          <cell r="E928" t="str">
            <v>电源类</v>
          </cell>
        </row>
        <row r="928">
          <cell r="G928" t="str">
            <v>3月20号之前</v>
          </cell>
          <cell r="H928" t="str">
            <v>是</v>
          </cell>
          <cell r="I928" t="str">
            <v>对应处置</v>
          </cell>
          <cell r="J928">
            <v>20240205</v>
          </cell>
        </row>
        <row r="928">
          <cell r="L928" t="str">
            <v>01220501</v>
          </cell>
          <cell r="M928" t="str">
            <v>存量收购</v>
          </cell>
          <cell r="N928" t="str">
            <v>否</v>
          </cell>
          <cell r="O928" t="str">
            <v>永康石柱后孙</v>
          </cell>
          <cell r="P928" t="str">
            <v>330784908000000671</v>
          </cell>
          <cell r="Q928" t="str">
            <v>48V-300A(30A模块)-90</v>
          </cell>
          <cell r="R928" t="str">
            <v>个</v>
          </cell>
          <cell r="S928">
            <v>1</v>
          </cell>
          <cell r="T928">
            <v>20151031</v>
          </cell>
          <cell r="U928">
            <v>6</v>
          </cell>
          <cell r="V928">
            <v>0</v>
          </cell>
          <cell r="W928">
            <v>4624.87</v>
          </cell>
          <cell r="X928">
            <v>4486.12</v>
          </cell>
          <cell r="Y928">
            <v>138.75</v>
          </cell>
        </row>
        <row r="929">
          <cell r="A929" t="str">
            <v>330700171129</v>
          </cell>
          <cell r="B929" t="str">
            <v>2024B1</v>
          </cell>
          <cell r="C929" t="str">
            <v>永康</v>
          </cell>
          <cell r="D929" t="str">
            <v>交流配电箱</v>
          </cell>
          <cell r="E929" t="str">
            <v>电源类</v>
          </cell>
        </row>
        <row r="929">
          <cell r="G929" t="str">
            <v>3月20号之前</v>
          </cell>
          <cell r="H929" t="str">
            <v>是</v>
          </cell>
          <cell r="I929" t="str">
            <v>对应处置</v>
          </cell>
          <cell r="J929">
            <v>20240205</v>
          </cell>
        </row>
        <row r="929">
          <cell r="L929" t="str">
            <v>01220305</v>
          </cell>
          <cell r="M929" t="str">
            <v>存量收购</v>
          </cell>
          <cell r="N929" t="str">
            <v>否</v>
          </cell>
          <cell r="O929" t="str">
            <v>永康石柱后孙</v>
          </cell>
          <cell r="P929" t="str">
            <v>330784908000000671</v>
          </cell>
          <cell r="Q929" t="str">
            <v>XL-15</v>
          </cell>
          <cell r="R929" t="str">
            <v>面</v>
          </cell>
          <cell r="S929">
            <v>1</v>
          </cell>
          <cell r="T929">
            <v>20151031</v>
          </cell>
          <cell r="U929">
            <v>72</v>
          </cell>
          <cell r="V929">
            <v>0</v>
          </cell>
          <cell r="W929">
            <v>2358.35</v>
          </cell>
          <cell r="X929">
            <v>2287.6</v>
          </cell>
          <cell r="Y929">
            <v>70.75</v>
          </cell>
        </row>
        <row r="930">
          <cell r="A930" t="str">
            <v>330700330473</v>
          </cell>
          <cell r="B930" t="str">
            <v>2024B1</v>
          </cell>
          <cell r="C930" t="str">
            <v>永康</v>
          </cell>
          <cell r="D930" t="str">
            <v>直流配电箱</v>
          </cell>
          <cell r="E930" t="str">
            <v>电源类</v>
          </cell>
        </row>
        <row r="930">
          <cell r="G930" t="str">
            <v>3月20号之前</v>
          </cell>
          <cell r="H930" t="str">
            <v>是</v>
          </cell>
          <cell r="I930" t="str">
            <v>对应处置</v>
          </cell>
          <cell r="J930">
            <v>20240205</v>
          </cell>
        </row>
        <row r="930">
          <cell r="L930" t="str">
            <v>01220301</v>
          </cell>
          <cell r="M930" t="str">
            <v>工程转入</v>
          </cell>
          <cell r="N930" t="str">
            <v>否</v>
          </cell>
          <cell r="O930" t="str">
            <v>永康石柱后孙</v>
          </cell>
          <cell r="P930" t="str">
            <v>330784908000000671</v>
          </cell>
          <cell r="Q930" t="str">
            <v>350*350*100</v>
          </cell>
          <cell r="R930" t="str">
            <v>个</v>
          </cell>
          <cell r="S930">
            <v>1</v>
          </cell>
          <cell r="T930">
            <v>20160106</v>
          </cell>
          <cell r="U930">
            <v>72</v>
          </cell>
          <cell r="V930">
            <v>0</v>
          </cell>
          <cell r="W930">
            <v>9195.65</v>
          </cell>
          <cell r="X930">
            <v>8919.78</v>
          </cell>
          <cell r="Y930">
            <v>275.87</v>
          </cell>
        </row>
        <row r="931">
          <cell r="A931" t="str">
            <v>330700345704</v>
          </cell>
          <cell r="B931" t="str">
            <v>2024B1</v>
          </cell>
          <cell r="C931" t="str">
            <v>永康</v>
          </cell>
          <cell r="D931" t="str">
            <v>基站机房扩容资产</v>
          </cell>
          <cell r="E931" t="str">
            <v>基站构筑物</v>
          </cell>
        </row>
        <row r="931">
          <cell r="G931" t="str">
            <v>3月20号之前</v>
          </cell>
          <cell r="H931" t="str">
            <v>是</v>
          </cell>
          <cell r="I931" t="str">
            <v>对应处置</v>
          </cell>
          <cell r="J931">
            <v>20240205</v>
          </cell>
        </row>
        <row r="931">
          <cell r="L931" t="str">
            <v>01219901</v>
          </cell>
          <cell r="M931" t="str">
            <v>工程转入</v>
          </cell>
          <cell r="N931" t="str">
            <v>否</v>
          </cell>
          <cell r="O931" t="str">
            <v>永康石柱后孙</v>
          </cell>
          <cell r="P931" t="str">
            <v>330784908000000671</v>
          </cell>
          <cell r="Q931" t="str">
            <v>室内走线架400mm室内走线架</v>
          </cell>
          <cell r="R931" t="str">
            <v>个</v>
          </cell>
          <cell r="S931">
            <v>1</v>
          </cell>
          <cell r="T931">
            <v>20171222</v>
          </cell>
          <cell r="U931">
            <v>300</v>
          </cell>
          <cell r="V931">
            <v>227</v>
          </cell>
          <cell r="W931">
            <v>1471.16</v>
          </cell>
          <cell r="X931">
            <v>347.48</v>
          </cell>
          <cell r="Y931">
            <v>1123.68</v>
          </cell>
        </row>
        <row r="932">
          <cell r="A932" t="str">
            <v>330700354303</v>
          </cell>
          <cell r="B932" t="str">
            <v>2024B1</v>
          </cell>
          <cell r="C932" t="str">
            <v>永康</v>
          </cell>
          <cell r="D932" t="str">
            <v>机房配套扩容资产</v>
          </cell>
          <cell r="E932" t="str">
            <v>机房配套其他</v>
          </cell>
        </row>
        <row r="932">
          <cell r="G932" t="str">
            <v>3月20号之前</v>
          </cell>
          <cell r="H932" t="str">
            <v>是</v>
          </cell>
          <cell r="I932" t="str">
            <v>对应处置</v>
          </cell>
          <cell r="J932">
            <v>20240205</v>
          </cell>
        </row>
        <row r="932">
          <cell r="L932" t="str">
            <v>01239901</v>
          </cell>
          <cell r="M932" t="str">
            <v>工程转入</v>
          </cell>
          <cell r="N932" t="str">
            <v>否</v>
          </cell>
          <cell r="O932" t="str">
            <v>永康石柱后孙</v>
          </cell>
          <cell r="P932" t="str">
            <v>330784908000000671</v>
          </cell>
          <cell r="Q932" t="str">
            <v>监控传感器智能门禁配套物资电源转换模块</v>
          </cell>
          <cell r="R932" t="str">
            <v>个</v>
          </cell>
          <cell r="S932">
            <v>1</v>
          </cell>
          <cell r="T932">
            <v>20180911</v>
          </cell>
          <cell r="U932">
            <v>72</v>
          </cell>
          <cell r="V932">
            <v>8</v>
          </cell>
          <cell r="W932">
            <v>288</v>
          </cell>
          <cell r="X932">
            <v>248.32</v>
          </cell>
          <cell r="Y932">
            <v>39.68</v>
          </cell>
        </row>
        <row r="933">
          <cell r="A933" t="str">
            <v>330700362751</v>
          </cell>
          <cell r="B933" t="str">
            <v>2024B1</v>
          </cell>
          <cell r="C933" t="str">
            <v>永康</v>
          </cell>
          <cell r="D933" t="str">
            <v>机房配套扩容资产</v>
          </cell>
          <cell r="E933" t="str">
            <v>机房配套其他</v>
          </cell>
        </row>
        <row r="933">
          <cell r="G933" t="str">
            <v>3月20号之前</v>
          </cell>
          <cell r="H933" t="str">
            <v>是</v>
          </cell>
          <cell r="I933" t="str">
            <v>对应处置</v>
          </cell>
          <cell r="J933">
            <v>20240205</v>
          </cell>
        </row>
        <row r="933">
          <cell r="L933" t="str">
            <v>01239901</v>
          </cell>
          <cell r="M933" t="str">
            <v>工程转入</v>
          </cell>
          <cell r="N933" t="str">
            <v>否</v>
          </cell>
          <cell r="O933" t="str">
            <v>永康石柱后孙</v>
          </cell>
          <cell r="P933" t="str">
            <v>330784908000000671</v>
          </cell>
          <cell r="Q933" t="str">
            <v>普通空调基站智能空调控制器</v>
          </cell>
          <cell r="R933" t="str">
            <v>个</v>
          </cell>
          <cell r="S933">
            <v>1</v>
          </cell>
          <cell r="T933">
            <v>20190219</v>
          </cell>
          <cell r="U933">
            <v>72</v>
          </cell>
          <cell r="V933">
            <v>13</v>
          </cell>
          <cell r="W933">
            <v>321.56</v>
          </cell>
          <cell r="X933">
            <v>255.56</v>
          </cell>
          <cell r="Y933">
            <v>66</v>
          </cell>
        </row>
        <row r="934">
          <cell r="A934" t="str">
            <v>330700365129</v>
          </cell>
          <cell r="B934" t="str">
            <v>2024B1</v>
          </cell>
          <cell r="C934" t="str">
            <v>永康</v>
          </cell>
          <cell r="D934" t="str">
            <v>电力引入扩容资产</v>
          </cell>
          <cell r="E934" t="str">
            <v>外市电</v>
          </cell>
        </row>
        <row r="934">
          <cell r="G934" t="str">
            <v>3月20号之前</v>
          </cell>
          <cell r="H934" t="str">
            <v>是</v>
          </cell>
          <cell r="I934" t="str">
            <v>对应处置</v>
          </cell>
          <cell r="J934">
            <v>20240205</v>
          </cell>
        </row>
        <row r="934">
          <cell r="L934" t="str">
            <v>01249901</v>
          </cell>
          <cell r="M934" t="str">
            <v>工程转入</v>
          </cell>
          <cell r="N934" t="str">
            <v>否</v>
          </cell>
          <cell r="O934" t="str">
            <v>永康石柱后孙</v>
          </cell>
          <cell r="P934" t="str">
            <v>330784908000000671</v>
          </cell>
          <cell r="Q934" t="str">
            <v>霍尔传感器电流型输入200A/输出4-20mA</v>
          </cell>
          <cell r="R934" t="str">
            <v>个</v>
          </cell>
          <cell r="S934">
            <v>1</v>
          </cell>
          <cell r="T934">
            <v>20190222</v>
          </cell>
          <cell r="U934">
            <v>120</v>
          </cell>
          <cell r="V934">
            <v>61</v>
          </cell>
          <cell r="W934">
            <v>379.13</v>
          </cell>
          <cell r="X934">
            <v>180.8</v>
          </cell>
          <cell r="Y934">
            <v>198.33</v>
          </cell>
        </row>
        <row r="935">
          <cell r="A935" t="str">
            <v>330700439705</v>
          </cell>
          <cell r="B935" t="str">
            <v>2024B1</v>
          </cell>
          <cell r="C935" t="str">
            <v>永康</v>
          </cell>
          <cell r="D935" t="str">
            <v>外市电引入</v>
          </cell>
          <cell r="E935" t="str">
            <v>长期待摊-外市电</v>
          </cell>
        </row>
        <row r="935">
          <cell r="G935" t="str">
            <v>3月20号之前</v>
          </cell>
          <cell r="H935" t="str">
            <v>是</v>
          </cell>
          <cell r="I935" t="str">
            <v>对应处置</v>
          </cell>
          <cell r="J935">
            <v>20240205</v>
          </cell>
        </row>
        <row r="935">
          <cell r="L935" t="str">
            <v>90010101</v>
          </cell>
          <cell r="M935" t="str">
            <v>工程转入</v>
          </cell>
          <cell r="N935" t="str">
            <v>否</v>
          </cell>
          <cell r="O935" t="str">
            <v>永康石柱后孙</v>
          </cell>
          <cell r="P935" t="str">
            <v>330784908000000671</v>
          </cell>
          <cell r="Q935" t="str">
            <v>外市电线路整治</v>
          </cell>
          <cell r="R935" t="str">
            <v>项</v>
          </cell>
          <cell r="S935">
            <v>1</v>
          </cell>
          <cell r="T935">
            <v>20220516</v>
          </cell>
          <cell r="U935">
            <v>120</v>
          </cell>
          <cell r="V935">
            <v>99</v>
          </cell>
          <cell r="W935">
            <v>19861.68</v>
          </cell>
          <cell r="X935">
            <v>3475.71</v>
          </cell>
          <cell r="Y935">
            <v>16385.97</v>
          </cell>
        </row>
        <row r="936">
          <cell r="A936" t="str">
            <v>330700104632</v>
          </cell>
          <cell r="B936" t="str">
            <v>2024B1</v>
          </cell>
          <cell r="C936" t="str">
            <v>兰溪</v>
          </cell>
          <cell r="D936" t="str">
            <v>蓄电池组</v>
          </cell>
          <cell r="E936" t="str">
            <v>电池</v>
          </cell>
          <cell r="F936" t="str">
            <v>300A</v>
          </cell>
          <cell r="G936" t="str">
            <v>3月20号之前</v>
          </cell>
          <cell r="H936" t="str">
            <v>是</v>
          </cell>
          <cell r="I936" t="str">
            <v>对应处置</v>
          </cell>
          <cell r="J936">
            <v>20240205</v>
          </cell>
        </row>
        <row r="936">
          <cell r="L936" t="str">
            <v>01220101</v>
          </cell>
          <cell r="M936" t="str">
            <v>存量收购</v>
          </cell>
          <cell r="N936" t="str">
            <v>否</v>
          </cell>
          <cell r="O936" t="str">
            <v>兰溪马涧工业园</v>
          </cell>
          <cell r="P936" t="str">
            <v>330781908000000668</v>
          </cell>
          <cell r="Q936" t="str">
            <v>48V-300AH</v>
          </cell>
          <cell r="R936" t="str">
            <v>组</v>
          </cell>
          <cell r="S936">
            <v>1</v>
          </cell>
          <cell r="T936">
            <v>20151031</v>
          </cell>
          <cell r="U936">
            <v>6</v>
          </cell>
          <cell r="V936">
            <v>0</v>
          </cell>
          <cell r="W936">
            <v>1279.6</v>
          </cell>
          <cell r="X936">
            <v>1241.21</v>
          </cell>
          <cell r="Y936">
            <v>38.39</v>
          </cell>
        </row>
        <row r="937">
          <cell r="A937" t="str">
            <v>330700119846</v>
          </cell>
          <cell r="B937" t="str">
            <v>2024B1</v>
          </cell>
          <cell r="C937" t="str">
            <v>兰溪</v>
          </cell>
          <cell r="D937" t="str">
            <v>蓄电池组</v>
          </cell>
          <cell r="E937" t="str">
            <v>电池</v>
          </cell>
          <cell r="F937" t="str">
            <v>300A</v>
          </cell>
          <cell r="G937" t="str">
            <v>3月20号之前</v>
          </cell>
          <cell r="H937" t="str">
            <v>是</v>
          </cell>
          <cell r="I937" t="str">
            <v>对应处置</v>
          </cell>
          <cell r="J937">
            <v>20240205</v>
          </cell>
        </row>
        <row r="937">
          <cell r="L937" t="str">
            <v>01220101</v>
          </cell>
          <cell r="M937" t="str">
            <v>存量收购</v>
          </cell>
          <cell r="N937" t="str">
            <v>否</v>
          </cell>
          <cell r="O937" t="str">
            <v>兰溪马涧工业园</v>
          </cell>
          <cell r="P937" t="str">
            <v>330781908000000668</v>
          </cell>
          <cell r="Q937" t="str">
            <v>48V-300AH</v>
          </cell>
          <cell r="R937" t="str">
            <v>组</v>
          </cell>
          <cell r="S937">
            <v>1</v>
          </cell>
          <cell r="T937">
            <v>20151031</v>
          </cell>
          <cell r="U937">
            <v>37</v>
          </cell>
          <cell r="V937">
            <v>0</v>
          </cell>
          <cell r="W937">
            <v>5657.17</v>
          </cell>
          <cell r="X937">
            <v>5487.45</v>
          </cell>
          <cell r="Y937">
            <v>169.72</v>
          </cell>
        </row>
        <row r="938">
          <cell r="A938" t="str">
            <v>330700133461</v>
          </cell>
          <cell r="B938" t="str">
            <v>2024B1</v>
          </cell>
          <cell r="C938" t="str">
            <v>兰溪</v>
          </cell>
          <cell r="D938" t="str">
            <v>交流配电箱</v>
          </cell>
          <cell r="E938" t="str">
            <v>电源类</v>
          </cell>
        </row>
        <row r="938">
          <cell r="G938" t="str">
            <v>3月20号之前</v>
          </cell>
          <cell r="H938" t="str">
            <v>是</v>
          </cell>
          <cell r="I938" t="str">
            <v>对应处置</v>
          </cell>
          <cell r="J938">
            <v>20240205</v>
          </cell>
        </row>
        <row r="938">
          <cell r="L938" t="str">
            <v>01220305</v>
          </cell>
          <cell r="M938" t="str">
            <v>存量收购</v>
          </cell>
          <cell r="N938" t="str">
            <v>否</v>
          </cell>
          <cell r="O938" t="str">
            <v>兰溪马涧工业园</v>
          </cell>
          <cell r="P938" t="str">
            <v>330781908000000668</v>
          </cell>
          <cell r="Q938" t="str">
            <v>XL-15</v>
          </cell>
          <cell r="R938" t="str">
            <v>面</v>
          </cell>
          <cell r="S938">
            <v>1</v>
          </cell>
          <cell r="T938">
            <v>20151031</v>
          </cell>
          <cell r="U938">
            <v>72</v>
          </cell>
          <cell r="V938">
            <v>0</v>
          </cell>
          <cell r="W938">
            <v>2040.45</v>
          </cell>
          <cell r="X938">
            <v>1979.24</v>
          </cell>
          <cell r="Y938">
            <v>61.21</v>
          </cell>
        </row>
        <row r="939">
          <cell r="A939" t="str">
            <v>330700139695</v>
          </cell>
          <cell r="B939" t="str">
            <v>2024B1</v>
          </cell>
          <cell r="C939" t="str">
            <v>兰溪</v>
          </cell>
          <cell r="D939" t="str">
            <v>开关电源</v>
          </cell>
          <cell r="E939" t="str">
            <v>电源类</v>
          </cell>
        </row>
        <row r="939">
          <cell r="G939" t="str">
            <v>3月20号之前</v>
          </cell>
          <cell r="H939" t="str">
            <v>是</v>
          </cell>
          <cell r="I939" t="str">
            <v>对应处置</v>
          </cell>
          <cell r="J939">
            <v>20240205</v>
          </cell>
        </row>
        <row r="939">
          <cell r="L939" t="str">
            <v>01220501</v>
          </cell>
          <cell r="M939" t="str">
            <v>存量收购</v>
          </cell>
          <cell r="N939" t="str">
            <v>否</v>
          </cell>
          <cell r="O939" t="str">
            <v>兰溪马涧工业园</v>
          </cell>
          <cell r="P939" t="str">
            <v>330781908000000668</v>
          </cell>
          <cell r="Q939" t="str">
            <v>48V-600A(50A模块)-100</v>
          </cell>
          <cell r="R939" t="str">
            <v>个</v>
          </cell>
          <cell r="S939">
            <v>1</v>
          </cell>
          <cell r="T939">
            <v>20151031</v>
          </cell>
          <cell r="U939">
            <v>6</v>
          </cell>
          <cell r="V939">
            <v>0</v>
          </cell>
          <cell r="W939">
            <v>4153.76</v>
          </cell>
          <cell r="X939">
            <v>4029.15</v>
          </cell>
          <cell r="Y939">
            <v>124.61</v>
          </cell>
        </row>
        <row r="940">
          <cell r="A940" t="str">
            <v>330700170767</v>
          </cell>
          <cell r="B940" t="str">
            <v>2024B1</v>
          </cell>
          <cell r="C940" t="str">
            <v>兰溪</v>
          </cell>
          <cell r="D940" t="str">
            <v>1KV以下电力电缆</v>
          </cell>
          <cell r="E940" t="str">
            <v>通用资产-电力电缆</v>
          </cell>
        </row>
        <row r="940">
          <cell r="G940" t="str">
            <v>3月20号之前</v>
          </cell>
          <cell r="H940" t="str">
            <v>是</v>
          </cell>
          <cell r="I940" t="str">
            <v>对应处置</v>
          </cell>
          <cell r="J940">
            <v>20240205</v>
          </cell>
        </row>
        <row r="940">
          <cell r="L940" t="str">
            <v>01610102</v>
          </cell>
          <cell r="M940" t="str">
            <v>存量收购</v>
          </cell>
          <cell r="N940" t="str">
            <v>否</v>
          </cell>
          <cell r="O940" t="str">
            <v>兰溪马涧工业园</v>
          </cell>
          <cell r="P940" t="str">
            <v>330781908000000668</v>
          </cell>
          <cell r="Q940" t="str">
            <v>S9-10-10</v>
          </cell>
          <cell r="R940" t="str">
            <v>台</v>
          </cell>
          <cell r="S940">
            <v>1</v>
          </cell>
          <cell r="T940">
            <v>20151031</v>
          </cell>
          <cell r="U940">
            <v>120</v>
          </cell>
          <cell r="V940">
            <v>21</v>
          </cell>
          <cell r="W940">
            <v>31066.79</v>
          </cell>
          <cell r="X940">
            <v>24861.17</v>
          </cell>
          <cell r="Y940">
            <v>6205.62</v>
          </cell>
        </row>
        <row r="941">
          <cell r="A941" t="str">
            <v>330700347390</v>
          </cell>
          <cell r="B941" t="str">
            <v>2024B1</v>
          </cell>
          <cell r="C941" t="str">
            <v>兰溪</v>
          </cell>
          <cell r="D941" t="str">
            <v>基站机房扩容资产</v>
          </cell>
          <cell r="E941" t="str">
            <v>基站构筑物</v>
          </cell>
        </row>
        <row r="941">
          <cell r="G941" t="str">
            <v>3月20号之前</v>
          </cell>
          <cell r="H941" t="str">
            <v>是</v>
          </cell>
          <cell r="I941" t="str">
            <v>对应处置</v>
          </cell>
          <cell r="J941">
            <v>20240205</v>
          </cell>
        </row>
        <row r="941">
          <cell r="L941" t="str">
            <v>01219901</v>
          </cell>
          <cell r="M941" t="str">
            <v>工程转入</v>
          </cell>
          <cell r="N941" t="str">
            <v>否</v>
          </cell>
          <cell r="O941" t="str">
            <v>兰溪马涧工业园</v>
          </cell>
          <cell r="P941" t="str">
            <v>330781908000000668</v>
          </cell>
          <cell r="Q941" t="str">
            <v>室内走线架400mm室内走线架</v>
          </cell>
          <cell r="R941" t="str">
            <v>个</v>
          </cell>
          <cell r="S941">
            <v>1</v>
          </cell>
          <cell r="T941">
            <v>20180104</v>
          </cell>
          <cell r="U941">
            <v>300</v>
          </cell>
          <cell r="V941">
            <v>228</v>
          </cell>
          <cell r="W941">
            <v>1465.87</v>
          </cell>
          <cell r="X941">
            <v>341.3</v>
          </cell>
          <cell r="Y941">
            <v>1124.57</v>
          </cell>
        </row>
        <row r="942">
          <cell r="A942" t="str">
            <v>330700362600</v>
          </cell>
          <cell r="B942" t="str">
            <v>2024B1</v>
          </cell>
          <cell r="C942" t="str">
            <v>兰溪</v>
          </cell>
          <cell r="D942" t="str">
            <v>机房配套扩容资产</v>
          </cell>
          <cell r="E942" t="str">
            <v>机房配套其他</v>
          </cell>
        </row>
        <row r="942">
          <cell r="G942" t="str">
            <v>3月20号之前</v>
          </cell>
          <cell r="H942" t="str">
            <v>是</v>
          </cell>
          <cell r="I942" t="str">
            <v>对应处置</v>
          </cell>
          <cell r="J942">
            <v>20240205</v>
          </cell>
        </row>
        <row r="942">
          <cell r="L942" t="str">
            <v>01239901</v>
          </cell>
          <cell r="M942" t="str">
            <v>工程转入</v>
          </cell>
          <cell r="N942" t="str">
            <v>否</v>
          </cell>
          <cell r="O942" t="str">
            <v>兰溪马涧工业园</v>
          </cell>
          <cell r="P942" t="str">
            <v>330781908000000668</v>
          </cell>
          <cell r="Q942" t="str">
            <v>普通空调基站智能空调控制器</v>
          </cell>
          <cell r="R942" t="str">
            <v>个</v>
          </cell>
          <cell r="S942">
            <v>1</v>
          </cell>
          <cell r="T942">
            <v>20190218</v>
          </cell>
          <cell r="U942">
            <v>72</v>
          </cell>
          <cell r="V942">
            <v>13</v>
          </cell>
          <cell r="W942">
            <v>321.56</v>
          </cell>
          <cell r="X942">
            <v>255.56</v>
          </cell>
          <cell r="Y942">
            <v>66</v>
          </cell>
        </row>
        <row r="943">
          <cell r="A943" t="str">
            <v>330700364583</v>
          </cell>
          <cell r="B943" t="str">
            <v>2024B1</v>
          </cell>
          <cell r="C943" t="str">
            <v>兰溪</v>
          </cell>
          <cell r="D943" t="str">
            <v>电力引入扩容资产</v>
          </cell>
          <cell r="E943" t="str">
            <v>外市电</v>
          </cell>
        </row>
        <row r="943">
          <cell r="G943" t="str">
            <v>3月20号之前</v>
          </cell>
          <cell r="H943" t="str">
            <v>是</v>
          </cell>
          <cell r="I943" t="str">
            <v>对应处置</v>
          </cell>
          <cell r="J943">
            <v>20240205</v>
          </cell>
        </row>
        <row r="943">
          <cell r="L943" t="str">
            <v>01249901</v>
          </cell>
          <cell r="M943" t="str">
            <v>工程转入</v>
          </cell>
          <cell r="N943" t="str">
            <v>否</v>
          </cell>
          <cell r="O943" t="str">
            <v>兰溪马涧工业园</v>
          </cell>
          <cell r="P943" t="str">
            <v>330781908000000668</v>
          </cell>
          <cell r="Q943" t="str">
            <v>霍尔传感器电流型输入50A/输出4-20mA</v>
          </cell>
          <cell r="R943" t="str">
            <v>个</v>
          </cell>
          <cell r="S943">
            <v>1</v>
          </cell>
          <cell r="T943">
            <v>20190221</v>
          </cell>
          <cell r="U943">
            <v>120</v>
          </cell>
          <cell r="V943">
            <v>61</v>
          </cell>
          <cell r="W943">
            <v>379.13</v>
          </cell>
          <cell r="X943">
            <v>180.8</v>
          </cell>
          <cell r="Y943">
            <v>198.33</v>
          </cell>
        </row>
        <row r="944">
          <cell r="A944" t="str">
            <v>330700117936</v>
          </cell>
          <cell r="B944" t="str">
            <v>2024B1</v>
          </cell>
          <cell r="C944" t="str">
            <v>永康</v>
          </cell>
          <cell r="D944" t="str">
            <v>交流配电箱</v>
          </cell>
          <cell r="E944" t="str">
            <v>电源类</v>
          </cell>
        </row>
        <row r="944">
          <cell r="G944" t="str">
            <v>3月20号之前</v>
          </cell>
          <cell r="H944" t="str">
            <v>是</v>
          </cell>
          <cell r="I944" t="str">
            <v>对应处置</v>
          </cell>
          <cell r="J944">
            <v>20240205</v>
          </cell>
        </row>
        <row r="944">
          <cell r="L944" t="str">
            <v>01220305</v>
          </cell>
          <cell r="M944" t="str">
            <v>存量收购</v>
          </cell>
          <cell r="N944" t="str">
            <v>否</v>
          </cell>
          <cell r="O944" t="str">
            <v>永康城北</v>
          </cell>
          <cell r="P944" t="str">
            <v>330784908000000263</v>
          </cell>
          <cell r="Q944" t="str">
            <v>XL-21</v>
          </cell>
          <cell r="R944" t="str">
            <v>面</v>
          </cell>
          <cell r="S944">
            <v>1</v>
          </cell>
          <cell r="T944">
            <v>20151031</v>
          </cell>
          <cell r="U944">
            <v>72</v>
          </cell>
          <cell r="V944">
            <v>0</v>
          </cell>
          <cell r="W944">
            <v>1951.23</v>
          </cell>
          <cell r="X944">
            <v>1892.69</v>
          </cell>
          <cell r="Y944">
            <v>58.54</v>
          </cell>
        </row>
        <row r="945">
          <cell r="A945" t="str">
            <v>330700152939</v>
          </cell>
          <cell r="B945" t="str">
            <v>2024B1</v>
          </cell>
          <cell r="C945" t="str">
            <v>永康</v>
          </cell>
          <cell r="D945" t="str">
            <v>专用空调</v>
          </cell>
          <cell r="E945" t="str">
            <v>空调</v>
          </cell>
        </row>
        <row r="945">
          <cell r="G945" t="str">
            <v>3月20号之前</v>
          </cell>
          <cell r="H945" t="str">
            <v>是</v>
          </cell>
          <cell r="I945" t="str">
            <v>对应处置</v>
          </cell>
          <cell r="J945">
            <v>20240205</v>
          </cell>
        </row>
        <row r="945">
          <cell r="L945" t="str">
            <v>01230104</v>
          </cell>
          <cell r="M945" t="str">
            <v>存量收购</v>
          </cell>
          <cell r="N945" t="str">
            <v>否</v>
          </cell>
          <cell r="O945" t="str">
            <v>永康城北</v>
          </cell>
          <cell r="P945" t="str">
            <v>330784908000000263</v>
          </cell>
          <cell r="Q945" t="str">
            <v>SPW-V253DHL5</v>
          </cell>
          <cell r="R945" t="str">
            <v>台</v>
          </cell>
          <cell r="S945">
            <v>1</v>
          </cell>
          <cell r="T945">
            <v>20151031</v>
          </cell>
          <cell r="U945">
            <v>50</v>
          </cell>
          <cell r="V945">
            <v>0</v>
          </cell>
          <cell r="W945">
            <v>11189.68</v>
          </cell>
          <cell r="X945">
            <v>10853.99</v>
          </cell>
          <cell r="Y945">
            <v>335.69</v>
          </cell>
        </row>
        <row r="946">
          <cell r="A946" t="str">
            <v>330700168517</v>
          </cell>
          <cell r="B946" t="str">
            <v>2024B1</v>
          </cell>
          <cell r="C946" t="str">
            <v>永康</v>
          </cell>
          <cell r="D946" t="str">
            <v>开关电源</v>
          </cell>
          <cell r="E946" t="str">
            <v>电源类</v>
          </cell>
        </row>
        <row r="946">
          <cell r="G946" t="str">
            <v>3月20号之前</v>
          </cell>
          <cell r="H946" t="str">
            <v>是</v>
          </cell>
          <cell r="I946" t="str">
            <v>对应处置</v>
          </cell>
          <cell r="J946">
            <v>20240205</v>
          </cell>
        </row>
        <row r="946">
          <cell r="L946" t="str">
            <v>01220501</v>
          </cell>
          <cell r="M946" t="str">
            <v>存量收购</v>
          </cell>
          <cell r="N946" t="str">
            <v>否</v>
          </cell>
          <cell r="O946" t="str">
            <v>永康城北</v>
          </cell>
          <cell r="P946" t="str">
            <v>330784908000000263</v>
          </cell>
          <cell r="Q946" t="str">
            <v>48V-300A(30A模块)-90</v>
          </cell>
          <cell r="R946" t="str">
            <v>个</v>
          </cell>
          <cell r="S946">
            <v>1</v>
          </cell>
          <cell r="T946">
            <v>20151031</v>
          </cell>
          <cell r="U946">
            <v>6</v>
          </cell>
          <cell r="V946">
            <v>0</v>
          </cell>
          <cell r="W946">
            <v>3927.32</v>
          </cell>
          <cell r="X946">
            <v>3809.5</v>
          </cell>
          <cell r="Y946">
            <v>117.82</v>
          </cell>
        </row>
        <row r="947">
          <cell r="A947" t="str">
            <v>330700346057</v>
          </cell>
          <cell r="B947" t="str">
            <v>2024B1</v>
          </cell>
          <cell r="C947" t="str">
            <v>永康</v>
          </cell>
          <cell r="D947" t="str">
            <v>配套机架/机柜</v>
          </cell>
          <cell r="E947" t="str">
            <v>机房配套其他</v>
          </cell>
        </row>
        <row r="947">
          <cell r="G947" t="str">
            <v>3月20号之前</v>
          </cell>
          <cell r="H947" t="str">
            <v>是</v>
          </cell>
          <cell r="I947" t="str">
            <v>对应处置</v>
          </cell>
          <cell r="J947">
            <v>20240205</v>
          </cell>
        </row>
        <row r="947">
          <cell r="L947" t="str">
            <v>01230501</v>
          </cell>
          <cell r="M947" t="str">
            <v>工程转入</v>
          </cell>
          <cell r="N947" t="str">
            <v>否</v>
          </cell>
          <cell r="O947" t="str">
            <v>永康城北</v>
          </cell>
          <cell r="P947" t="str">
            <v>330784908000000263</v>
          </cell>
          <cell r="Q947" t="str">
            <v>配套综合柜柜体（含侧板）柜体（2000*600*600mm/含侧板）</v>
          </cell>
          <cell r="R947" t="str">
            <v>个</v>
          </cell>
          <cell r="S947">
            <v>1</v>
          </cell>
          <cell r="T947">
            <v>20171222</v>
          </cell>
          <cell r="U947">
            <v>72</v>
          </cell>
          <cell r="V947">
            <v>0</v>
          </cell>
          <cell r="W947">
            <v>3174.19</v>
          </cell>
          <cell r="X947">
            <v>3078.96</v>
          </cell>
          <cell r="Y947">
            <v>95.23</v>
          </cell>
        </row>
        <row r="948">
          <cell r="A948" t="str">
            <v>330700346058</v>
          </cell>
          <cell r="B948" t="str">
            <v>2024B1</v>
          </cell>
          <cell r="C948" t="str">
            <v>永康</v>
          </cell>
          <cell r="D948" t="str">
            <v>基站机房扩容资产</v>
          </cell>
          <cell r="E948" t="str">
            <v>基站构筑物</v>
          </cell>
        </row>
        <row r="948">
          <cell r="G948" t="str">
            <v>3月20号之前</v>
          </cell>
          <cell r="H948" t="str">
            <v>是</v>
          </cell>
          <cell r="I948" t="str">
            <v>对应处置</v>
          </cell>
          <cell r="J948">
            <v>20240205</v>
          </cell>
        </row>
        <row r="948">
          <cell r="L948" t="str">
            <v>01219901</v>
          </cell>
          <cell r="M948" t="str">
            <v>工程转入</v>
          </cell>
          <cell r="N948" t="str">
            <v>否</v>
          </cell>
          <cell r="O948" t="str">
            <v>永康城北</v>
          </cell>
          <cell r="P948" t="str">
            <v>330784908000000263</v>
          </cell>
          <cell r="Q948" t="str">
            <v>室内走线架400mm室内走线架</v>
          </cell>
          <cell r="R948" t="str">
            <v>个</v>
          </cell>
          <cell r="S948">
            <v>1</v>
          </cell>
          <cell r="T948">
            <v>20171222</v>
          </cell>
          <cell r="U948">
            <v>300</v>
          </cell>
          <cell r="V948">
            <v>227</v>
          </cell>
          <cell r="W948">
            <v>636.41</v>
          </cell>
          <cell r="X948">
            <v>150.37</v>
          </cell>
          <cell r="Y948">
            <v>486.04</v>
          </cell>
        </row>
        <row r="949">
          <cell r="A949" t="str">
            <v>330700346059</v>
          </cell>
          <cell r="B949" t="str">
            <v>2024B1</v>
          </cell>
          <cell r="C949" t="str">
            <v>永康</v>
          </cell>
          <cell r="D949" t="str">
            <v>电源扩容资产</v>
          </cell>
          <cell r="E949" t="str">
            <v>电源类</v>
          </cell>
        </row>
        <row r="949">
          <cell r="G949" t="str">
            <v>3月20号之前</v>
          </cell>
          <cell r="H949" t="str">
            <v>是</v>
          </cell>
          <cell r="I949" t="str">
            <v>对应处置</v>
          </cell>
          <cell r="J949">
            <v>20240205</v>
          </cell>
        </row>
        <row r="949">
          <cell r="L949" t="str">
            <v>01229901</v>
          </cell>
          <cell r="M949" t="str">
            <v>工程转入</v>
          </cell>
          <cell r="N949" t="str">
            <v>否</v>
          </cell>
          <cell r="O949" t="str">
            <v>永康城北</v>
          </cell>
          <cell r="P949" t="str">
            <v>330784908000000263</v>
          </cell>
          <cell r="Q949" t="str">
            <v>63A熔断器</v>
          </cell>
          <cell r="R949" t="str">
            <v>个</v>
          </cell>
          <cell r="S949">
            <v>1</v>
          </cell>
          <cell r="T949">
            <v>20171222</v>
          </cell>
          <cell r="U949">
            <v>72</v>
          </cell>
          <cell r="V949">
            <v>0</v>
          </cell>
          <cell r="W949">
            <v>18.6</v>
          </cell>
          <cell r="X949">
            <v>18.04</v>
          </cell>
          <cell r="Y949">
            <v>0.56</v>
          </cell>
        </row>
        <row r="950">
          <cell r="A950" t="str">
            <v>330700426591</v>
          </cell>
          <cell r="B950" t="str">
            <v>2024B1</v>
          </cell>
          <cell r="C950" t="str">
            <v>永康</v>
          </cell>
          <cell r="D950" t="str">
            <v>基站机房扩容资产</v>
          </cell>
          <cell r="E950" t="str">
            <v>基站构筑物</v>
          </cell>
        </row>
        <row r="950">
          <cell r="G950" t="str">
            <v>3月20号之前</v>
          </cell>
          <cell r="H950" t="str">
            <v>是</v>
          </cell>
          <cell r="I950" t="str">
            <v>对应处置</v>
          </cell>
          <cell r="J950">
            <v>20240205</v>
          </cell>
        </row>
        <row r="950">
          <cell r="L950" t="str">
            <v>01219901</v>
          </cell>
          <cell r="M950" t="str">
            <v>工程转入</v>
          </cell>
          <cell r="N950" t="str">
            <v>否</v>
          </cell>
          <cell r="O950" t="str">
            <v>永康城北</v>
          </cell>
          <cell r="P950" t="str">
            <v>330784908000000263</v>
          </cell>
          <cell r="Q950" t="str">
            <v>1KV以下电力电缆铜芯阻燃聚氯乙烯绝缘聚氯乙烯护套软电缆ZA-RVV 1*50mm2浅蓝</v>
          </cell>
          <cell r="R950" t="str">
            <v>个</v>
          </cell>
          <cell r="S950">
            <v>1</v>
          </cell>
          <cell r="T950">
            <v>20210816</v>
          </cell>
          <cell r="U950">
            <v>300</v>
          </cell>
          <cell r="V950">
            <v>271</v>
          </cell>
          <cell r="W950">
            <v>611.94</v>
          </cell>
          <cell r="X950">
            <v>57.42</v>
          </cell>
          <cell r="Y950">
            <v>554.52</v>
          </cell>
        </row>
        <row r="951">
          <cell r="A951" t="str">
            <v>330700367049</v>
          </cell>
          <cell r="B951" t="str">
            <v>2024B1</v>
          </cell>
          <cell r="C951" t="str">
            <v>义乌</v>
          </cell>
          <cell r="D951" t="str">
            <v>普通阀控密封铅酸蓄电池</v>
          </cell>
          <cell r="E951" t="str">
            <v>电池</v>
          </cell>
          <cell r="F951" t="str">
            <v>500A</v>
          </cell>
          <cell r="G951" t="str">
            <v>3月20号之前</v>
          </cell>
          <cell r="H951" t="str">
            <v>是</v>
          </cell>
          <cell r="I951" t="str">
            <v>对应处置</v>
          </cell>
          <cell r="J951">
            <v>20240205</v>
          </cell>
        </row>
        <row r="951">
          <cell r="L951" t="str">
            <v>01220101</v>
          </cell>
          <cell r="M951" t="str">
            <v>工程转入</v>
          </cell>
          <cell r="N951" t="str">
            <v>否</v>
          </cell>
          <cell r="O951" t="str">
            <v>义乌苏溪开发区七</v>
          </cell>
          <cell r="P951" t="str">
            <v>330782908000000972</v>
          </cell>
          <cell r="Q951" t="str">
            <v>2V500Ah不含GPS防盗模块（只）</v>
          </cell>
          <cell r="R951" t="str">
            <v>组</v>
          </cell>
          <cell r="S951">
            <v>1</v>
          </cell>
          <cell r="T951">
            <v>20190429</v>
          </cell>
          <cell r="U951">
            <v>72</v>
          </cell>
          <cell r="V951">
            <v>15</v>
          </cell>
          <cell r="W951">
            <v>16234.93</v>
          </cell>
          <cell r="X951">
            <v>12468.51</v>
          </cell>
          <cell r="Y951">
            <v>3766.42</v>
          </cell>
        </row>
        <row r="952">
          <cell r="A952" t="str">
            <v>330700352715</v>
          </cell>
          <cell r="B952" t="str">
            <v>2024B1</v>
          </cell>
          <cell r="C952" t="str">
            <v>浦江</v>
          </cell>
          <cell r="D952" t="str">
            <v>普通阀控密封铅酸蓄电池</v>
          </cell>
          <cell r="E952" t="str">
            <v>电池</v>
          </cell>
          <cell r="F952" t="str">
            <v>200A</v>
          </cell>
          <cell r="G952" t="str">
            <v>3月20号之前</v>
          </cell>
          <cell r="H952" t="str">
            <v>是</v>
          </cell>
          <cell r="I952" t="str">
            <v>对应处置</v>
          </cell>
          <cell r="J952">
            <v>20240213</v>
          </cell>
        </row>
        <row r="952">
          <cell r="L952" t="str">
            <v>01220101</v>
          </cell>
          <cell r="M952" t="str">
            <v>工程转入</v>
          </cell>
          <cell r="N952" t="str">
            <v>否</v>
          </cell>
          <cell r="O952" t="str">
            <v>浦江寺郎</v>
          </cell>
          <cell r="P952" t="str">
            <v>330726908000000212</v>
          </cell>
          <cell r="Q952" t="str">
            <v>前置端子铅酸蓄电池48V200Ah（125宽）</v>
          </cell>
          <cell r="R952" t="str">
            <v>组</v>
          </cell>
          <cell r="S952">
            <v>1</v>
          </cell>
          <cell r="T952">
            <v>20180725</v>
          </cell>
          <cell r="U952">
            <v>72</v>
          </cell>
          <cell r="V952">
            <v>6</v>
          </cell>
          <cell r="W952">
            <v>5513.06</v>
          </cell>
          <cell r="X952">
            <v>4902.02</v>
          </cell>
          <cell r="Y952">
            <v>611.04</v>
          </cell>
        </row>
        <row r="953">
          <cell r="A953" t="str">
            <v>330700339814</v>
          </cell>
          <cell r="B953" t="str">
            <v>2024B2</v>
          </cell>
          <cell r="C953" t="str">
            <v>婺城</v>
          </cell>
          <cell r="D953" t="str">
            <v>普通阀控密封铅酸蓄电池</v>
          </cell>
          <cell r="E953" t="str">
            <v>电池</v>
          </cell>
          <cell r="F953" t="str">
            <v>200A</v>
          </cell>
          <cell r="G953" t="str">
            <v>5月20号之前</v>
          </cell>
          <cell r="H953" t="str">
            <v>是</v>
          </cell>
          <cell r="I953" t="str">
            <v>对应处置</v>
          </cell>
          <cell r="J953">
            <v>20240520</v>
          </cell>
        </row>
        <row r="953">
          <cell r="L953" t="str">
            <v>01220101</v>
          </cell>
          <cell r="M953" t="str">
            <v>工程转入</v>
          </cell>
          <cell r="N953" t="str">
            <v>否</v>
          </cell>
          <cell r="O953" t="str">
            <v>金华婺城箬阳黄阳</v>
          </cell>
          <cell r="P953" t="str">
            <v>330702908000000970</v>
          </cell>
          <cell r="Q953" t="str">
            <v>前置端子铅酸蓄电池48V200Ah（125宽）</v>
          </cell>
          <cell r="R953" t="str">
            <v>组</v>
          </cell>
          <cell r="S953">
            <v>1</v>
          </cell>
          <cell r="T953" t="str">
            <v>20170816</v>
          </cell>
          <cell r="U953">
            <v>72</v>
          </cell>
          <cell r="V953">
            <v>0</v>
          </cell>
          <cell r="W953">
            <v>4803.27</v>
          </cell>
          <cell r="X953">
            <v>4659.17</v>
          </cell>
          <cell r="Y953">
            <v>144.1</v>
          </cell>
        </row>
        <row r="954">
          <cell r="A954" t="str">
            <v>330700330568</v>
          </cell>
          <cell r="B954" t="str">
            <v>2024B2</v>
          </cell>
          <cell r="C954" t="str">
            <v>婺城</v>
          </cell>
          <cell r="D954" t="str">
            <v>动环监控设备FSU</v>
          </cell>
          <cell r="E954" t="str">
            <v>动环</v>
          </cell>
        </row>
        <row r="954">
          <cell r="G954" t="str">
            <v>5月20号之前</v>
          </cell>
          <cell r="H954" t="str">
            <v>是</v>
          </cell>
          <cell r="I954" t="str">
            <v>对应处置</v>
          </cell>
          <cell r="J954">
            <v>20240613</v>
          </cell>
        </row>
        <row r="954">
          <cell r="L954" t="str">
            <v>01230301</v>
          </cell>
          <cell r="M954" t="str">
            <v>工程转入</v>
          </cell>
          <cell r="N954" t="str">
            <v>否</v>
          </cell>
          <cell r="O954" t="str">
            <v>婺城蒋堂东兴小区</v>
          </cell>
          <cell r="P954" t="str">
            <v>33070200000111</v>
          </cell>
        </row>
        <row r="954">
          <cell r="R954" t="str">
            <v>套</v>
          </cell>
          <cell r="S954">
            <v>1</v>
          </cell>
          <cell r="T954" t="str">
            <v>20160106</v>
          </cell>
          <cell r="U954">
            <v>72</v>
          </cell>
          <cell r="V954">
            <v>0</v>
          </cell>
          <cell r="W954">
            <v>9352.93</v>
          </cell>
          <cell r="X954">
            <v>9072.34</v>
          </cell>
          <cell r="Y954">
            <v>280.59</v>
          </cell>
        </row>
        <row r="955">
          <cell r="A955" t="str">
            <v>330700300790</v>
          </cell>
          <cell r="B955" t="str">
            <v>2024B2</v>
          </cell>
          <cell r="C955" t="str">
            <v>金东</v>
          </cell>
          <cell r="D955" t="str">
            <v>阀控式铅酸蓄电池</v>
          </cell>
          <cell r="E955" t="str">
            <v>电池</v>
          </cell>
          <cell r="F955" t="str">
            <v>500A</v>
          </cell>
          <cell r="G955" t="str">
            <v>5月20号之前</v>
          </cell>
          <cell r="H955" t="str">
            <v>是</v>
          </cell>
          <cell r="I955" t="str">
            <v>对应处置</v>
          </cell>
          <cell r="J955">
            <v>20240520</v>
          </cell>
        </row>
        <row r="955">
          <cell r="L955" t="str">
            <v>01220101</v>
          </cell>
          <cell r="M955" t="str">
            <v>存量收购</v>
          </cell>
          <cell r="N955" t="str">
            <v>否</v>
          </cell>
          <cell r="O955" t="str">
            <v>金华孝顺浦口北L</v>
          </cell>
          <cell r="P955" t="str">
            <v>330703908000000492</v>
          </cell>
          <cell r="Q955" t="str">
            <v>500AH-48V</v>
          </cell>
          <cell r="R955" t="str">
            <v>V×AH-组</v>
          </cell>
          <cell r="S955">
            <v>1</v>
          </cell>
          <cell r="T955" t="str">
            <v>20151031</v>
          </cell>
          <cell r="U955">
            <v>72</v>
          </cell>
          <cell r="V955">
            <v>0</v>
          </cell>
          <cell r="W955">
            <v>17228.26</v>
          </cell>
          <cell r="X955">
            <v>16711.41</v>
          </cell>
          <cell r="Y955">
            <v>516.85</v>
          </cell>
        </row>
        <row r="956">
          <cell r="A956" t="str">
            <v>330700300788</v>
          </cell>
          <cell r="B956" t="str">
            <v>2024B2</v>
          </cell>
          <cell r="C956" t="str">
            <v>金东</v>
          </cell>
          <cell r="D956" t="str">
            <v>阀控式铅酸蓄电池</v>
          </cell>
          <cell r="E956" t="str">
            <v>电池</v>
          </cell>
          <cell r="F956" t="str">
            <v>500A</v>
          </cell>
          <cell r="G956" t="str">
            <v>5月20号之前</v>
          </cell>
          <cell r="H956" t="str">
            <v>是</v>
          </cell>
          <cell r="I956" t="str">
            <v>对应处置</v>
          </cell>
          <cell r="J956">
            <v>20240520</v>
          </cell>
        </row>
        <row r="956">
          <cell r="L956" t="str">
            <v>01220101</v>
          </cell>
          <cell r="M956" t="str">
            <v>存量收购</v>
          </cell>
          <cell r="N956" t="str">
            <v>否</v>
          </cell>
          <cell r="O956" t="str">
            <v>金华孝顺浦口北L</v>
          </cell>
          <cell r="P956" t="str">
            <v>330703908000000492</v>
          </cell>
          <cell r="Q956" t="str">
            <v>500AH-48V</v>
          </cell>
          <cell r="R956" t="str">
            <v>V×AH-组</v>
          </cell>
          <cell r="S956">
            <v>1</v>
          </cell>
          <cell r="T956" t="str">
            <v>20151031</v>
          </cell>
          <cell r="U956">
            <v>72</v>
          </cell>
          <cell r="V956">
            <v>0</v>
          </cell>
          <cell r="W956">
            <v>17228.26</v>
          </cell>
          <cell r="X956">
            <v>16711.41</v>
          </cell>
          <cell r="Y956">
            <v>516.85</v>
          </cell>
        </row>
        <row r="957">
          <cell r="A957" t="str">
            <v>330700335058</v>
          </cell>
          <cell r="B957" t="str">
            <v>2024B2</v>
          </cell>
          <cell r="C957" t="str">
            <v>金东</v>
          </cell>
          <cell r="D957" t="str">
            <v>组合式高频开关电源-48V/600A高效系统</v>
          </cell>
          <cell r="E957" t="str">
            <v>开关电源</v>
          </cell>
        </row>
        <row r="957">
          <cell r="G957" t="str">
            <v>5月20号之前</v>
          </cell>
          <cell r="H957" t="str">
            <v>是</v>
          </cell>
          <cell r="I957" t="str">
            <v>对应处置</v>
          </cell>
          <cell r="J957">
            <v>20240613</v>
          </cell>
        </row>
        <row r="957">
          <cell r="L957" t="str">
            <v>01220501</v>
          </cell>
          <cell r="M957" t="str">
            <v>工程转入</v>
          </cell>
          <cell r="N957" t="str">
            <v>否</v>
          </cell>
          <cell r="O957" t="str">
            <v>金华金东澧蒲洪村</v>
          </cell>
          <cell r="P957" t="str">
            <v>330703908000000833</v>
          </cell>
          <cell r="Q957" t="str">
            <v>(50A高效模块)-300A</v>
          </cell>
          <cell r="R957" t="str">
            <v>个</v>
          </cell>
          <cell r="S957">
            <v>1</v>
          </cell>
          <cell r="T957" t="str">
            <v>20170426</v>
          </cell>
          <cell r="U957">
            <v>72</v>
          </cell>
          <cell r="V957">
            <v>0</v>
          </cell>
          <cell r="W957">
            <v>12590.35</v>
          </cell>
          <cell r="X957">
            <v>12212.64</v>
          </cell>
          <cell r="Y957">
            <v>377.71</v>
          </cell>
        </row>
        <row r="958">
          <cell r="A958" t="str">
            <v>330700131757</v>
          </cell>
          <cell r="B958" t="str">
            <v>2024B2</v>
          </cell>
          <cell r="C958" t="str">
            <v>金东</v>
          </cell>
          <cell r="D958" t="str">
            <v>专用空调</v>
          </cell>
          <cell r="E958" t="str">
            <v>空调</v>
          </cell>
        </row>
        <row r="958">
          <cell r="G958" t="str">
            <v>5月20号之前</v>
          </cell>
          <cell r="H958" t="str">
            <v>是</v>
          </cell>
          <cell r="I958" t="str">
            <v>对应处置</v>
          </cell>
          <cell r="J958">
            <v>20240613</v>
          </cell>
        </row>
        <row r="958">
          <cell r="L958" t="str">
            <v>01230104</v>
          </cell>
          <cell r="M958" t="str">
            <v>存量收购</v>
          </cell>
          <cell r="N958" t="str">
            <v>否</v>
          </cell>
          <cell r="O958" t="str">
            <v>金华金东王坦新村</v>
          </cell>
          <cell r="P958" t="str">
            <v>330703908000000140</v>
          </cell>
          <cell r="Q958" t="str">
            <v>LF75WGT</v>
          </cell>
          <cell r="R958" t="str">
            <v>台</v>
          </cell>
          <cell r="S958">
            <v>1</v>
          </cell>
          <cell r="T958" t="str">
            <v>20151031</v>
          </cell>
          <cell r="U958">
            <v>21</v>
          </cell>
          <cell r="V958">
            <v>0</v>
          </cell>
          <cell r="W958">
            <v>7012.47</v>
          </cell>
          <cell r="X958">
            <v>6802.1</v>
          </cell>
          <cell r="Y958">
            <v>210.37</v>
          </cell>
        </row>
        <row r="959">
          <cell r="A959" t="str">
            <v>330700311159</v>
          </cell>
          <cell r="B959" t="str">
            <v>2024B2</v>
          </cell>
          <cell r="C959" t="str">
            <v>金东</v>
          </cell>
          <cell r="D959" t="str">
            <v>空调</v>
          </cell>
          <cell r="E959" t="str">
            <v>空调</v>
          </cell>
        </row>
        <row r="959">
          <cell r="G959" t="str">
            <v>5月20号之前</v>
          </cell>
          <cell r="H959" t="str">
            <v>是</v>
          </cell>
          <cell r="I959" t="str">
            <v>对应处置</v>
          </cell>
          <cell r="J959">
            <v>20240613</v>
          </cell>
        </row>
        <row r="959">
          <cell r="L959" t="str">
            <v>01230102</v>
          </cell>
          <cell r="M959" t="str">
            <v>工程转入</v>
          </cell>
          <cell r="N959" t="str">
            <v>否</v>
          </cell>
          <cell r="O959" t="str">
            <v>金华金东出入境检验疫综合楼</v>
          </cell>
          <cell r="P959" t="str">
            <v>330703908000000262</v>
          </cell>
          <cell r="Q959" t="str">
            <v>3P 三相柜式（单冷）</v>
          </cell>
          <cell r="R959" t="str">
            <v>台</v>
          </cell>
          <cell r="S959">
            <v>1</v>
          </cell>
          <cell r="T959" t="str">
            <v>20150831</v>
          </cell>
          <cell r="U959">
            <v>72</v>
          </cell>
          <cell r="V959">
            <v>0</v>
          </cell>
          <cell r="W959">
            <v>6887.66</v>
          </cell>
          <cell r="X959">
            <v>6681.03</v>
          </cell>
          <cell r="Y959">
            <v>206.63</v>
          </cell>
        </row>
        <row r="960">
          <cell r="A960" t="str">
            <v>330700320972</v>
          </cell>
          <cell r="B960" t="str">
            <v>2024B2</v>
          </cell>
          <cell r="C960" t="str">
            <v>婺城</v>
          </cell>
          <cell r="D960" t="str">
            <v>动力及环境监控单元</v>
          </cell>
          <cell r="E960" t="str">
            <v>动环</v>
          </cell>
        </row>
        <row r="960">
          <cell r="G960" t="str">
            <v>5月20号之前</v>
          </cell>
          <cell r="H960" t="str">
            <v>是</v>
          </cell>
          <cell r="I960" t="str">
            <v>对应处置</v>
          </cell>
          <cell r="J960">
            <v>20240613</v>
          </cell>
        </row>
        <row r="960">
          <cell r="L960" t="str">
            <v>01230301</v>
          </cell>
          <cell r="M960" t="str">
            <v>工程转入</v>
          </cell>
          <cell r="N960" t="str">
            <v>否</v>
          </cell>
          <cell r="O960" t="str">
            <v>婺城雅帅纺织厂</v>
          </cell>
          <cell r="P960" t="str">
            <v>330702010000000298</v>
          </cell>
          <cell r="Q960" t="str">
            <v>主设备室内型成套设备基本配置模型</v>
          </cell>
          <cell r="R960" t="str">
            <v>套</v>
          </cell>
          <cell r="S960">
            <v>1</v>
          </cell>
          <cell r="T960" t="str">
            <v>20160113</v>
          </cell>
          <cell r="U960">
            <v>72</v>
          </cell>
          <cell r="V960">
            <v>0</v>
          </cell>
          <cell r="W960">
            <v>6678.37</v>
          </cell>
          <cell r="X960">
            <v>6478.02</v>
          </cell>
          <cell r="Y960">
            <v>200.35</v>
          </cell>
        </row>
        <row r="961">
          <cell r="A961" t="str">
            <v>330700119260</v>
          </cell>
          <cell r="B961" t="str">
            <v>2024B2</v>
          </cell>
          <cell r="C961" t="str">
            <v>婺城</v>
          </cell>
          <cell r="D961" t="str">
            <v>开关电源</v>
          </cell>
          <cell r="E961" t="str">
            <v>开关电源</v>
          </cell>
        </row>
        <row r="961">
          <cell r="G961" t="str">
            <v>5月20号之前</v>
          </cell>
          <cell r="H961" t="str">
            <v>是</v>
          </cell>
          <cell r="I961" t="str">
            <v>对应处置</v>
          </cell>
          <cell r="J961">
            <v>20240613</v>
          </cell>
        </row>
        <row r="961">
          <cell r="L961" t="str">
            <v>01220501</v>
          </cell>
          <cell r="M961" t="str">
            <v>存量收购</v>
          </cell>
          <cell r="N961" t="str">
            <v>否</v>
          </cell>
          <cell r="O961" t="str">
            <v>金华婺城金职院艺术学院</v>
          </cell>
          <cell r="P961" t="str">
            <v>330702908000001575</v>
          </cell>
          <cell r="Q961" t="str">
            <v>48V-600A(50A模块)-150</v>
          </cell>
          <cell r="R961" t="str">
            <v>个</v>
          </cell>
          <cell r="S961">
            <v>1</v>
          </cell>
          <cell r="T961" t="str">
            <v>20151031</v>
          </cell>
          <cell r="U961">
            <v>60</v>
          </cell>
          <cell r="V961">
            <v>0</v>
          </cell>
          <cell r="W961">
            <v>8076.15</v>
          </cell>
          <cell r="X961">
            <v>7833.87</v>
          </cell>
          <cell r="Y961">
            <v>242.28</v>
          </cell>
        </row>
        <row r="962">
          <cell r="A962" t="str">
            <v>330700108762</v>
          </cell>
          <cell r="B962" t="str">
            <v>2024B2</v>
          </cell>
          <cell r="C962" t="str">
            <v>婺城</v>
          </cell>
          <cell r="D962" t="str">
            <v>开关电源</v>
          </cell>
          <cell r="E962" t="str">
            <v>开关电源</v>
          </cell>
        </row>
        <row r="962">
          <cell r="G962" t="str">
            <v>5月20号之前</v>
          </cell>
          <cell r="H962" t="str">
            <v>是</v>
          </cell>
          <cell r="I962" t="str">
            <v>对应处置</v>
          </cell>
          <cell r="J962">
            <v>20240613</v>
          </cell>
        </row>
        <row r="962">
          <cell r="L962" t="str">
            <v>01220501</v>
          </cell>
          <cell r="M962" t="str">
            <v>存量收购</v>
          </cell>
          <cell r="N962" t="str">
            <v>否</v>
          </cell>
          <cell r="O962" t="str">
            <v>金华后城里</v>
          </cell>
          <cell r="P962" t="str">
            <v>330702908000000389</v>
          </cell>
          <cell r="Q962" t="str">
            <v>48V-300A-(30A模块)150A</v>
          </cell>
          <cell r="R962" t="str">
            <v>套</v>
          </cell>
          <cell r="S962">
            <v>1</v>
          </cell>
          <cell r="T962" t="str">
            <v>20151031</v>
          </cell>
          <cell r="U962">
            <v>11</v>
          </cell>
          <cell r="V962">
            <v>0</v>
          </cell>
          <cell r="W962">
            <v>2395.48</v>
          </cell>
          <cell r="X962">
            <v>2323.62</v>
          </cell>
          <cell r="Y962">
            <v>71.86</v>
          </cell>
        </row>
        <row r="963">
          <cell r="A963" t="str">
            <v>330700117914</v>
          </cell>
          <cell r="B963" t="str">
            <v>2024B2</v>
          </cell>
          <cell r="C963" t="str">
            <v>婺城</v>
          </cell>
          <cell r="D963" t="str">
            <v>开关电源</v>
          </cell>
          <cell r="E963" t="str">
            <v>开关电源</v>
          </cell>
        </row>
        <row r="963">
          <cell r="G963" t="str">
            <v>5月20号之前</v>
          </cell>
          <cell r="H963" t="str">
            <v>是</v>
          </cell>
          <cell r="I963" t="str">
            <v>对应处置</v>
          </cell>
          <cell r="J963">
            <v>20240613</v>
          </cell>
        </row>
        <row r="963">
          <cell r="L963" t="str">
            <v>01220501</v>
          </cell>
          <cell r="M963" t="str">
            <v>存量收购</v>
          </cell>
          <cell r="N963" t="str">
            <v>否</v>
          </cell>
          <cell r="O963" t="str">
            <v>金华玉壶宾馆</v>
          </cell>
          <cell r="P963" t="str">
            <v>330702908000000615</v>
          </cell>
          <cell r="Q963" t="str">
            <v>48V-600A-(50A模块)-150A</v>
          </cell>
          <cell r="R963" t="str">
            <v>套</v>
          </cell>
          <cell r="S963">
            <v>1</v>
          </cell>
          <cell r="T963" t="str">
            <v>20151031</v>
          </cell>
          <cell r="U963">
            <v>6</v>
          </cell>
          <cell r="V963">
            <v>0</v>
          </cell>
          <cell r="W963">
            <v>584.14</v>
          </cell>
          <cell r="X963">
            <v>566.62</v>
          </cell>
          <cell r="Y963">
            <v>17.52</v>
          </cell>
        </row>
        <row r="964">
          <cell r="A964" t="str">
            <v>330700318215</v>
          </cell>
          <cell r="B964" t="str">
            <v>2024B2</v>
          </cell>
          <cell r="C964" t="str">
            <v>婺城</v>
          </cell>
          <cell r="D964" t="str">
            <v>普通阀控密封铅酸蓄电池</v>
          </cell>
          <cell r="E964" t="str">
            <v>电池</v>
          </cell>
          <cell r="F964" t="str">
            <v>500A</v>
          </cell>
          <cell r="G964" t="str">
            <v>5月20号之前</v>
          </cell>
          <cell r="H964" t="str">
            <v>是</v>
          </cell>
          <cell r="I964" t="str">
            <v>对应处置</v>
          </cell>
          <cell r="J964">
            <v>20240520</v>
          </cell>
        </row>
        <row r="964">
          <cell r="L964" t="str">
            <v>01220101</v>
          </cell>
          <cell r="M964" t="str">
            <v>工程转入</v>
          </cell>
          <cell r="N964" t="str">
            <v>否</v>
          </cell>
          <cell r="O964" t="str">
            <v>婺城杭长郑岗山西</v>
          </cell>
          <cell r="P964" t="str">
            <v>330702500000000129</v>
          </cell>
          <cell r="Q964" t="str">
            <v>2V500Ah不含GPS防盗模块（组）</v>
          </cell>
          <cell r="R964" t="str">
            <v>组</v>
          </cell>
          <cell r="S964">
            <v>1</v>
          </cell>
          <cell r="T964" t="str">
            <v>20160925</v>
          </cell>
          <cell r="U964">
            <v>72</v>
          </cell>
          <cell r="V964">
            <v>0</v>
          </cell>
          <cell r="W964">
            <v>12396.97</v>
          </cell>
          <cell r="X964">
            <v>12025.06</v>
          </cell>
          <cell r="Y964">
            <v>371.91</v>
          </cell>
        </row>
        <row r="965">
          <cell r="A965" t="str">
            <v>330700350404</v>
          </cell>
          <cell r="B965" t="str">
            <v>2024B2</v>
          </cell>
          <cell r="C965" t="str">
            <v>东阳</v>
          </cell>
          <cell r="D965" t="str">
            <v>普通阀控密封铅酸蓄电池</v>
          </cell>
          <cell r="E965" t="str">
            <v>电池</v>
          </cell>
          <cell r="F965" t="str">
            <v>300A</v>
          </cell>
          <cell r="G965" t="str">
            <v>5月20号之前</v>
          </cell>
          <cell r="H965" t="str">
            <v>是</v>
          </cell>
          <cell r="I965" t="str">
            <v>对应处置</v>
          </cell>
          <cell r="J965">
            <v>20240520</v>
          </cell>
        </row>
        <row r="965">
          <cell r="L965" t="str">
            <v>01220101</v>
          </cell>
          <cell r="M965" t="str">
            <v>工程转入</v>
          </cell>
          <cell r="N965" t="str">
            <v>否</v>
          </cell>
          <cell r="O965" t="str">
            <v>东阳华店北</v>
          </cell>
          <cell r="P965" t="str">
            <v>330783010000001573</v>
          </cell>
          <cell r="Q965" t="str">
            <v>2V300Ah不含GPS防盗模块（组）</v>
          </cell>
          <cell r="R965" t="str">
            <v>组</v>
          </cell>
          <cell r="S965">
            <v>1</v>
          </cell>
          <cell r="T965" t="str">
            <v>20180511</v>
          </cell>
          <cell r="U965">
            <v>72</v>
          </cell>
          <cell r="V965">
            <v>2</v>
          </cell>
          <cell r="W965">
            <v>8746.22</v>
          </cell>
          <cell r="X965">
            <v>8248.08</v>
          </cell>
          <cell r="Y965">
            <v>498.14</v>
          </cell>
        </row>
        <row r="966">
          <cell r="A966" t="str">
            <v>330700351358</v>
          </cell>
          <cell r="B966" t="str">
            <v>2024B2</v>
          </cell>
          <cell r="C966" t="str">
            <v>东阳</v>
          </cell>
          <cell r="D966" t="str">
            <v>普通阀控密封铅酸蓄电池</v>
          </cell>
          <cell r="E966" t="str">
            <v>电池</v>
          </cell>
          <cell r="F966" t="str">
            <v>500A</v>
          </cell>
          <cell r="G966" t="str">
            <v>5月20号之前</v>
          </cell>
          <cell r="H966" t="str">
            <v>是</v>
          </cell>
          <cell r="I966" t="str">
            <v>对应处置</v>
          </cell>
          <cell r="J966">
            <v>20240520</v>
          </cell>
        </row>
        <row r="966">
          <cell r="L966" t="str">
            <v>01220101</v>
          </cell>
          <cell r="M966" t="str">
            <v>工程转入</v>
          </cell>
          <cell r="N966" t="str">
            <v>否</v>
          </cell>
          <cell r="O966" t="str">
            <v>东阳新东中</v>
          </cell>
          <cell r="P966" t="str">
            <v>330783908000001385</v>
          </cell>
          <cell r="Q966" t="str">
            <v>2V500Ah不含GPS防盗模块（组）</v>
          </cell>
          <cell r="R966" t="str">
            <v>组</v>
          </cell>
          <cell r="S966">
            <v>1</v>
          </cell>
          <cell r="T966" t="str">
            <v>20180621</v>
          </cell>
          <cell r="U966">
            <v>72</v>
          </cell>
          <cell r="V966">
            <v>3</v>
          </cell>
          <cell r="W966">
            <v>14091.71</v>
          </cell>
          <cell r="X966">
            <v>13099.43</v>
          </cell>
          <cell r="Y966">
            <v>992.28</v>
          </cell>
        </row>
        <row r="967">
          <cell r="A967" t="str">
            <v>330700350483</v>
          </cell>
          <cell r="B967" t="str">
            <v>2024B2</v>
          </cell>
          <cell r="C967" t="str">
            <v>东阳</v>
          </cell>
          <cell r="D967" t="str">
            <v>普通阀控密封铅酸蓄电池</v>
          </cell>
          <cell r="E967" t="str">
            <v>电池</v>
          </cell>
          <cell r="F967" t="str">
            <v>200A</v>
          </cell>
          <cell r="G967" t="str">
            <v>5月20号之前</v>
          </cell>
          <cell r="H967" t="str">
            <v>是</v>
          </cell>
          <cell r="I967" t="str">
            <v>对应处置</v>
          </cell>
          <cell r="J967">
            <v>20240520</v>
          </cell>
        </row>
        <row r="967">
          <cell r="L967" t="str">
            <v>01220101</v>
          </cell>
          <cell r="M967" t="str">
            <v>工程转入</v>
          </cell>
          <cell r="N967" t="str">
            <v>否</v>
          </cell>
          <cell r="O967" t="str">
            <v>东阳清塘坞</v>
          </cell>
          <cell r="P967" t="str">
            <v>330783010000001571</v>
          </cell>
          <cell r="Q967" t="str">
            <v>前置端子铅酸蓄电池48V200Ah（125宽）</v>
          </cell>
          <cell r="R967" t="str">
            <v>组</v>
          </cell>
          <cell r="S967">
            <v>1</v>
          </cell>
          <cell r="T967" t="str">
            <v>20180511</v>
          </cell>
          <cell r="U967">
            <v>72</v>
          </cell>
          <cell r="V967">
            <v>2</v>
          </cell>
          <cell r="W967">
            <v>5605.85</v>
          </cell>
          <cell r="X967">
            <v>5286.58</v>
          </cell>
          <cell r="Y967">
            <v>319.27</v>
          </cell>
        </row>
        <row r="968">
          <cell r="A968" t="str">
            <v>330700318405</v>
          </cell>
          <cell r="B968" t="str">
            <v>2024B2</v>
          </cell>
          <cell r="C968" t="str">
            <v>婺城</v>
          </cell>
          <cell r="D968" t="str">
            <v>2V普通阀控密封铅酸蓄电池-48V/500Ah</v>
          </cell>
          <cell r="E968" t="str">
            <v>电池</v>
          </cell>
          <cell r="F968" t="str">
            <v>500A</v>
          </cell>
          <cell r="G968" t="str">
            <v>5月20号之前</v>
          </cell>
          <cell r="H968" t="str">
            <v>是</v>
          </cell>
          <cell r="I968" t="str">
            <v>对应处置</v>
          </cell>
          <cell r="J968">
            <v>20240520</v>
          </cell>
        </row>
        <row r="968">
          <cell r="L968" t="str">
            <v>01220101</v>
          </cell>
          <cell r="M968" t="str">
            <v>工程转入</v>
          </cell>
          <cell r="N968" t="str">
            <v>否</v>
          </cell>
          <cell r="O968" t="str">
            <v>金华婺城塔石高田</v>
          </cell>
          <cell r="P968" t="str">
            <v>330702908000000927</v>
          </cell>
          <cell r="Q968" t="str">
            <v>2V普通阀控密封铅酸蓄电池-48V/500Ah</v>
          </cell>
          <cell r="R968" t="str">
            <v>组</v>
          </cell>
          <cell r="S968">
            <v>1</v>
          </cell>
          <cell r="T968" t="str">
            <v>20161019</v>
          </cell>
          <cell r="U968">
            <v>72</v>
          </cell>
          <cell r="V968">
            <v>0</v>
          </cell>
          <cell r="W968">
            <v>12941.43</v>
          </cell>
          <cell r="X968">
            <v>12553.19</v>
          </cell>
          <cell r="Y968">
            <v>388.24</v>
          </cell>
        </row>
        <row r="969">
          <cell r="A969" t="str">
            <v>330700149311</v>
          </cell>
          <cell r="B969" t="str">
            <v>2024B2</v>
          </cell>
          <cell r="C969" t="str">
            <v>金东</v>
          </cell>
          <cell r="D969" t="str">
            <v>蓄电池组</v>
          </cell>
          <cell r="E969" t="str">
            <v>电池</v>
          </cell>
          <cell r="F969" t="str">
            <v>500A</v>
          </cell>
          <cell r="G969" t="str">
            <v>5月20号之前</v>
          </cell>
          <cell r="H969" t="str">
            <v>是</v>
          </cell>
          <cell r="I969" t="str">
            <v>对应处置</v>
          </cell>
          <cell r="J969">
            <v>20240520</v>
          </cell>
        </row>
        <row r="969">
          <cell r="L969" t="str">
            <v>01220101</v>
          </cell>
          <cell r="M969" t="str">
            <v>存量收购</v>
          </cell>
          <cell r="N969" t="str">
            <v>否</v>
          </cell>
          <cell r="O969" t="str">
            <v>金华金东卡梅隆包装</v>
          </cell>
          <cell r="P969" t="str">
            <v>330703908000000212</v>
          </cell>
          <cell r="Q969" t="str">
            <v>48V-500AH</v>
          </cell>
          <cell r="R969" t="str">
            <v>组</v>
          </cell>
          <cell r="S969">
            <v>1</v>
          </cell>
          <cell r="T969" t="str">
            <v>20151031</v>
          </cell>
          <cell r="U969">
            <v>43</v>
          </cell>
          <cell r="V969">
            <v>0</v>
          </cell>
          <cell r="W969">
            <v>9921.24</v>
          </cell>
          <cell r="X969">
            <v>9623.6</v>
          </cell>
          <cell r="Y969">
            <v>297.64</v>
          </cell>
        </row>
        <row r="970">
          <cell r="A970" t="str">
            <v>330700319888</v>
          </cell>
          <cell r="B970" t="str">
            <v>2024B2</v>
          </cell>
          <cell r="C970" t="str">
            <v>武义</v>
          </cell>
          <cell r="D970" t="str">
            <v>蓄电池</v>
          </cell>
          <cell r="E970" t="str">
            <v>电池</v>
          </cell>
          <cell r="F970" t="str">
            <v>500A</v>
          </cell>
          <cell r="G970" t="str">
            <v>5月20号之前</v>
          </cell>
          <cell r="H970" t="str">
            <v>是</v>
          </cell>
          <cell r="I970" t="str">
            <v>对应处置</v>
          </cell>
          <cell r="J970">
            <v>20240520</v>
          </cell>
        </row>
        <row r="970">
          <cell r="L970" t="str">
            <v>01220101</v>
          </cell>
          <cell r="M970" t="str">
            <v>工程转入</v>
          </cell>
          <cell r="N970" t="str">
            <v>否</v>
          </cell>
          <cell r="O970" t="str">
            <v>武义西陈村</v>
          </cell>
          <cell r="P970" t="str">
            <v>33072300000237</v>
          </cell>
          <cell r="Q970" t="str">
            <v>-48V/500Ah铅酸蓄电池（2V/只）</v>
          </cell>
          <cell r="R970" t="str">
            <v>组</v>
          </cell>
          <cell r="S970">
            <v>1</v>
          </cell>
          <cell r="T970" t="str">
            <v>20151030</v>
          </cell>
          <cell r="U970">
            <v>72</v>
          </cell>
          <cell r="V970">
            <v>0</v>
          </cell>
          <cell r="W970">
            <v>17267.88</v>
          </cell>
          <cell r="X970">
            <v>16749.84</v>
          </cell>
          <cell r="Y970">
            <v>518.04</v>
          </cell>
        </row>
        <row r="971">
          <cell r="A971" t="str">
            <v>330700117294</v>
          </cell>
          <cell r="B971" t="str">
            <v>2024B2</v>
          </cell>
          <cell r="C971" t="str">
            <v>婺城</v>
          </cell>
          <cell r="D971" t="str">
            <v>蓄电池</v>
          </cell>
          <cell r="E971" t="str">
            <v>电池</v>
          </cell>
          <cell r="F971" t="str">
            <v>300A</v>
          </cell>
          <cell r="G971" t="str">
            <v>5月20号之前</v>
          </cell>
          <cell r="H971" t="str">
            <v>是</v>
          </cell>
          <cell r="I971" t="str">
            <v>对应处置</v>
          </cell>
          <cell r="J971">
            <v>20240520</v>
          </cell>
        </row>
        <row r="971">
          <cell r="L971" t="str">
            <v>01220101</v>
          </cell>
          <cell r="M971" t="str">
            <v>存量收购</v>
          </cell>
          <cell r="N971" t="str">
            <v>否</v>
          </cell>
          <cell r="O971" t="str">
            <v>金华苏孟后尘</v>
          </cell>
          <cell r="P971" t="str">
            <v>330702908000000572</v>
          </cell>
          <cell r="Q971" t="str">
            <v>48V-300AH</v>
          </cell>
          <cell r="R971" t="str">
            <v>组</v>
          </cell>
          <cell r="S971">
            <v>1</v>
          </cell>
          <cell r="T971" t="str">
            <v>20151031</v>
          </cell>
          <cell r="U971">
            <v>6</v>
          </cell>
          <cell r="V971">
            <v>0</v>
          </cell>
          <cell r="W971">
            <v>1286.85</v>
          </cell>
          <cell r="X971">
            <v>1248.24</v>
          </cell>
          <cell r="Y971">
            <v>38.61</v>
          </cell>
        </row>
        <row r="972">
          <cell r="A972" t="str">
            <v>330700300162</v>
          </cell>
          <cell r="B972" t="str">
            <v>2024B2</v>
          </cell>
          <cell r="C972" t="str">
            <v>婺城</v>
          </cell>
          <cell r="D972" t="str">
            <v>阀控式铅酸蓄电池</v>
          </cell>
          <cell r="E972" t="str">
            <v>电池</v>
          </cell>
          <cell r="F972" t="str">
            <v>500A</v>
          </cell>
          <cell r="G972" t="str">
            <v>5月20号之前</v>
          </cell>
          <cell r="H972" t="str">
            <v>是</v>
          </cell>
          <cell r="I972" t="str">
            <v>对应处置</v>
          </cell>
          <cell r="J972">
            <v>20240520</v>
          </cell>
        </row>
        <row r="972">
          <cell r="L972" t="str">
            <v>01220101</v>
          </cell>
          <cell r="M972" t="str">
            <v>存量收购</v>
          </cell>
          <cell r="N972" t="str">
            <v>否</v>
          </cell>
          <cell r="O972" t="str">
            <v>金华婺城新区-3</v>
          </cell>
          <cell r="P972" t="str">
            <v>330702908000001412</v>
          </cell>
          <cell r="Q972" t="str">
            <v>500AH-48V</v>
          </cell>
          <cell r="R972" t="str">
            <v>V×AH-组</v>
          </cell>
          <cell r="S972">
            <v>1</v>
          </cell>
          <cell r="T972" t="str">
            <v>20151031</v>
          </cell>
          <cell r="U972">
            <v>72</v>
          </cell>
          <cell r="V972">
            <v>0</v>
          </cell>
          <cell r="W972">
            <v>17228.26</v>
          </cell>
          <cell r="X972">
            <v>16711.41</v>
          </cell>
          <cell r="Y972">
            <v>516.85</v>
          </cell>
        </row>
        <row r="973">
          <cell r="A973" t="str">
            <v>330700149859</v>
          </cell>
          <cell r="B973" t="str">
            <v>2024B2</v>
          </cell>
          <cell r="C973" t="str">
            <v>婺城</v>
          </cell>
          <cell r="D973" t="str">
            <v>蓄电池</v>
          </cell>
          <cell r="E973" t="str">
            <v>电池</v>
          </cell>
          <cell r="F973" t="str">
            <v>500A</v>
          </cell>
          <cell r="G973" t="str">
            <v>5月20号之前</v>
          </cell>
          <cell r="H973" t="str">
            <v>是</v>
          </cell>
          <cell r="I973" t="str">
            <v>对应处置</v>
          </cell>
          <cell r="J973">
            <v>20240520</v>
          </cell>
        </row>
        <row r="973">
          <cell r="L973" t="str">
            <v>01220101</v>
          </cell>
          <cell r="M973" t="str">
            <v>存量收购</v>
          </cell>
          <cell r="N973" t="str">
            <v>否</v>
          </cell>
          <cell r="O973" t="str">
            <v>金华新狮康村</v>
          </cell>
          <cell r="P973" t="str">
            <v>330702908000000109</v>
          </cell>
          <cell r="Q973" t="str">
            <v>48V-500AH</v>
          </cell>
          <cell r="R973" t="str">
            <v>组</v>
          </cell>
          <cell r="S973">
            <v>1</v>
          </cell>
          <cell r="T973" t="str">
            <v>20151031</v>
          </cell>
          <cell r="U973">
            <v>6</v>
          </cell>
          <cell r="V973">
            <v>0</v>
          </cell>
          <cell r="W973">
            <v>2083.2</v>
          </cell>
          <cell r="X973">
            <v>2020.7</v>
          </cell>
          <cell r="Y973">
            <v>62.5</v>
          </cell>
        </row>
        <row r="974">
          <cell r="A974" t="str">
            <v>330700318908</v>
          </cell>
          <cell r="B974" t="str">
            <v>2024B2</v>
          </cell>
          <cell r="C974" t="str">
            <v>婺城</v>
          </cell>
          <cell r="D974" t="str">
            <v>蓄电池</v>
          </cell>
          <cell r="E974" t="str">
            <v>电池</v>
          </cell>
          <cell r="F974" t="str">
            <v>500A</v>
          </cell>
          <cell r="G974" t="str">
            <v>5月20号之前</v>
          </cell>
          <cell r="H974" t="str">
            <v>是</v>
          </cell>
          <cell r="I974" t="str">
            <v>对应处置</v>
          </cell>
          <cell r="J974">
            <v>20240520</v>
          </cell>
        </row>
        <row r="974">
          <cell r="L974" t="str">
            <v>01220101</v>
          </cell>
          <cell r="M974" t="str">
            <v>工程转入</v>
          </cell>
          <cell r="N974" t="str">
            <v>否</v>
          </cell>
          <cell r="O974" t="str">
            <v>婺城倪西店</v>
          </cell>
          <cell r="P974" t="str">
            <v>33070201000248</v>
          </cell>
          <cell r="Q974" t="str">
            <v>-48V/500Ah铅酸蓄电池（2V/只）</v>
          </cell>
          <cell r="R974" t="str">
            <v>组</v>
          </cell>
          <cell r="S974">
            <v>1</v>
          </cell>
          <cell r="T974" t="str">
            <v>20150831</v>
          </cell>
          <cell r="U974">
            <v>72</v>
          </cell>
          <cell r="V974">
            <v>0</v>
          </cell>
          <cell r="W974">
            <v>16898.24</v>
          </cell>
          <cell r="X974">
            <v>16391.29</v>
          </cell>
          <cell r="Y974">
            <v>506.95</v>
          </cell>
        </row>
        <row r="975">
          <cell r="A975" t="str">
            <v>330700100024</v>
          </cell>
          <cell r="B975" t="str">
            <v>2024B2</v>
          </cell>
          <cell r="C975" t="str">
            <v>永康</v>
          </cell>
          <cell r="D975" t="str">
            <v>蓄电池组</v>
          </cell>
          <cell r="E975" t="str">
            <v>电池</v>
          </cell>
          <cell r="F975" t="str">
            <v>500A</v>
          </cell>
          <cell r="G975" t="str">
            <v>5月20号之前</v>
          </cell>
          <cell r="H975" t="str">
            <v>是</v>
          </cell>
          <cell r="I975" t="str">
            <v>对应处置</v>
          </cell>
          <cell r="J975">
            <v>20240531</v>
          </cell>
        </row>
        <row r="975">
          <cell r="L975" t="str">
            <v>01220101</v>
          </cell>
          <cell r="M975" t="str">
            <v>存量收购</v>
          </cell>
          <cell r="N975" t="str">
            <v>否</v>
          </cell>
          <cell r="O975" t="str">
            <v>永康黄岗-3</v>
          </cell>
          <cell r="P975" t="str">
            <v>330784908000000615</v>
          </cell>
          <cell r="Q975" t="str">
            <v>48V-500AH</v>
          </cell>
          <cell r="R975" t="str">
            <v>组</v>
          </cell>
          <cell r="S975">
            <v>1</v>
          </cell>
          <cell r="T975" t="str">
            <v>20151031</v>
          </cell>
          <cell r="U975">
            <v>9</v>
          </cell>
          <cell r="V975">
            <v>0</v>
          </cell>
          <cell r="W975">
            <v>2443.63</v>
          </cell>
          <cell r="X975">
            <v>2370.32</v>
          </cell>
          <cell r="Y975">
            <v>73.31</v>
          </cell>
        </row>
        <row r="976">
          <cell r="A976" t="str">
            <v>330700107125</v>
          </cell>
          <cell r="B976" t="str">
            <v>2024B2</v>
          </cell>
          <cell r="C976" t="str">
            <v>永康</v>
          </cell>
          <cell r="D976" t="str">
            <v>蓄电池组</v>
          </cell>
          <cell r="E976" t="str">
            <v>电池</v>
          </cell>
          <cell r="F976" t="str">
            <v>300A</v>
          </cell>
          <cell r="G976" t="str">
            <v>5月20号之前</v>
          </cell>
          <cell r="H976" t="str">
            <v>是</v>
          </cell>
          <cell r="I976" t="str">
            <v>对应处置</v>
          </cell>
          <cell r="J976">
            <v>20240621</v>
          </cell>
          <cell r="K976" t="str">
            <v>第三批上报</v>
          </cell>
          <cell r="L976" t="str">
            <v>01220101</v>
          </cell>
          <cell r="M976" t="str">
            <v>存量收购</v>
          </cell>
          <cell r="N976" t="str">
            <v>否</v>
          </cell>
          <cell r="O976" t="str">
            <v>永康莲花井</v>
          </cell>
          <cell r="P976" t="str">
            <v>330784908000000738</v>
          </cell>
          <cell r="Q976" t="str">
            <v>48V-300AH</v>
          </cell>
          <cell r="R976" t="str">
            <v>组</v>
          </cell>
          <cell r="S976">
            <v>1</v>
          </cell>
          <cell r="T976" t="str">
            <v>20151031</v>
          </cell>
          <cell r="U976">
            <v>6</v>
          </cell>
          <cell r="V976">
            <v>0</v>
          </cell>
          <cell r="W976">
            <v>1174.85</v>
          </cell>
          <cell r="X976">
            <v>1139.6</v>
          </cell>
          <cell r="Y976">
            <v>35.25</v>
          </cell>
        </row>
        <row r="977">
          <cell r="A977" t="str">
            <v>330700344061</v>
          </cell>
          <cell r="B977" t="str">
            <v>2024B2</v>
          </cell>
          <cell r="C977" t="str">
            <v>永康</v>
          </cell>
          <cell r="D977" t="str">
            <v>普通阀控密封铅酸蓄电池</v>
          </cell>
          <cell r="E977" t="str">
            <v>电池</v>
          </cell>
          <cell r="F977" t="str">
            <v>500A</v>
          </cell>
          <cell r="G977" t="str">
            <v>5月20号之前</v>
          </cell>
          <cell r="H977" t="str">
            <v>是</v>
          </cell>
          <cell r="I977" t="str">
            <v>对应处置</v>
          </cell>
          <cell r="J977">
            <v>20240531</v>
          </cell>
        </row>
        <row r="977">
          <cell r="L977" t="str">
            <v>01220101</v>
          </cell>
          <cell r="M977" t="str">
            <v>工程转入</v>
          </cell>
          <cell r="N977" t="str">
            <v>否</v>
          </cell>
          <cell r="O977" t="str">
            <v>永康明珠大厦</v>
          </cell>
          <cell r="P977" t="str">
            <v>330784908000000090</v>
          </cell>
          <cell r="Q977" t="str">
            <v>2V500Ah不含GPS防盗模块（组）</v>
          </cell>
          <cell r="R977" t="str">
            <v>组</v>
          </cell>
          <cell r="S977">
            <v>1</v>
          </cell>
          <cell r="T977" t="str">
            <v>20171215</v>
          </cell>
          <cell r="U977">
            <v>72</v>
          </cell>
          <cell r="V977">
            <v>0</v>
          </cell>
          <cell r="W977">
            <v>11414.36</v>
          </cell>
          <cell r="X977">
            <v>11071.93</v>
          </cell>
          <cell r="Y977">
            <v>342.43</v>
          </cell>
        </row>
        <row r="978">
          <cell r="A978" t="str">
            <v>330700153933</v>
          </cell>
          <cell r="B978" t="str">
            <v>2024B2</v>
          </cell>
          <cell r="C978" t="str">
            <v>金东</v>
          </cell>
          <cell r="D978" t="str">
            <v>蓄电池组</v>
          </cell>
          <cell r="E978" t="str">
            <v>电池</v>
          </cell>
          <cell r="F978" t="str">
            <v>500A</v>
          </cell>
          <cell r="G978" t="str">
            <v>5月20号之前</v>
          </cell>
          <cell r="H978" t="str">
            <v>是</v>
          </cell>
          <cell r="I978" t="str">
            <v>对应处置</v>
          </cell>
          <cell r="J978">
            <v>20240520</v>
          </cell>
        </row>
        <row r="978">
          <cell r="L978" t="str">
            <v>01220101</v>
          </cell>
          <cell r="M978" t="str">
            <v>存量收购</v>
          </cell>
          <cell r="N978" t="str">
            <v>否</v>
          </cell>
          <cell r="O978" t="str">
            <v>金华金东金三角三</v>
          </cell>
          <cell r="P978" t="str">
            <v>330703908000000344</v>
          </cell>
          <cell r="Q978" t="str">
            <v>48V-500AH</v>
          </cell>
          <cell r="R978" t="str">
            <v>组</v>
          </cell>
          <cell r="S978">
            <v>1</v>
          </cell>
          <cell r="T978" t="str">
            <v>20151031</v>
          </cell>
          <cell r="U978">
            <v>14</v>
          </cell>
          <cell r="V978">
            <v>0</v>
          </cell>
          <cell r="W978">
            <v>3587.74</v>
          </cell>
          <cell r="X978">
            <v>3480.11</v>
          </cell>
          <cell r="Y978">
            <v>107.63</v>
          </cell>
        </row>
        <row r="979">
          <cell r="A979" t="str">
            <v>330700343676</v>
          </cell>
          <cell r="B979" t="str">
            <v>2024B2</v>
          </cell>
          <cell r="C979" t="str">
            <v>东阳</v>
          </cell>
          <cell r="D979" t="str">
            <v>蓄电池</v>
          </cell>
          <cell r="E979" t="str">
            <v>电池</v>
          </cell>
          <cell r="F979" t="str">
            <v>200A</v>
          </cell>
          <cell r="G979" t="str">
            <v>5月20号之前</v>
          </cell>
          <cell r="H979" t="str">
            <v>是</v>
          </cell>
          <cell r="I979" t="str">
            <v>对应处置</v>
          </cell>
          <cell r="J979">
            <v>20240520</v>
          </cell>
        </row>
        <row r="979">
          <cell r="L979" t="str">
            <v>01220101</v>
          </cell>
          <cell r="M979" t="str">
            <v>工程转入</v>
          </cell>
          <cell r="N979" t="str">
            <v>否</v>
          </cell>
          <cell r="O979" t="str">
            <v>东阳石宅</v>
          </cell>
          <cell r="P979" t="str">
            <v>330783908000000755</v>
          </cell>
          <cell r="Q979" t="str">
            <v>-48V/200Ah铅酸蓄电池（12V/只，前置电池）</v>
          </cell>
          <cell r="R979" t="str">
            <v>组</v>
          </cell>
          <cell r="S979">
            <v>1</v>
          </cell>
          <cell r="T979" t="str">
            <v>20150930</v>
          </cell>
          <cell r="U979">
            <v>72</v>
          </cell>
          <cell r="V979">
            <v>0</v>
          </cell>
          <cell r="W979">
            <v>6818.02</v>
          </cell>
          <cell r="X979">
            <v>6613.48</v>
          </cell>
          <cell r="Y979">
            <v>204.54</v>
          </cell>
        </row>
        <row r="980">
          <cell r="A980" t="str">
            <v>330700346647</v>
          </cell>
          <cell r="B980" t="str">
            <v>2024B2</v>
          </cell>
          <cell r="C980" t="str">
            <v>婺城</v>
          </cell>
          <cell r="D980" t="str">
            <v>普通阀控密封铅酸蓄电池</v>
          </cell>
          <cell r="E980" t="str">
            <v>电池</v>
          </cell>
          <cell r="F980" t="str">
            <v>200A</v>
          </cell>
          <cell r="G980" t="str">
            <v>5月20号之前</v>
          </cell>
          <cell r="H980" t="str">
            <v>是</v>
          </cell>
          <cell r="I980" t="str">
            <v>对应处置</v>
          </cell>
          <cell r="J980">
            <v>20240520</v>
          </cell>
        </row>
        <row r="980">
          <cell r="L980" t="str">
            <v>01220101</v>
          </cell>
          <cell r="M980" t="str">
            <v>工程转入</v>
          </cell>
          <cell r="N980" t="str">
            <v>否</v>
          </cell>
          <cell r="O980" t="str">
            <v>金华竹马金圆水泥厂</v>
          </cell>
          <cell r="P980" t="str">
            <v>330702908000000315</v>
          </cell>
          <cell r="Q980" t="str">
            <v>前置端子铅酸蓄电池48V200Ah（125宽）</v>
          </cell>
          <cell r="R980" t="str">
            <v>组</v>
          </cell>
          <cell r="S980">
            <v>1</v>
          </cell>
          <cell r="T980" t="str">
            <v>20171228</v>
          </cell>
          <cell r="U980">
            <v>72</v>
          </cell>
          <cell r="V980">
            <v>0</v>
          </cell>
          <cell r="W980">
            <v>6662.27</v>
          </cell>
          <cell r="X980">
            <v>6462.4</v>
          </cell>
          <cell r="Y980">
            <v>199.87</v>
          </cell>
        </row>
        <row r="981">
          <cell r="A981" t="str">
            <v>330700340965</v>
          </cell>
          <cell r="B981" t="str">
            <v>2024B2</v>
          </cell>
          <cell r="C981" t="str">
            <v>婺城</v>
          </cell>
          <cell r="D981" t="str">
            <v>普通阀控密封铅酸蓄电池</v>
          </cell>
          <cell r="E981" t="str">
            <v>电池</v>
          </cell>
          <cell r="F981" t="str">
            <v>500A</v>
          </cell>
          <cell r="G981" t="str">
            <v>5月20号之前</v>
          </cell>
          <cell r="H981" t="str">
            <v>是</v>
          </cell>
          <cell r="I981" t="str">
            <v>对应处置</v>
          </cell>
          <cell r="J981">
            <v>20240520</v>
          </cell>
        </row>
        <row r="981">
          <cell r="L981" t="str">
            <v>01220101</v>
          </cell>
          <cell r="M981" t="str">
            <v>工程转入</v>
          </cell>
          <cell r="N981" t="str">
            <v>否</v>
          </cell>
          <cell r="O981" t="str">
            <v>婺城玲珑岩</v>
          </cell>
          <cell r="P981" t="str">
            <v>33070201000047</v>
          </cell>
          <cell r="Q981" t="str">
            <v>2V500Ah不含GPS防盗模块（组）</v>
          </cell>
          <cell r="R981" t="str">
            <v>组</v>
          </cell>
          <cell r="S981">
            <v>1</v>
          </cell>
          <cell r="T981" t="str">
            <v>20170918</v>
          </cell>
          <cell r="U981">
            <v>72</v>
          </cell>
          <cell r="V981">
            <v>0</v>
          </cell>
          <cell r="W981">
            <v>11347.1</v>
          </cell>
          <cell r="X981">
            <v>11006.69</v>
          </cell>
          <cell r="Y981">
            <v>340.41</v>
          </cell>
        </row>
        <row r="982">
          <cell r="A982" t="str">
            <v>330700123691</v>
          </cell>
          <cell r="B982" t="str">
            <v>2024B2</v>
          </cell>
          <cell r="C982" t="str">
            <v>金东</v>
          </cell>
          <cell r="D982" t="str">
            <v>蓄电池组</v>
          </cell>
          <cell r="E982" t="str">
            <v>电池</v>
          </cell>
          <cell r="F982" t="str">
            <v>500A</v>
          </cell>
          <cell r="G982" t="str">
            <v>5月20号之前</v>
          </cell>
          <cell r="H982" t="str">
            <v>是</v>
          </cell>
          <cell r="I982" t="str">
            <v>对应处置</v>
          </cell>
          <cell r="J982">
            <v>20240520</v>
          </cell>
        </row>
        <row r="982">
          <cell r="L982" t="str">
            <v>01220101</v>
          </cell>
          <cell r="M982" t="str">
            <v>存量收购</v>
          </cell>
          <cell r="N982" t="str">
            <v>否</v>
          </cell>
          <cell r="O982" t="str">
            <v>金华金东里蒋</v>
          </cell>
          <cell r="P982" t="str">
            <v>330703908000000024</v>
          </cell>
          <cell r="Q982" t="str">
            <v>48V-500AH</v>
          </cell>
          <cell r="R982" t="str">
            <v>组</v>
          </cell>
          <cell r="S982">
            <v>1</v>
          </cell>
          <cell r="T982" t="str">
            <v>20151031</v>
          </cell>
          <cell r="U982">
            <v>37</v>
          </cell>
          <cell r="V982">
            <v>0</v>
          </cell>
          <cell r="W982">
            <v>8846.09</v>
          </cell>
          <cell r="X982">
            <v>8580.71</v>
          </cell>
          <cell r="Y982">
            <v>265.38</v>
          </cell>
        </row>
        <row r="983">
          <cell r="A983" t="str">
            <v>330700322576</v>
          </cell>
          <cell r="B983" t="str">
            <v>2024B2</v>
          </cell>
          <cell r="C983" t="str">
            <v>永康</v>
          </cell>
          <cell r="D983" t="str">
            <v>普通阀控密封铅酸蓄电池</v>
          </cell>
          <cell r="E983" t="str">
            <v>电池</v>
          </cell>
          <cell r="F983" t="str">
            <v>500A</v>
          </cell>
          <cell r="G983" t="str">
            <v>5月20号之前</v>
          </cell>
          <cell r="H983" t="str">
            <v>是</v>
          </cell>
          <cell r="I983" t="str">
            <v>对应处置</v>
          </cell>
          <cell r="J983">
            <v>20240531</v>
          </cell>
        </row>
        <row r="983">
          <cell r="L983" t="str">
            <v>01220101</v>
          </cell>
          <cell r="M983" t="str">
            <v>工程转入</v>
          </cell>
          <cell r="N983" t="str">
            <v>否</v>
          </cell>
          <cell r="O983" t="str">
            <v>永康牛筋岭</v>
          </cell>
          <cell r="P983" t="str">
            <v>330784908000001435</v>
          </cell>
          <cell r="Q983" t="str">
            <v>2V500Ah不含GPS防盗模块（组）</v>
          </cell>
          <cell r="R983" t="str">
            <v>组</v>
          </cell>
          <cell r="S983">
            <v>1</v>
          </cell>
          <cell r="T983" t="str">
            <v>20161214</v>
          </cell>
          <cell r="U983">
            <v>72</v>
          </cell>
          <cell r="V983">
            <v>0</v>
          </cell>
          <cell r="W983">
            <v>12801.65</v>
          </cell>
          <cell r="X983">
            <v>12417.6</v>
          </cell>
          <cell r="Y983">
            <v>384.05</v>
          </cell>
        </row>
        <row r="984">
          <cell r="A984" t="str">
            <v>330700117147</v>
          </cell>
          <cell r="B984" t="str">
            <v>2024B2</v>
          </cell>
          <cell r="C984" t="str">
            <v>兰溪</v>
          </cell>
          <cell r="D984" t="str">
            <v>蓄电池</v>
          </cell>
          <cell r="E984" t="str">
            <v>电池</v>
          </cell>
          <cell r="F984" t="str">
            <v>500A</v>
          </cell>
          <cell r="G984" t="str">
            <v>5月20号之前</v>
          </cell>
          <cell r="H984" t="str">
            <v>是</v>
          </cell>
          <cell r="I984" t="str">
            <v>对应处置</v>
          </cell>
          <cell r="J984">
            <v>20240523</v>
          </cell>
        </row>
        <row r="984">
          <cell r="L984" t="str">
            <v>01220101</v>
          </cell>
          <cell r="M984" t="str">
            <v>存量收购</v>
          </cell>
          <cell r="N984" t="str">
            <v>否</v>
          </cell>
          <cell r="O984" t="str">
            <v>兰溪地下长河-2</v>
          </cell>
          <cell r="P984" t="str">
            <v>330781908000000689</v>
          </cell>
          <cell r="Q984" t="str">
            <v>48V-500AH</v>
          </cell>
          <cell r="R984" t="str">
            <v>组</v>
          </cell>
          <cell r="S984">
            <v>1</v>
          </cell>
          <cell r="T984" t="str">
            <v>20151031</v>
          </cell>
          <cell r="U984">
            <v>6</v>
          </cell>
          <cell r="V984">
            <v>0</v>
          </cell>
          <cell r="W984">
            <v>2143.65</v>
          </cell>
          <cell r="X984">
            <v>2079.34</v>
          </cell>
          <cell r="Y984">
            <v>64.31</v>
          </cell>
        </row>
        <row r="985">
          <cell r="A985" t="str">
            <v>330700165325</v>
          </cell>
          <cell r="B985" t="str">
            <v>2024B2</v>
          </cell>
          <cell r="C985" t="str">
            <v>婺城</v>
          </cell>
          <cell r="D985" t="str">
            <v>蓄电池组</v>
          </cell>
          <cell r="E985" t="str">
            <v>电池</v>
          </cell>
          <cell r="F985" t="str">
            <v>500A</v>
          </cell>
          <cell r="G985" t="str">
            <v>5月20号之前</v>
          </cell>
          <cell r="H985" t="str">
            <v>是</v>
          </cell>
          <cell r="I985" t="str">
            <v>对应处置</v>
          </cell>
          <cell r="J985">
            <v>20240520</v>
          </cell>
        </row>
        <row r="985">
          <cell r="L985" t="str">
            <v>01220101</v>
          </cell>
          <cell r="M985" t="str">
            <v>存量收购</v>
          </cell>
          <cell r="N985" t="str">
            <v>否</v>
          </cell>
          <cell r="O985" t="str">
            <v>金华婺城金环宾馆</v>
          </cell>
          <cell r="P985" t="str">
            <v>330702908000001360</v>
          </cell>
          <cell r="Q985" t="str">
            <v>48V-500AH</v>
          </cell>
          <cell r="R985" t="str">
            <v>组</v>
          </cell>
          <cell r="S985">
            <v>1</v>
          </cell>
          <cell r="T985" t="str">
            <v>20151031</v>
          </cell>
          <cell r="U985">
            <v>6</v>
          </cell>
          <cell r="V985">
            <v>0</v>
          </cell>
          <cell r="W985">
            <v>438.6</v>
          </cell>
          <cell r="X985">
            <v>425.44</v>
          </cell>
          <cell r="Y985">
            <v>13.16</v>
          </cell>
        </row>
        <row r="986">
          <cell r="A986" t="str">
            <v>330700347521</v>
          </cell>
          <cell r="B986" t="str">
            <v>2024B2</v>
          </cell>
          <cell r="C986" t="str">
            <v>婺城</v>
          </cell>
          <cell r="D986" t="str">
            <v>普通阀控密封铅酸蓄电池</v>
          </cell>
          <cell r="E986" t="str">
            <v>电池</v>
          </cell>
          <cell r="F986" t="str">
            <v>500A</v>
          </cell>
          <cell r="G986" t="str">
            <v>5月20号之前</v>
          </cell>
          <cell r="H986" t="str">
            <v>是</v>
          </cell>
          <cell r="I986" t="str">
            <v>对应处置</v>
          </cell>
          <cell r="J986">
            <v>20240520</v>
          </cell>
        </row>
        <row r="986">
          <cell r="L986" t="str">
            <v>01220101</v>
          </cell>
          <cell r="M986" t="str">
            <v>工程转入</v>
          </cell>
          <cell r="N986" t="str">
            <v>否</v>
          </cell>
          <cell r="O986" t="str">
            <v>金华婺城通达补校</v>
          </cell>
          <cell r="P986" t="str">
            <v>330702908000000872</v>
          </cell>
          <cell r="Q986" t="str">
            <v>2V500Ah不含GPS防盗模块（组）</v>
          </cell>
          <cell r="R986" t="str">
            <v>组</v>
          </cell>
          <cell r="S986">
            <v>1</v>
          </cell>
          <cell r="T986" t="str">
            <v>20180119</v>
          </cell>
          <cell r="U986">
            <v>72</v>
          </cell>
          <cell r="V986">
            <v>0</v>
          </cell>
          <cell r="W986">
            <v>14156.6</v>
          </cell>
          <cell r="X986">
            <v>13731.9</v>
          </cell>
          <cell r="Y986">
            <v>424.7</v>
          </cell>
        </row>
        <row r="987">
          <cell r="A987" t="str">
            <v>330700168232</v>
          </cell>
          <cell r="B987" t="str">
            <v>2024B2</v>
          </cell>
          <cell r="C987" t="str">
            <v>婺城</v>
          </cell>
          <cell r="D987" t="str">
            <v>蓄电池</v>
          </cell>
          <cell r="E987" t="str">
            <v>电池</v>
          </cell>
          <cell r="F987" t="str">
            <v>500A</v>
          </cell>
          <cell r="G987" t="str">
            <v>5月20号之前</v>
          </cell>
          <cell r="H987" t="str">
            <v>是</v>
          </cell>
          <cell r="I987" t="str">
            <v>对应处置</v>
          </cell>
          <cell r="J987">
            <v>20240520</v>
          </cell>
        </row>
        <row r="987">
          <cell r="L987" t="str">
            <v>01220101</v>
          </cell>
          <cell r="M987" t="str">
            <v>存量收购</v>
          </cell>
          <cell r="N987" t="str">
            <v>否</v>
          </cell>
          <cell r="O987" t="str">
            <v>金华郑宅</v>
          </cell>
          <cell r="P987" t="str">
            <v>330702908000000111</v>
          </cell>
          <cell r="Q987" t="str">
            <v>48V-500AH</v>
          </cell>
          <cell r="R987" t="str">
            <v>组</v>
          </cell>
          <cell r="S987">
            <v>1</v>
          </cell>
          <cell r="T987" t="str">
            <v>20151031</v>
          </cell>
          <cell r="U987">
            <v>47</v>
          </cell>
          <cell r="V987">
            <v>0</v>
          </cell>
          <cell r="W987">
            <v>11706.96</v>
          </cell>
          <cell r="X987">
            <v>11355.75</v>
          </cell>
          <cell r="Y987">
            <v>351.21</v>
          </cell>
        </row>
        <row r="988">
          <cell r="A988" t="str">
            <v>330700173369</v>
          </cell>
          <cell r="B988" t="str">
            <v>2024B2</v>
          </cell>
          <cell r="C988" t="str">
            <v>兰溪</v>
          </cell>
          <cell r="D988" t="str">
            <v>蓄电池</v>
          </cell>
          <cell r="E988" t="str">
            <v>电池</v>
          </cell>
          <cell r="F988" t="str">
            <v>500A</v>
          </cell>
          <cell r="G988" t="str">
            <v>5月20号之前</v>
          </cell>
          <cell r="H988" t="str">
            <v>是</v>
          </cell>
          <cell r="I988" t="str">
            <v>对应处置</v>
          </cell>
          <cell r="J988">
            <v>20240523</v>
          </cell>
        </row>
        <row r="988">
          <cell r="L988" t="str">
            <v>01220101</v>
          </cell>
          <cell r="M988" t="str">
            <v>存量收购</v>
          </cell>
          <cell r="N988" t="str">
            <v>否</v>
          </cell>
          <cell r="O988" t="str">
            <v>兰溪烟溪</v>
          </cell>
          <cell r="P988" t="str">
            <v>330781908000000840</v>
          </cell>
          <cell r="Q988" t="str">
            <v>48V-500AH</v>
          </cell>
          <cell r="R988" t="str">
            <v>组</v>
          </cell>
          <cell r="S988">
            <v>1</v>
          </cell>
          <cell r="T988" t="str">
            <v>20151031</v>
          </cell>
          <cell r="U988">
            <v>6</v>
          </cell>
          <cell r="V988">
            <v>0</v>
          </cell>
          <cell r="W988">
            <v>2143.65</v>
          </cell>
          <cell r="X988">
            <v>2079.34</v>
          </cell>
          <cell r="Y988">
            <v>64.31</v>
          </cell>
        </row>
        <row r="989">
          <cell r="A989" t="str">
            <v>330700112744</v>
          </cell>
          <cell r="B989" t="str">
            <v>2024B2</v>
          </cell>
          <cell r="C989" t="str">
            <v>兰溪</v>
          </cell>
          <cell r="D989" t="str">
            <v>蓄电池组</v>
          </cell>
          <cell r="E989" t="str">
            <v>电池</v>
          </cell>
          <cell r="F989" t="str">
            <v>500A</v>
          </cell>
          <cell r="G989" t="str">
            <v>5月20号之前</v>
          </cell>
          <cell r="H989" t="str">
            <v>是</v>
          </cell>
          <cell r="I989" t="str">
            <v>对应处置</v>
          </cell>
          <cell r="J989">
            <v>20240523</v>
          </cell>
        </row>
        <row r="989">
          <cell r="L989" t="str">
            <v>01220101</v>
          </cell>
          <cell r="M989" t="str">
            <v>存量收购</v>
          </cell>
          <cell r="N989" t="str">
            <v>否</v>
          </cell>
          <cell r="O989" t="str">
            <v>兰溪枣树社区</v>
          </cell>
          <cell r="P989" t="str">
            <v>330781908000000522</v>
          </cell>
          <cell r="Q989" t="str">
            <v>48V-500AH</v>
          </cell>
          <cell r="R989" t="str">
            <v>组</v>
          </cell>
          <cell r="S989">
            <v>1</v>
          </cell>
          <cell r="T989" t="str">
            <v>20151031</v>
          </cell>
          <cell r="U989">
            <v>6</v>
          </cell>
          <cell r="V989">
            <v>0</v>
          </cell>
          <cell r="W989">
            <v>655.55</v>
          </cell>
          <cell r="X989">
            <v>635.88</v>
          </cell>
          <cell r="Y989">
            <v>19.67</v>
          </cell>
        </row>
        <row r="990">
          <cell r="A990" t="str">
            <v>330700129301</v>
          </cell>
          <cell r="B990" t="str">
            <v>2024B2</v>
          </cell>
          <cell r="C990" t="str">
            <v>永康</v>
          </cell>
          <cell r="D990" t="str">
            <v>蓄电池</v>
          </cell>
          <cell r="E990" t="str">
            <v>电池</v>
          </cell>
          <cell r="F990" t="str">
            <v>500A</v>
          </cell>
          <cell r="G990" t="str">
            <v>5月20号之前</v>
          </cell>
          <cell r="H990" t="str">
            <v>是</v>
          </cell>
          <cell r="I990" t="str">
            <v>对应处置</v>
          </cell>
          <cell r="J990">
            <v>20240531</v>
          </cell>
        </row>
        <row r="990">
          <cell r="L990" t="str">
            <v>01220101</v>
          </cell>
          <cell r="M990" t="str">
            <v>存量收购</v>
          </cell>
          <cell r="N990" t="str">
            <v>否</v>
          </cell>
          <cell r="O990" t="str">
            <v>永康西山花园</v>
          </cell>
          <cell r="P990" t="str">
            <v>330784908000000446</v>
          </cell>
          <cell r="Q990" t="str">
            <v>48V-500AH</v>
          </cell>
          <cell r="R990" t="str">
            <v>组</v>
          </cell>
          <cell r="S990">
            <v>1</v>
          </cell>
          <cell r="T990" t="str">
            <v>20151031</v>
          </cell>
          <cell r="U990">
            <v>25</v>
          </cell>
          <cell r="V990">
            <v>0</v>
          </cell>
          <cell r="W990">
            <v>6266.57</v>
          </cell>
          <cell r="X990">
            <v>6078.57</v>
          </cell>
          <cell r="Y990">
            <v>188</v>
          </cell>
        </row>
        <row r="991">
          <cell r="A991" t="str">
            <v>330700133333</v>
          </cell>
          <cell r="B991" t="str">
            <v>2024B2</v>
          </cell>
          <cell r="C991" t="str">
            <v>武义</v>
          </cell>
          <cell r="D991" t="str">
            <v>蓄电池组</v>
          </cell>
          <cell r="E991" t="str">
            <v>电池</v>
          </cell>
          <cell r="F991" t="str">
            <v>500A</v>
          </cell>
          <cell r="G991" t="str">
            <v>5月20号之前</v>
          </cell>
          <cell r="H991" t="str">
            <v>是</v>
          </cell>
          <cell r="I991" t="str">
            <v>对应处置</v>
          </cell>
          <cell r="J991">
            <v>20240520</v>
          </cell>
        </row>
        <row r="991">
          <cell r="L991" t="str">
            <v>01220101</v>
          </cell>
          <cell r="M991" t="str">
            <v>存量收购</v>
          </cell>
          <cell r="N991" t="str">
            <v>否</v>
          </cell>
          <cell r="O991" t="str">
            <v>武义乌焦塘</v>
          </cell>
          <cell r="P991" t="str">
            <v>330723908000000475</v>
          </cell>
          <cell r="Q991" t="str">
            <v>48V-500AH</v>
          </cell>
          <cell r="R991" t="str">
            <v>组</v>
          </cell>
          <cell r="S991">
            <v>1</v>
          </cell>
          <cell r="T991" t="str">
            <v>20151031</v>
          </cell>
          <cell r="U991">
            <v>6</v>
          </cell>
          <cell r="V991">
            <v>0</v>
          </cell>
          <cell r="W991">
            <v>3272.3</v>
          </cell>
          <cell r="X991">
            <v>3174.13</v>
          </cell>
          <cell r="Y991">
            <v>98.17</v>
          </cell>
        </row>
        <row r="992">
          <cell r="A992" t="str">
            <v>330700333559</v>
          </cell>
          <cell r="B992" t="str">
            <v>2024B2</v>
          </cell>
          <cell r="C992" t="str">
            <v>武义</v>
          </cell>
          <cell r="D992" t="str">
            <v>普通阀控密封铅酸蓄电池</v>
          </cell>
          <cell r="E992" t="str">
            <v>电池</v>
          </cell>
          <cell r="F992" t="str">
            <v>200A</v>
          </cell>
          <cell r="G992" t="str">
            <v>5月20号之前</v>
          </cell>
          <cell r="H992" t="str">
            <v>是</v>
          </cell>
          <cell r="I992" t="str">
            <v>对应处置</v>
          </cell>
          <cell r="J992">
            <v>20240520</v>
          </cell>
        </row>
        <row r="992">
          <cell r="L992" t="str">
            <v>01220101</v>
          </cell>
          <cell r="M992" t="str">
            <v>工程转入</v>
          </cell>
          <cell r="N992" t="str">
            <v>否</v>
          </cell>
          <cell r="O992" t="str">
            <v>武义道芝</v>
          </cell>
          <cell r="P992" t="str">
            <v>330723908000000875</v>
          </cell>
          <cell r="Q992" t="str">
            <v>前置端子铅酸蓄电池48V200Ah（125宽）</v>
          </cell>
          <cell r="R992" t="str">
            <v>组</v>
          </cell>
          <cell r="S992">
            <v>1</v>
          </cell>
          <cell r="T992" t="str">
            <v>20170325</v>
          </cell>
          <cell r="U992">
            <v>72</v>
          </cell>
          <cell r="V992">
            <v>0</v>
          </cell>
          <cell r="W992">
            <v>5406.46</v>
          </cell>
          <cell r="X992">
            <v>5244.27</v>
          </cell>
          <cell r="Y992">
            <v>162.19</v>
          </cell>
        </row>
        <row r="993">
          <cell r="A993" t="str">
            <v>330700301599</v>
          </cell>
          <cell r="B993" t="str">
            <v>2024B2</v>
          </cell>
          <cell r="C993" t="str">
            <v>兰溪</v>
          </cell>
          <cell r="D993" t="str">
            <v>蓄电池组</v>
          </cell>
          <cell r="E993" t="str">
            <v>电池</v>
          </cell>
          <cell r="F993" t="str">
            <v>200A</v>
          </cell>
          <cell r="G993" t="str">
            <v>5月20号之前</v>
          </cell>
          <cell r="H993" t="str">
            <v>是</v>
          </cell>
          <cell r="I993" t="str">
            <v>对应处置</v>
          </cell>
          <cell r="J993">
            <v>20240523</v>
          </cell>
        </row>
        <row r="993">
          <cell r="L993" t="str">
            <v>01220101</v>
          </cell>
          <cell r="M993" t="str">
            <v>存量收购</v>
          </cell>
          <cell r="N993" t="str">
            <v>否</v>
          </cell>
          <cell r="O993" t="str">
            <v>兰溪兰五中</v>
          </cell>
          <cell r="P993" t="str">
            <v>330781908000000263</v>
          </cell>
          <cell r="Q993" t="str">
            <v>48V-100AH</v>
          </cell>
          <cell r="R993" t="str">
            <v>V×AH-组</v>
          </cell>
          <cell r="S993">
            <v>1</v>
          </cell>
          <cell r="T993" t="str">
            <v>20151031</v>
          </cell>
          <cell r="U993">
            <v>72</v>
          </cell>
          <cell r="V993">
            <v>0</v>
          </cell>
          <cell r="W993">
            <v>17949.07</v>
          </cell>
          <cell r="X993">
            <v>17410.6</v>
          </cell>
          <cell r="Y993">
            <v>538.47</v>
          </cell>
        </row>
        <row r="994">
          <cell r="A994" t="str">
            <v>330700318462</v>
          </cell>
          <cell r="B994" t="str">
            <v>2024B2</v>
          </cell>
          <cell r="C994" t="str">
            <v>兰溪</v>
          </cell>
          <cell r="D994" t="str">
            <v>普通阀控密封铅酸蓄电池</v>
          </cell>
          <cell r="E994" t="str">
            <v>电池</v>
          </cell>
          <cell r="F994" t="str">
            <v>500A</v>
          </cell>
          <cell r="G994" t="str">
            <v>5月20号之前</v>
          </cell>
          <cell r="H994" t="str">
            <v>是</v>
          </cell>
          <cell r="I994" t="str">
            <v>对应处置</v>
          </cell>
          <cell r="J994">
            <v>20240523</v>
          </cell>
        </row>
        <row r="994">
          <cell r="L994" t="str">
            <v>01220101</v>
          </cell>
          <cell r="M994" t="str">
            <v>工程转入</v>
          </cell>
          <cell r="N994" t="str">
            <v>否</v>
          </cell>
          <cell r="O994" t="str">
            <v>兰溪经济开发区鑫兰纺织厂</v>
          </cell>
          <cell r="P994" t="str">
            <v>330781908000001015</v>
          </cell>
          <cell r="Q994" t="str">
            <v>2V500Ah不含GPS防盗模块（组）</v>
          </cell>
          <cell r="R994" t="str">
            <v>组</v>
          </cell>
          <cell r="S994">
            <v>1</v>
          </cell>
          <cell r="T994" t="str">
            <v>20161020</v>
          </cell>
          <cell r="U994">
            <v>72</v>
          </cell>
          <cell r="V994">
            <v>0</v>
          </cell>
          <cell r="W994">
            <v>12908.63</v>
          </cell>
          <cell r="X994">
            <v>12521.37</v>
          </cell>
          <cell r="Y994">
            <v>387.26</v>
          </cell>
        </row>
        <row r="995">
          <cell r="A995" t="str">
            <v>330700318336</v>
          </cell>
          <cell r="B995" t="str">
            <v>2024B2</v>
          </cell>
          <cell r="C995" t="str">
            <v>金东</v>
          </cell>
          <cell r="D995" t="str">
            <v>2V普通阀控密封铅酸蓄电池-48V/500Ah</v>
          </cell>
          <cell r="E995" t="str">
            <v>电池</v>
          </cell>
          <cell r="F995" t="str">
            <v>500A</v>
          </cell>
          <cell r="G995" t="str">
            <v>5月20号之前</v>
          </cell>
          <cell r="H995" t="str">
            <v>是</v>
          </cell>
          <cell r="I995" t="str">
            <v>对应处置</v>
          </cell>
          <cell r="J995">
            <v>20240520</v>
          </cell>
        </row>
        <row r="995">
          <cell r="L995" t="str">
            <v>01220101</v>
          </cell>
          <cell r="M995" t="str">
            <v>工程转入</v>
          </cell>
          <cell r="N995" t="str">
            <v>否</v>
          </cell>
          <cell r="O995" t="str">
            <v>金华付村畈田蒋</v>
          </cell>
          <cell r="P995" t="str">
            <v>330703908000000882</v>
          </cell>
          <cell r="Q995" t="str">
            <v>2V普通阀控密封铅酸蓄电池-48V/500Ah</v>
          </cell>
          <cell r="R995" t="str">
            <v>组</v>
          </cell>
          <cell r="S995">
            <v>1</v>
          </cell>
          <cell r="T995" t="str">
            <v>20161019</v>
          </cell>
          <cell r="U995">
            <v>72</v>
          </cell>
          <cell r="V995">
            <v>0</v>
          </cell>
          <cell r="W995">
            <v>12242.55</v>
          </cell>
          <cell r="X995">
            <v>11875.27</v>
          </cell>
          <cell r="Y995">
            <v>367.28</v>
          </cell>
        </row>
        <row r="996">
          <cell r="A996" t="str">
            <v>330700134950</v>
          </cell>
          <cell r="B996" t="str">
            <v>2024B2</v>
          </cell>
          <cell r="C996" t="str">
            <v>金东</v>
          </cell>
          <cell r="D996" t="str">
            <v>蓄电池组</v>
          </cell>
          <cell r="E996" t="str">
            <v>电池</v>
          </cell>
          <cell r="F996" t="str">
            <v>500A</v>
          </cell>
          <cell r="G996" t="str">
            <v>5月20号之前</v>
          </cell>
          <cell r="H996" t="str">
            <v>是</v>
          </cell>
          <cell r="I996" t="str">
            <v>对应处置</v>
          </cell>
          <cell r="J996">
            <v>20240520</v>
          </cell>
        </row>
        <row r="996">
          <cell r="L996" t="str">
            <v>01220101</v>
          </cell>
          <cell r="M996" t="str">
            <v>存量收购</v>
          </cell>
          <cell r="N996" t="str">
            <v>否</v>
          </cell>
          <cell r="O996" t="str">
            <v>金华金东山横桥水库</v>
          </cell>
          <cell r="P996" t="str">
            <v>330703908000000516</v>
          </cell>
          <cell r="Q996" t="str">
            <v>48V-500AH</v>
          </cell>
          <cell r="R996" t="str">
            <v>组</v>
          </cell>
          <cell r="S996">
            <v>1</v>
          </cell>
          <cell r="T996" t="str">
            <v>20151031</v>
          </cell>
          <cell r="U996">
            <v>9</v>
          </cell>
          <cell r="V996">
            <v>0</v>
          </cell>
          <cell r="W996">
            <v>2543.91</v>
          </cell>
          <cell r="X996">
            <v>2467.59</v>
          </cell>
          <cell r="Y996">
            <v>76.32</v>
          </cell>
        </row>
        <row r="997">
          <cell r="A997" t="str">
            <v>330700301784</v>
          </cell>
          <cell r="B997" t="str">
            <v>2024B2</v>
          </cell>
          <cell r="C997" t="str">
            <v>金东</v>
          </cell>
          <cell r="D997" t="str">
            <v>蓄电池</v>
          </cell>
          <cell r="E997" t="str">
            <v>电池</v>
          </cell>
          <cell r="F997" t="str">
            <v>500A</v>
          </cell>
          <cell r="G997" t="str">
            <v>5月20号之前</v>
          </cell>
          <cell r="H997" t="str">
            <v>是</v>
          </cell>
          <cell r="I997" t="str">
            <v>对应处置</v>
          </cell>
          <cell r="J997">
            <v>20240520</v>
          </cell>
        </row>
        <row r="997">
          <cell r="L997" t="str">
            <v>01220101</v>
          </cell>
          <cell r="M997" t="str">
            <v>存量收购</v>
          </cell>
          <cell r="N997" t="str">
            <v>否</v>
          </cell>
          <cell r="O997" t="str">
            <v>金华金东上海财经大学二宏站</v>
          </cell>
          <cell r="P997" t="str">
            <v>330703908000000231</v>
          </cell>
          <cell r="Q997" t="str">
            <v>48V-500AH</v>
          </cell>
          <cell r="R997" t="str">
            <v>V×AH-组</v>
          </cell>
          <cell r="S997">
            <v>1</v>
          </cell>
          <cell r="T997" t="str">
            <v>20151031</v>
          </cell>
          <cell r="U997">
            <v>72</v>
          </cell>
          <cell r="V997">
            <v>0</v>
          </cell>
          <cell r="W997">
            <v>10271.91</v>
          </cell>
          <cell r="X997">
            <v>9963.75</v>
          </cell>
          <cell r="Y997">
            <v>308.16</v>
          </cell>
        </row>
        <row r="998">
          <cell r="A998" t="str">
            <v>330700153847</v>
          </cell>
          <cell r="B998" t="str">
            <v>2024B2</v>
          </cell>
          <cell r="C998" t="str">
            <v>武义</v>
          </cell>
          <cell r="D998" t="str">
            <v>蓄电池</v>
          </cell>
          <cell r="E998" t="str">
            <v>电池</v>
          </cell>
          <cell r="F998" t="str">
            <v>500A</v>
          </cell>
          <cell r="G998" t="str">
            <v>5月20号之前</v>
          </cell>
          <cell r="H998" t="str">
            <v>是</v>
          </cell>
          <cell r="I998" t="str">
            <v>对应处置</v>
          </cell>
          <cell r="J998">
            <v>20240618</v>
          </cell>
          <cell r="K998" t="str">
            <v>第三批上报</v>
          </cell>
          <cell r="L998" t="str">
            <v>01220101</v>
          </cell>
          <cell r="M998" t="str">
            <v>存量收购</v>
          </cell>
          <cell r="N998" t="str">
            <v>否</v>
          </cell>
          <cell r="O998" t="str">
            <v>西联内河洋</v>
          </cell>
          <cell r="P998" t="str">
            <v>330723908000000225</v>
          </cell>
          <cell r="Q998" t="str">
            <v>48V-500AH</v>
          </cell>
          <cell r="R998" t="str">
            <v>组</v>
          </cell>
          <cell r="S998">
            <v>1</v>
          </cell>
          <cell r="T998" t="str">
            <v>20151031</v>
          </cell>
          <cell r="U998">
            <v>6</v>
          </cell>
          <cell r="V998">
            <v>0</v>
          </cell>
          <cell r="W998">
            <v>459.3</v>
          </cell>
          <cell r="X998">
            <v>445.52</v>
          </cell>
          <cell r="Y998">
            <v>13.78</v>
          </cell>
        </row>
        <row r="999">
          <cell r="A999" t="str">
            <v>330700309652</v>
          </cell>
          <cell r="B999" t="str">
            <v>2024B2</v>
          </cell>
          <cell r="C999" t="str">
            <v>武义</v>
          </cell>
          <cell r="D999" t="str">
            <v>蓄电池</v>
          </cell>
          <cell r="E999" t="str">
            <v>电池</v>
          </cell>
          <cell r="F999" t="str">
            <v>500A</v>
          </cell>
          <cell r="G999" t="str">
            <v>5月20号之前</v>
          </cell>
          <cell r="H999" t="str">
            <v>是</v>
          </cell>
          <cell r="I999" t="str">
            <v>对应处置</v>
          </cell>
          <cell r="J999">
            <v>20240520</v>
          </cell>
        </row>
        <row r="999">
          <cell r="L999" t="str">
            <v>01220101</v>
          </cell>
          <cell r="M999" t="str">
            <v>工程转入</v>
          </cell>
          <cell r="N999" t="str">
            <v>否</v>
          </cell>
          <cell r="O999" t="str">
            <v>武义汤山</v>
          </cell>
          <cell r="P999" t="str">
            <v>330723010000000321</v>
          </cell>
          <cell r="Q999" t="str">
            <v>-48V/500Ah铅酸蓄电池（2V/只）</v>
          </cell>
          <cell r="R999" t="str">
            <v>组</v>
          </cell>
          <cell r="S999">
            <v>1</v>
          </cell>
          <cell r="T999" t="str">
            <v>20150730</v>
          </cell>
          <cell r="U999">
            <v>72</v>
          </cell>
          <cell r="V999">
            <v>0</v>
          </cell>
          <cell r="W999">
            <v>13599.82</v>
          </cell>
          <cell r="X999">
            <v>13191.83</v>
          </cell>
          <cell r="Y999">
            <v>407.99</v>
          </cell>
        </row>
        <row r="1000">
          <cell r="A1000" t="str">
            <v>330700139151</v>
          </cell>
          <cell r="B1000" t="str">
            <v>2024B2</v>
          </cell>
          <cell r="C1000" t="str">
            <v>武义</v>
          </cell>
          <cell r="D1000" t="str">
            <v>蓄电池组</v>
          </cell>
          <cell r="E1000" t="str">
            <v>电池</v>
          </cell>
          <cell r="F1000" t="str">
            <v>500A</v>
          </cell>
          <cell r="G1000" t="str">
            <v>5月20号之前</v>
          </cell>
          <cell r="H1000" t="str">
            <v>是</v>
          </cell>
          <cell r="I1000" t="str">
            <v>对应处置</v>
          </cell>
          <cell r="J1000">
            <v>20240618</v>
          </cell>
          <cell r="K1000" t="str">
            <v>第三批上报</v>
          </cell>
          <cell r="L1000" t="str">
            <v>01220101</v>
          </cell>
          <cell r="M1000" t="str">
            <v>存量收购</v>
          </cell>
          <cell r="N1000" t="str">
            <v>否</v>
          </cell>
          <cell r="O1000" t="str">
            <v>武义西塘</v>
          </cell>
          <cell r="P1000" t="str">
            <v>330723908000000363</v>
          </cell>
          <cell r="Q1000" t="str">
            <v>48V-500AH</v>
          </cell>
          <cell r="R1000" t="str">
            <v>组</v>
          </cell>
          <cell r="S1000">
            <v>1</v>
          </cell>
          <cell r="T1000" t="str">
            <v>20151031</v>
          </cell>
          <cell r="U1000">
            <v>9</v>
          </cell>
          <cell r="V1000">
            <v>0</v>
          </cell>
          <cell r="W1000">
            <v>2424.32</v>
          </cell>
          <cell r="X1000">
            <v>2351.59</v>
          </cell>
          <cell r="Y1000">
            <v>72.73</v>
          </cell>
        </row>
        <row r="1001">
          <cell r="A1001" t="str">
            <v>330700340876</v>
          </cell>
          <cell r="B1001" t="str">
            <v>2024B2</v>
          </cell>
          <cell r="C1001" t="str">
            <v>东阳</v>
          </cell>
          <cell r="D1001" t="str">
            <v>普通阀控密封铅酸蓄电池</v>
          </cell>
          <cell r="E1001" t="str">
            <v>电池</v>
          </cell>
          <cell r="F1001" t="str">
            <v>200A</v>
          </cell>
          <cell r="G1001" t="str">
            <v>5月20号之前</v>
          </cell>
          <cell r="H1001" t="str">
            <v>是</v>
          </cell>
          <cell r="I1001" t="str">
            <v>对应处置</v>
          </cell>
          <cell r="J1001">
            <v>20240520</v>
          </cell>
        </row>
        <row r="1001">
          <cell r="L1001" t="str">
            <v>01220101</v>
          </cell>
          <cell r="M1001" t="str">
            <v>工程转入</v>
          </cell>
          <cell r="N1001" t="str">
            <v>否</v>
          </cell>
          <cell r="O1001" t="str">
            <v>东阳海天国际大酒店</v>
          </cell>
          <cell r="P1001" t="str">
            <v>330783908000000140</v>
          </cell>
          <cell r="Q1001" t="str">
            <v>12V200Ah不含GPS防盗模块（组）</v>
          </cell>
          <cell r="R1001" t="str">
            <v>组</v>
          </cell>
          <cell r="S1001">
            <v>1</v>
          </cell>
          <cell r="T1001" t="str">
            <v>20170918</v>
          </cell>
          <cell r="U1001">
            <v>72</v>
          </cell>
          <cell r="V1001">
            <v>0</v>
          </cell>
          <cell r="W1001">
            <v>5715.11</v>
          </cell>
          <cell r="X1001">
            <v>5543.66</v>
          </cell>
          <cell r="Y1001">
            <v>171.45</v>
          </cell>
        </row>
        <row r="1002">
          <cell r="A1002" t="str">
            <v>330700339979</v>
          </cell>
          <cell r="B1002" t="str">
            <v>2024B2</v>
          </cell>
          <cell r="C1002" t="str">
            <v>婺城</v>
          </cell>
          <cell r="D1002" t="str">
            <v>普通阀控密封铅酸蓄电池</v>
          </cell>
          <cell r="E1002" t="str">
            <v>电池</v>
          </cell>
          <cell r="F1002" t="str">
            <v>200A</v>
          </cell>
          <cell r="G1002" t="str">
            <v>5月20号之前</v>
          </cell>
          <cell r="H1002" t="str">
            <v>是</v>
          </cell>
          <cell r="I1002" t="str">
            <v>对应处置</v>
          </cell>
          <cell r="J1002">
            <v>20240520</v>
          </cell>
        </row>
        <row r="1002">
          <cell r="L1002" t="str">
            <v>01220101</v>
          </cell>
          <cell r="M1002" t="str">
            <v>工程转入</v>
          </cell>
          <cell r="N1002" t="str">
            <v>否</v>
          </cell>
          <cell r="O1002" t="str">
            <v>金华婺城项村</v>
          </cell>
          <cell r="P1002" t="str">
            <v>330702908000000944</v>
          </cell>
          <cell r="Q1002" t="str">
            <v>前置端子铅酸蓄电池48V200Ah（125宽）</v>
          </cell>
          <cell r="R1002" t="str">
            <v>组</v>
          </cell>
          <cell r="S1002">
            <v>1</v>
          </cell>
          <cell r="T1002" t="str">
            <v>20170818</v>
          </cell>
          <cell r="U1002">
            <v>72</v>
          </cell>
          <cell r="V1002">
            <v>0</v>
          </cell>
          <cell r="W1002">
            <v>5231.57</v>
          </cell>
          <cell r="X1002">
            <v>5074.62</v>
          </cell>
          <cell r="Y1002">
            <v>156.95</v>
          </cell>
        </row>
        <row r="1003">
          <cell r="A1003" t="str">
            <v>330700343772</v>
          </cell>
          <cell r="B1003" t="str">
            <v>2024B2</v>
          </cell>
          <cell r="C1003" t="str">
            <v>武义</v>
          </cell>
          <cell r="D1003" t="str">
            <v>蓄电池</v>
          </cell>
          <cell r="E1003" t="str">
            <v>电池</v>
          </cell>
          <cell r="F1003" t="str">
            <v>200A</v>
          </cell>
          <cell r="G1003" t="str">
            <v>5月20号之前</v>
          </cell>
          <cell r="H1003" t="str">
            <v>是</v>
          </cell>
          <cell r="I1003" t="str">
            <v>对应处置</v>
          </cell>
          <cell r="J1003">
            <v>20240603</v>
          </cell>
        </row>
        <row r="1003">
          <cell r="L1003" t="str">
            <v>01220101</v>
          </cell>
          <cell r="M1003" t="str">
            <v>工程转入</v>
          </cell>
          <cell r="N1003" t="str">
            <v>否</v>
          </cell>
          <cell r="O1003" t="str">
            <v>武义高坞</v>
          </cell>
          <cell r="P1003" t="str">
            <v>330723908000000556</v>
          </cell>
          <cell r="Q1003" t="str">
            <v>-48V/200Ah铅酸蓄电池（12V/只，前置电池）</v>
          </cell>
          <cell r="R1003" t="str">
            <v>组</v>
          </cell>
          <cell r="S1003">
            <v>1</v>
          </cell>
          <cell r="T1003" t="str">
            <v>20160530</v>
          </cell>
          <cell r="U1003">
            <v>72</v>
          </cell>
          <cell r="V1003">
            <v>0</v>
          </cell>
          <cell r="W1003">
            <v>7929.41</v>
          </cell>
          <cell r="X1003">
            <v>7691.53</v>
          </cell>
          <cell r="Y1003">
            <v>237.88</v>
          </cell>
        </row>
        <row r="1004">
          <cell r="A1004" t="str">
            <v>330700159373</v>
          </cell>
          <cell r="B1004" t="str">
            <v>2024B2</v>
          </cell>
          <cell r="C1004" t="str">
            <v>武义</v>
          </cell>
          <cell r="D1004" t="str">
            <v>蓄电池组</v>
          </cell>
          <cell r="E1004" t="str">
            <v>电池</v>
          </cell>
          <cell r="F1004" t="str">
            <v>500A</v>
          </cell>
          <cell r="G1004" t="str">
            <v>5月20号之前</v>
          </cell>
          <cell r="H1004" t="str">
            <v>是</v>
          </cell>
          <cell r="I1004" t="str">
            <v>对应处置</v>
          </cell>
          <cell r="J1004">
            <v>20240618</v>
          </cell>
          <cell r="K1004" t="str">
            <v>第三批上报</v>
          </cell>
          <cell r="L1004" t="str">
            <v>01220101</v>
          </cell>
          <cell r="M1004" t="str">
            <v>存量收购</v>
          </cell>
          <cell r="N1004" t="str">
            <v>否</v>
          </cell>
          <cell r="O1004" t="str">
            <v>武义宣平溪</v>
          </cell>
          <cell r="P1004" t="str">
            <v>330723908000000601</v>
          </cell>
          <cell r="Q1004" t="str">
            <v>48V-500AH</v>
          </cell>
          <cell r="R1004" t="str">
            <v>组</v>
          </cell>
          <cell r="S1004">
            <v>1</v>
          </cell>
          <cell r="T1004" t="str">
            <v>20151031</v>
          </cell>
          <cell r="U1004">
            <v>6</v>
          </cell>
          <cell r="V1004">
            <v>0</v>
          </cell>
          <cell r="W1004">
            <v>2130.8</v>
          </cell>
          <cell r="X1004">
            <v>2066.88</v>
          </cell>
          <cell r="Y1004">
            <v>63.92</v>
          </cell>
        </row>
        <row r="1005">
          <cell r="A1005" t="str">
            <v>330700329150</v>
          </cell>
          <cell r="B1005" t="str">
            <v>2024B2</v>
          </cell>
          <cell r="C1005" t="str">
            <v>兰溪</v>
          </cell>
          <cell r="D1005" t="str">
            <v>2V普通阀控密封铅酸蓄电池-48V/200Ah</v>
          </cell>
          <cell r="E1005" t="str">
            <v>电池</v>
          </cell>
          <cell r="F1005" t="str">
            <v>200A</v>
          </cell>
          <cell r="G1005" t="str">
            <v>5月20号之前</v>
          </cell>
          <cell r="H1005" t="str">
            <v>是</v>
          </cell>
          <cell r="I1005" t="str">
            <v>对应处置</v>
          </cell>
          <cell r="J1005">
            <v>20240618</v>
          </cell>
          <cell r="K1005" t="str">
            <v>第三批上报</v>
          </cell>
          <cell r="L1005" t="str">
            <v>01220101</v>
          </cell>
          <cell r="M1005" t="str">
            <v>工程转入</v>
          </cell>
          <cell r="N1005" t="str">
            <v>否</v>
          </cell>
          <cell r="O1005" t="str">
            <v>兰溪永昌-2</v>
          </cell>
          <cell r="P1005" t="str">
            <v>330781908000000759</v>
          </cell>
          <cell r="Q1005" t="str">
            <v>2V普通阀控密封铅酸蓄电池-48V/200Ah</v>
          </cell>
          <cell r="R1005" t="str">
            <v>组</v>
          </cell>
          <cell r="S1005">
            <v>1</v>
          </cell>
          <cell r="T1005" t="str">
            <v>20170217</v>
          </cell>
          <cell r="U1005">
            <v>72</v>
          </cell>
          <cell r="V1005">
            <v>0</v>
          </cell>
          <cell r="W1005">
            <v>5392.25</v>
          </cell>
          <cell r="X1005">
            <v>5230.48</v>
          </cell>
          <cell r="Y1005">
            <v>161.77</v>
          </cell>
        </row>
        <row r="1006">
          <cell r="A1006" t="str">
            <v>330700106288</v>
          </cell>
          <cell r="B1006" t="str">
            <v>2024B2</v>
          </cell>
          <cell r="C1006" t="str">
            <v>婺城</v>
          </cell>
          <cell r="D1006" t="str">
            <v>蓄电池组</v>
          </cell>
          <cell r="E1006" t="str">
            <v>电池</v>
          </cell>
          <cell r="F1006" t="str">
            <v>200A</v>
          </cell>
          <cell r="G1006" t="str">
            <v>5月20号之前</v>
          </cell>
          <cell r="H1006" t="str">
            <v>是</v>
          </cell>
          <cell r="I1006" t="str">
            <v>对应处置</v>
          </cell>
          <cell r="J1006">
            <v>20240520</v>
          </cell>
        </row>
        <row r="1006">
          <cell r="L1006" t="str">
            <v>01220101</v>
          </cell>
          <cell r="M1006" t="str">
            <v>存量收购</v>
          </cell>
          <cell r="N1006" t="str">
            <v>否</v>
          </cell>
          <cell r="O1006" t="str">
            <v>金华婺城安地延岭脚村</v>
          </cell>
          <cell r="P1006" t="str">
            <v>330702908000001678</v>
          </cell>
          <cell r="Q1006" t="str">
            <v>48V-200AH</v>
          </cell>
          <cell r="R1006" t="str">
            <v>组</v>
          </cell>
          <cell r="S1006">
            <v>1</v>
          </cell>
          <cell r="T1006" t="str">
            <v>20151031</v>
          </cell>
          <cell r="U1006">
            <v>6</v>
          </cell>
          <cell r="V1006">
            <v>0</v>
          </cell>
          <cell r="W1006">
            <v>175.5</v>
          </cell>
          <cell r="X1006">
            <v>170.23</v>
          </cell>
          <cell r="Y1006">
            <v>5.27</v>
          </cell>
        </row>
        <row r="1007">
          <cell r="A1007" t="str">
            <v>330700111830</v>
          </cell>
          <cell r="B1007" t="str">
            <v>2024B2</v>
          </cell>
          <cell r="C1007" t="str">
            <v>婺城</v>
          </cell>
          <cell r="D1007" t="str">
            <v>蓄电池</v>
          </cell>
          <cell r="E1007" t="str">
            <v>电池</v>
          </cell>
          <cell r="F1007" t="str">
            <v>500A</v>
          </cell>
          <cell r="G1007" t="str">
            <v>5月20号之前</v>
          </cell>
          <cell r="H1007" t="str">
            <v>是</v>
          </cell>
          <cell r="I1007" t="str">
            <v>对应处置</v>
          </cell>
          <cell r="J1007">
            <v>20240520</v>
          </cell>
        </row>
        <row r="1007">
          <cell r="L1007" t="str">
            <v>01220101</v>
          </cell>
          <cell r="M1007" t="str">
            <v>存量收购</v>
          </cell>
          <cell r="N1007" t="str">
            <v>否</v>
          </cell>
          <cell r="O1007" t="str">
            <v>金华雪莲花假日酒店</v>
          </cell>
          <cell r="P1007" t="str">
            <v>330702908000000140</v>
          </cell>
          <cell r="Q1007" t="str">
            <v>48V-500AH</v>
          </cell>
          <cell r="R1007" t="str">
            <v>组</v>
          </cell>
          <cell r="S1007">
            <v>1</v>
          </cell>
          <cell r="T1007" t="str">
            <v>20151031</v>
          </cell>
          <cell r="U1007">
            <v>6</v>
          </cell>
          <cell r="V1007">
            <v>0</v>
          </cell>
          <cell r="W1007">
            <v>2083.2</v>
          </cell>
          <cell r="X1007">
            <v>2020.7</v>
          </cell>
          <cell r="Y1007">
            <v>62.5</v>
          </cell>
        </row>
        <row r="1008">
          <cell r="A1008" t="str">
            <v>330700322659</v>
          </cell>
          <cell r="B1008" t="str">
            <v>2024B2</v>
          </cell>
          <cell r="C1008" t="str">
            <v>永康</v>
          </cell>
          <cell r="D1008" t="str">
            <v>普通阀控密封铅酸蓄电池</v>
          </cell>
          <cell r="E1008" t="str">
            <v>电池</v>
          </cell>
          <cell r="F1008" t="str">
            <v>200A</v>
          </cell>
          <cell r="G1008" t="str">
            <v>5月20号之前</v>
          </cell>
          <cell r="H1008" t="str">
            <v>是</v>
          </cell>
          <cell r="I1008" t="str">
            <v>对应处置</v>
          </cell>
          <cell r="J1008">
            <v>20240531</v>
          </cell>
        </row>
        <row r="1008">
          <cell r="L1008" t="str">
            <v>01220101</v>
          </cell>
          <cell r="M1008" t="str">
            <v>工程转入</v>
          </cell>
          <cell r="N1008" t="str">
            <v>否</v>
          </cell>
          <cell r="O1008" t="str">
            <v>永康旺族豪门</v>
          </cell>
          <cell r="P1008" t="str">
            <v>330784908000000531</v>
          </cell>
          <cell r="Q1008" t="str">
            <v>2V200Ah不含GPS防盗模块（组）</v>
          </cell>
          <cell r="R1008" t="str">
            <v>组</v>
          </cell>
          <cell r="S1008">
            <v>1</v>
          </cell>
          <cell r="T1008" t="str">
            <v>20161213</v>
          </cell>
          <cell r="U1008">
            <v>72</v>
          </cell>
          <cell r="V1008">
            <v>0</v>
          </cell>
          <cell r="W1008">
            <v>5387.76</v>
          </cell>
          <cell r="X1008">
            <v>5226.13</v>
          </cell>
          <cell r="Y1008">
            <v>161.63</v>
          </cell>
        </row>
        <row r="1009">
          <cell r="A1009" t="str">
            <v>330700135561</v>
          </cell>
          <cell r="B1009" t="str">
            <v>2024B2</v>
          </cell>
          <cell r="C1009" t="str">
            <v>武义</v>
          </cell>
          <cell r="D1009" t="str">
            <v>蓄电池</v>
          </cell>
          <cell r="E1009" t="str">
            <v>电池</v>
          </cell>
          <cell r="F1009" t="str">
            <v>100A</v>
          </cell>
          <cell r="G1009" t="str">
            <v>5月20号之前</v>
          </cell>
          <cell r="H1009" t="str">
            <v>是</v>
          </cell>
          <cell r="I1009" t="str">
            <v>对应处置</v>
          </cell>
          <cell r="J1009">
            <v>20240618</v>
          </cell>
          <cell r="K1009" t="str">
            <v>第三批上报</v>
          </cell>
          <cell r="L1009" t="str">
            <v>01220101</v>
          </cell>
          <cell r="M1009" t="str">
            <v>存量收购</v>
          </cell>
          <cell r="N1009" t="str">
            <v>否</v>
          </cell>
          <cell r="O1009" t="str">
            <v>武义熟溪破竹园</v>
          </cell>
          <cell r="P1009" t="str">
            <v>330723908000000182</v>
          </cell>
          <cell r="Q1009" t="str">
            <v>48V-100AH</v>
          </cell>
          <cell r="R1009" t="str">
            <v>组</v>
          </cell>
          <cell r="S1009">
            <v>1</v>
          </cell>
          <cell r="T1009" t="str">
            <v>20151031</v>
          </cell>
          <cell r="U1009">
            <v>21</v>
          </cell>
          <cell r="V1009">
            <v>0</v>
          </cell>
          <cell r="W1009">
            <v>1065.56</v>
          </cell>
          <cell r="X1009">
            <v>1033.59</v>
          </cell>
          <cell r="Y1009">
            <v>31.97</v>
          </cell>
        </row>
        <row r="1010">
          <cell r="A1010" t="str">
            <v>330700154079</v>
          </cell>
          <cell r="B1010" t="str">
            <v>2024B2</v>
          </cell>
          <cell r="C1010" t="str">
            <v>永康</v>
          </cell>
          <cell r="D1010" t="str">
            <v>蓄电池组</v>
          </cell>
          <cell r="E1010" t="str">
            <v>电池</v>
          </cell>
          <cell r="F1010" t="str">
            <v>100A</v>
          </cell>
          <cell r="G1010" t="str">
            <v>5月20号之前</v>
          </cell>
          <cell r="H1010" t="str">
            <v>是</v>
          </cell>
          <cell r="I1010" t="str">
            <v>对应处置</v>
          </cell>
          <cell r="J1010">
            <v>20240621</v>
          </cell>
          <cell r="K1010" t="str">
            <v>第三批上报</v>
          </cell>
          <cell r="L1010" t="str">
            <v>01220101</v>
          </cell>
          <cell r="M1010" t="str">
            <v>存量收购</v>
          </cell>
          <cell r="N1010" t="str">
            <v>否</v>
          </cell>
          <cell r="O1010" t="str">
            <v>永康法莲隧道</v>
          </cell>
          <cell r="P1010" t="str">
            <v>330784908000000818</v>
          </cell>
          <cell r="Q1010" t="str">
            <v>48V-100AH</v>
          </cell>
          <cell r="R1010" t="str">
            <v>组</v>
          </cell>
          <cell r="S1010">
            <v>1</v>
          </cell>
          <cell r="T1010" t="str">
            <v>20151031</v>
          </cell>
          <cell r="U1010">
            <v>18</v>
          </cell>
          <cell r="V1010">
            <v>0</v>
          </cell>
          <cell r="W1010">
            <v>904.87</v>
          </cell>
          <cell r="X1010">
            <v>877.72</v>
          </cell>
          <cell r="Y1010">
            <v>27.15</v>
          </cell>
        </row>
        <row r="1011">
          <cell r="A1011" t="str">
            <v>330700165613</v>
          </cell>
          <cell r="B1011" t="str">
            <v>2024B2</v>
          </cell>
          <cell r="C1011" t="str">
            <v>永康</v>
          </cell>
          <cell r="D1011" t="str">
            <v>蓄电池</v>
          </cell>
          <cell r="E1011" t="str">
            <v>电池</v>
          </cell>
          <cell r="F1011" t="str">
            <v>500A</v>
          </cell>
          <cell r="G1011" t="str">
            <v>5月20号之前</v>
          </cell>
          <cell r="H1011" t="str">
            <v>是</v>
          </cell>
          <cell r="I1011" t="str">
            <v>对应处置</v>
          </cell>
          <cell r="J1011">
            <v>20240531</v>
          </cell>
        </row>
        <row r="1011">
          <cell r="L1011" t="str">
            <v>01220101</v>
          </cell>
          <cell r="M1011" t="str">
            <v>存量收购</v>
          </cell>
          <cell r="N1011" t="str">
            <v>否</v>
          </cell>
          <cell r="O1011" t="str">
            <v>永康汽车东站</v>
          </cell>
          <cell r="P1011" t="str">
            <v>330784908000001113</v>
          </cell>
          <cell r="Q1011" t="str">
            <v>48V-500AH</v>
          </cell>
          <cell r="R1011" t="str">
            <v>组</v>
          </cell>
          <cell r="S1011">
            <v>1</v>
          </cell>
          <cell r="T1011" t="str">
            <v>20151031</v>
          </cell>
          <cell r="U1011">
            <v>6</v>
          </cell>
          <cell r="V1011">
            <v>0</v>
          </cell>
          <cell r="W1011">
            <v>2143.65</v>
          </cell>
          <cell r="X1011">
            <v>2079.34</v>
          </cell>
          <cell r="Y1011">
            <v>64.31</v>
          </cell>
        </row>
        <row r="1012">
          <cell r="A1012" t="str">
            <v>330700340397</v>
          </cell>
          <cell r="B1012" t="str">
            <v>2024B2</v>
          </cell>
          <cell r="C1012" t="str">
            <v>永康</v>
          </cell>
          <cell r="D1012" t="str">
            <v>普通阀控密封铅酸蓄电池</v>
          </cell>
          <cell r="E1012" t="str">
            <v>电池</v>
          </cell>
          <cell r="F1012" t="str">
            <v>500A</v>
          </cell>
          <cell r="G1012" t="str">
            <v>5月20号之前</v>
          </cell>
          <cell r="H1012" t="str">
            <v>是</v>
          </cell>
          <cell r="I1012" t="str">
            <v>对应处置</v>
          </cell>
          <cell r="J1012">
            <v>20240531</v>
          </cell>
        </row>
        <row r="1012">
          <cell r="L1012" t="str">
            <v>01220101</v>
          </cell>
          <cell r="M1012" t="str">
            <v>工程转入</v>
          </cell>
          <cell r="N1012" t="str">
            <v>否</v>
          </cell>
          <cell r="O1012" t="str">
            <v>永康唐先四村</v>
          </cell>
          <cell r="P1012" t="str">
            <v>330784908000001482</v>
          </cell>
          <cell r="Q1012" t="str">
            <v>2V500Ah不含GPS防盗模块（只）</v>
          </cell>
          <cell r="R1012" t="str">
            <v>组</v>
          </cell>
          <cell r="S1012">
            <v>1</v>
          </cell>
          <cell r="T1012" t="str">
            <v>20170822</v>
          </cell>
          <cell r="U1012">
            <v>72</v>
          </cell>
          <cell r="V1012">
            <v>0</v>
          </cell>
          <cell r="W1012">
            <v>11116.3</v>
          </cell>
          <cell r="X1012">
            <v>10782.81</v>
          </cell>
          <cell r="Y1012">
            <v>333.49</v>
          </cell>
        </row>
        <row r="1013">
          <cell r="A1013" t="str">
            <v>330700106906</v>
          </cell>
          <cell r="B1013" t="str">
            <v>2024B2</v>
          </cell>
          <cell r="C1013" t="str">
            <v>婺城</v>
          </cell>
          <cell r="D1013" t="str">
            <v>蓄电池组</v>
          </cell>
          <cell r="E1013" t="str">
            <v>电池</v>
          </cell>
          <cell r="F1013" t="str">
            <v>500A</v>
          </cell>
          <cell r="G1013" t="str">
            <v>5月20号之前</v>
          </cell>
          <cell r="H1013" t="str">
            <v>是</v>
          </cell>
          <cell r="I1013" t="str">
            <v>对应处置</v>
          </cell>
          <cell r="J1013">
            <v>20240520</v>
          </cell>
        </row>
        <row r="1013">
          <cell r="L1013" t="str">
            <v>01220101</v>
          </cell>
          <cell r="M1013" t="str">
            <v>存量收购</v>
          </cell>
          <cell r="N1013" t="str">
            <v>否</v>
          </cell>
          <cell r="O1013" t="str">
            <v>金华婺城雅城</v>
          </cell>
          <cell r="P1013" t="str">
            <v>330702908000001095</v>
          </cell>
          <cell r="Q1013" t="str">
            <v>48V-500AH</v>
          </cell>
          <cell r="R1013" t="str">
            <v>组</v>
          </cell>
          <cell r="S1013">
            <v>1</v>
          </cell>
          <cell r="T1013" t="str">
            <v>20151031</v>
          </cell>
          <cell r="U1013">
            <v>6</v>
          </cell>
          <cell r="V1013">
            <v>0</v>
          </cell>
          <cell r="W1013">
            <v>2083.2</v>
          </cell>
          <cell r="X1013">
            <v>2020.7</v>
          </cell>
          <cell r="Y1013">
            <v>62.5</v>
          </cell>
        </row>
        <row r="1014">
          <cell r="A1014" t="str">
            <v>330700106929</v>
          </cell>
          <cell r="B1014" t="str">
            <v>2024B2</v>
          </cell>
          <cell r="C1014" t="str">
            <v>浦江</v>
          </cell>
          <cell r="D1014" t="str">
            <v>蓄电池组</v>
          </cell>
          <cell r="E1014" t="str">
            <v>电池</v>
          </cell>
        </row>
        <row r="1014">
          <cell r="G1014" t="str">
            <v>5月20号之前</v>
          </cell>
          <cell r="H1014" t="str">
            <v>是</v>
          </cell>
          <cell r="I1014" t="str">
            <v>对应处置</v>
          </cell>
          <cell r="J1014">
            <v>20240328</v>
          </cell>
        </row>
        <row r="1014">
          <cell r="L1014" t="str">
            <v>01220101</v>
          </cell>
          <cell r="M1014" t="str">
            <v>存量收购</v>
          </cell>
          <cell r="N1014" t="str">
            <v>否</v>
          </cell>
          <cell r="O1014" t="str">
            <v>浦江张官</v>
          </cell>
          <cell r="P1014" t="str">
            <v>330726908000000282</v>
          </cell>
          <cell r="Q1014" t="str">
            <v>48V-500AH</v>
          </cell>
          <cell r="R1014" t="str">
            <v>组</v>
          </cell>
          <cell r="S1014">
            <v>1</v>
          </cell>
          <cell r="T1014" t="str">
            <v>20151031</v>
          </cell>
          <cell r="U1014">
            <v>6</v>
          </cell>
          <cell r="V1014">
            <v>0</v>
          </cell>
          <cell r="W1014">
            <v>3199.2</v>
          </cell>
          <cell r="X1014">
            <v>3103.22</v>
          </cell>
          <cell r="Y1014">
            <v>95.98</v>
          </cell>
        </row>
        <row r="1015">
          <cell r="A1015" t="str">
            <v>330700340401</v>
          </cell>
          <cell r="B1015" t="str">
            <v>2024B2</v>
          </cell>
          <cell r="C1015" t="str">
            <v>永康</v>
          </cell>
          <cell r="D1015" t="str">
            <v>普通阀控密封铅酸蓄电池</v>
          </cell>
          <cell r="E1015" t="str">
            <v>电池</v>
          </cell>
          <cell r="F1015" t="str">
            <v>500A</v>
          </cell>
          <cell r="G1015" t="str">
            <v>5月20号之前</v>
          </cell>
          <cell r="H1015" t="str">
            <v>是</v>
          </cell>
          <cell r="I1015" t="str">
            <v>对应处置</v>
          </cell>
          <cell r="J1015">
            <v>20240531</v>
          </cell>
        </row>
        <row r="1015">
          <cell r="L1015" t="str">
            <v>01220101</v>
          </cell>
          <cell r="M1015" t="str">
            <v>工程转入</v>
          </cell>
          <cell r="N1015" t="str">
            <v>否</v>
          </cell>
          <cell r="O1015" t="str">
            <v>永康河南-3</v>
          </cell>
          <cell r="P1015" t="str">
            <v>330784908000001412</v>
          </cell>
          <cell r="Q1015" t="str">
            <v>2V500Ah不含GPS防盗模块（只）</v>
          </cell>
          <cell r="R1015" t="str">
            <v>组</v>
          </cell>
          <cell r="S1015">
            <v>1</v>
          </cell>
          <cell r="T1015" t="str">
            <v>20170822</v>
          </cell>
          <cell r="U1015">
            <v>72</v>
          </cell>
          <cell r="V1015">
            <v>0</v>
          </cell>
          <cell r="W1015">
            <v>11116.3</v>
          </cell>
          <cell r="X1015">
            <v>10782.81</v>
          </cell>
          <cell r="Y1015">
            <v>333.49</v>
          </cell>
        </row>
        <row r="1016">
          <cell r="A1016" t="str">
            <v>330700117910</v>
          </cell>
          <cell r="B1016" t="str">
            <v>2024B2</v>
          </cell>
          <cell r="C1016" t="str">
            <v>永康</v>
          </cell>
          <cell r="D1016" t="str">
            <v>蓄电池</v>
          </cell>
          <cell r="E1016" t="str">
            <v>电池</v>
          </cell>
          <cell r="F1016" t="str">
            <v>300A</v>
          </cell>
          <cell r="G1016" t="str">
            <v>5月20号之前</v>
          </cell>
          <cell r="H1016" t="str">
            <v>是</v>
          </cell>
          <cell r="I1016" t="str">
            <v>对应处置</v>
          </cell>
          <cell r="J1016">
            <v>20240621</v>
          </cell>
          <cell r="K1016" t="str">
            <v>第三批上报</v>
          </cell>
          <cell r="L1016" t="str">
            <v>01220101</v>
          </cell>
          <cell r="M1016" t="str">
            <v>存量收购</v>
          </cell>
          <cell r="N1016" t="str">
            <v>否</v>
          </cell>
          <cell r="O1016" t="str">
            <v>永康邵塘</v>
          </cell>
          <cell r="P1016" t="str">
            <v>330784908000001193</v>
          </cell>
          <cell r="Q1016" t="str">
            <v>48V-300AH</v>
          </cell>
          <cell r="R1016" t="str">
            <v>组</v>
          </cell>
          <cell r="S1016">
            <v>1</v>
          </cell>
          <cell r="T1016" t="str">
            <v>20151031</v>
          </cell>
          <cell r="U1016">
            <v>6</v>
          </cell>
          <cell r="V1016">
            <v>0</v>
          </cell>
          <cell r="W1016">
            <v>1286.85</v>
          </cell>
          <cell r="X1016">
            <v>1248.24</v>
          </cell>
          <cell r="Y1016">
            <v>38.61</v>
          </cell>
        </row>
        <row r="1017">
          <cell r="A1017" t="str">
            <v>330700329299</v>
          </cell>
          <cell r="B1017" t="str">
            <v>2024B2</v>
          </cell>
          <cell r="C1017" t="str">
            <v>永康</v>
          </cell>
          <cell r="D1017" t="str">
            <v>蓄电池</v>
          </cell>
          <cell r="E1017" t="str">
            <v>电池</v>
          </cell>
          <cell r="F1017" t="str">
            <v>500A</v>
          </cell>
          <cell r="G1017" t="str">
            <v>5月20号之前</v>
          </cell>
          <cell r="H1017" t="str">
            <v>是</v>
          </cell>
          <cell r="I1017" t="str">
            <v>对应处置</v>
          </cell>
          <cell r="J1017">
            <v>20240531</v>
          </cell>
        </row>
        <row r="1017">
          <cell r="L1017" t="str">
            <v>01220101</v>
          </cell>
          <cell r="M1017" t="str">
            <v>工程转入</v>
          </cell>
          <cell r="N1017" t="str">
            <v>否</v>
          </cell>
          <cell r="O1017" t="str">
            <v>永康唐先龙山</v>
          </cell>
          <cell r="P1017" t="str">
            <v>330784908000001030</v>
          </cell>
          <cell r="Q1017" t="str">
            <v>-48V/500Ah铅酸蓄电池（2V/只）</v>
          </cell>
          <cell r="R1017" t="str">
            <v>组</v>
          </cell>
          <cell r="S1017">
            <v>1</v>
          </cell>
          <cell r="T1017" t="str">
            <v>20150430</v>
          </cell>
          <cell r="U1017">
            <v>72</v>
          </cell>
          <cell r="V1017">
            <v>0</v>
          </cell>
          <cell r="W1017">
            <v>17977.33</v>
          </cell>
          <cell r="X1017">
            <v>17438.01</v>
          </cell>
          <cell r="Y1017">
            <v>539.32</v>
          </cell>
        </row>
        <row r="1018">
          <cell r="A1018" t="str">
            <v>330700174450</v>
          </cell>
          <cell r="B1018" t="str">
            <v>2024B2</v>
          </cell>
          <cell r="C1018" t="str">
            <v>永康</v>
          </cell>
          <cell r="D1018" t="str">
            <v>蓄电池组</v>
          </cell>
          <cell r="E1018" t="str">
            <v>电池</v>
          </cell>
          <cell r="F1018" t="str">
            <v>300A</v>
          </cell>
          <cell r="G1018" t="str">
            <v>5月20号之前</v>
          </cell>
          <cell r="H1018" t="str">
            <v>是</v>
          </cell>
          <cell r="I1018" t="str">
            <v>对应处置</v>
          </cell>
          <cell r="J1018">
            <v>20240620</v>
          </cell>
          <cell r="K1018" t="str">
            <v>第三批上报</v>
          </cell>
          <cell r="L1018" t="str">
            <v>01220101</v>
          </cell>
          <cell r="M1018" t="str">
            <v>存量收购</v>
          </cell>
          <cell r="N1018" t="str">
            <v>否</v>
          </cell>
          <cell r="O1018" t="str">
            <v>永康中山-2</v>
          </cell>
          <cell r="P1018" t="str">
            <v>330784908000000452</v>
          </cell>
          <cell r="Q1018" t="str">
            <v>48V-300AH</v>
          </cell>
          <cell r="R1018" t="str">
            <v>组</v>
          </cell>
          <cell r="S1018">
            <v>1</v>
          </cell>
          <cell r="T1018" t="str">
            <v>20151031</v>
          </cell>
          <cell r="U1018">
            <v>44</v>
          </cell>
          <cell r="V1018">
            <v>0</v>
          </cell>
          <cell r="W1018">
            <v>6184.86</v>
          </cell>
          <cell r="X1018">
            <v>5999.31</v>
          </cell>
          <cell r="Y1018">
            <v>185.55</v>
          </cell>
        </row>
        <row r="1019">
          <cell r="A1019" t="str">
            <v>330700164367</v>
          </cell>
          <cell r="B1019" t="str">
            <v>2024B2</v>
          </cell>
          <cell r="C1019" t="str">
            <v>浦江</v>
          </cell>
          <cell r="D1019" t="str">
            <v>蓄电池组</v>
          </cell>
          <cell r="E1019" t="str">
            <v>电池</v>
          </cell>
        </row>
        <row r="1019">
          <cell r="G1019" t="str">
            <v>5月20号之前</v>
          </cell>
          <cell r="H1019" t="str">
            <v>是</v>
          </cell>
          <cell r="I1019" t="str">
            <v>对应处置</v>
          </cell>
          <cell r="J1019">
            <v>20240328</v>
          </cell>
        </row>
        <row r="1019">
          <cell r="L1019" t="str">
            <v>01220101</v>
          </cell>
          <cell r="M1019" t="str">
            <v>存量收购</v>
          </cell>
          <cell r="N1019" t="str">
            <v>否</v>
          </cell>
          <cell r="O1019" t="str">
            <v>浦江胜建</v>
          </cell>
          <cell r="P1019" t="str">
            <v>330726908000000370</v>
          </cell>
          <cell r="Q1019" t="str">
            <v>48V-200AH</v>
          </cell>
          <cell r="R1019" t="str">
            <v>组</v>
          </cell>
          <cell r="S1019">
            <v>1</v>
          </cell>
          <cell r="T1019" t="str">
            <v>20151031</v>
          </cell>
          <cell r="U1019">
            <v>6</v>
          </cell>
          <cell r="V1019">
            <v>0</v>
          </cell>
          <cell r="W1019">
            <v>834.4</v>
          </cell>
          <cell r="X1019">
            <v>809.37</v>
          </cell>
          <cell r="Y1019">
            <v>25.03</v>
          </cell>
        </row>
        <row r="1020">
          <cell r="A1020" t="str">
            <v>330700341958</v>
          </cell>
          <cell r="B1020" t="str">
            <v>2024B2</v>
          </cell>
          <cell r="C1020" t="str">
            <v>兰溪</v>
          </cell>
          <cell r="D1020" t="str">
            <v>普通阀控密封铅酸蓄电池</v>
          </cell>
          <cell r="E1020" t="str">
            <v>电池</v>
          </cell>
          <cell r="F1020" t="str">
            <v>500A</v>
          </cell>
          <cell r="G1020" t="str">
            <v>5月20号之前</v>
          </cell>
          <cell r="H1020" t="str">
            <v>是</v>
          </cell>
          <cell r="I1020" t="str">
            <v>对应处置</v>
          </cell>
          <cell r="J1020">
            <v>20240618</v>
          </cell>
          <cell r="K1020" t="str">
            <v>第三批上报</v>
          </cell>
          <cell r="L1020" t="str">
            <v>01220101</v>
          </cell>
          <cell r="M1020" t="str">
            <v>工程转入</v>
          </cell>
          <cell r="N1020" t="str">
            <v>否</v>
          </cell>
          <cell r="O1020" t="str">
            <v>兰溪行知学院Y</v>
          </cell>
          <cell r="P1020" t="str">
            <v>330781500000000123</v>
          </cell>
          <cell r="Q1020" t="str">
            <v>2V500Ah不含GPS防盗模块（组）</v>
          </cell>
          <cell r="R1020" t="str">
            <v>组</v>
          </cell>
          <cell r="S1020">
            <v>1</v>
          </cell>
          <cell r="T1020" t="str">
            <v>20170926</v>
          </cell>
          <cell r="U1020">
            <v>72</v>
          </cell>
          <cell r="V1020">
            <v>0</v>
          </cell>
          <cell r="W1020">
            <v>13150.47</v>
          </cell>
          <cell r="X1020">
            <v>12755.96</v>
          </cell>
          <cell r="Y1020">
            <v>394.51</v>
          </cell>
        </row>
        <row r="1021">
          <cell r="A1021" t="str">
            <v>330700343896</v>
          </cell>
          <cell r="B1021" t="str">
            <v>2024B2</v>
          </cell>
          <cell r="C1021" t="str">
            <v>永康</v>
          </cell>
          <cell r="D1021" t="str">
            <v>蓄电池</v>
          </cell>
          <cell r="E1021" t="str">
            <v>电池</v>
          </cell>
          <cell r="F1021" t="str">
            <v>200A</v>
          </cell>
          <cell r="G1021" t="str">
            <v>5月20号之前</v>
          </cell>
          <cell r="H1021" t="str">
            <v>是</v>
          </cell>
          <cell r="I1021" t="str">
            <v>对应处置</v>
          </cell>
          <cell r="J1021">
            <v>20240621</v>
          </cell>
          <cell r="K1021" t="str">
            <v>第三批上报</v>
          </cell>
          <cell r="L1021" t="str">
            <v>01220101</v>
          </cell>
          <cell r="M1021" t="str">
            <v>工程转入</v>
          </cell>
          <cell r="N1021" t="str">
            <v>否</v>
          </cell>
          <cell r="O1021" t="str">
            <v>永康邵塘二搬迁</v>
          </cell>
          <cell r="P1021" t="str">
            <v>330784500000001727</v>
          </cell>
          <cell r="Q1021" t="str">
            <v>-48V/200Ah铅酸蓄电池（12V/只，前置电池）</v>
          </cell>
          <cell r="R1021" t="str">
            <v>组</v>
          </cell>
          <cell r="S1021">
            <v>1</v>
          </cell>
          <cell r="T1021" t="str">
            <v>20160927</v>
          </cell>
          <cell r="U1021">
            <v>72</v>
          </cell>
          <cell r="V1021">
            <v>0</v>
          </cell>
          <cell r="W1021">
            <v>6527.15</v>
          </cell>
          <cell r="X1021">
            <v>6331.34</v>
          </cell>
          <cell r="Y1021">
            <v>195.81</v>
          </cell>
        </row>
        <row r="1022">
          <cell r="A1022" t="str">
            <v>330700311678</v>
          </cell>
          <cell r="B1022" t="str">
            <v>2024B2</v>
          </cell>
          <cell r="C1022" t="str">
            <v>永康</v>
          </cell>
          <cell r="D1022" t="str">
            <v>蓄电池</v>
          </cell>
          <cell r="E1022" t="str">
            <v>电池</v>
          </cell>
          <cell r="F1022" t="str">
            <v>500A</v>
          </cell>
          <cell r="G1022" t="str">
            <v>5月20号之前</v>
          </cell>
          <cell r="H1022" t="str">
            <v>是</v>
          </cell>
          <cell r="I1022" t="str">
            <v>对应处置</v>
          </cell>
          <cell r="J1022">
            <v>20240531</v>
          </cell>
        </row>
        <row r="1022">
          <cell r="L1022" t="str">
            <v>01220101</v>
          </cell>
          <cell r="M1022" t="str">
            <v>工程转入</v>
          </cell>
          <cell r="N1022" t="str">
            <v>否</v>
          </cell>
          <cell r="O1022" t="str">
            <v>永康五中</v>
          </cell>
          <cell r="P1022" t="str">
            <v>33078401000329</v>
          </cell>
          <cell r="Q1022" t="str">
            <v>-48V/500Ah铅酸蓄电池（2V/只）</v>
          </cell>
          <cell r="R1022" t="str">
            <v>组</v>
          </cell>
          <cell r="S1022">
            <v>1</v>
          </cell>
          <cell r="T1022" t="str">
            <v>20151030</v>
          </cell>
          <cell r="U1022">
            <v>72</v>
          </cell>
          <cell r="V1022">
            <v>0</v>
          </cell>
          <cell r="W1022">
            <v>18232.5</v>
          </cell>
          <cell r="X1022">
            <v>17685.52</v>
          </cell>
          <cell r="Y1022">
            <v>546.98</v>
          </cell>
        </row>
        <row r="1023">
          <cell r="A1023" t="str">
            <v>330700319466</v>
          </cell>
          <cell r="B1023" t="str">
            <v>2024B2</v>
          </cell>
          <cell r="C1023" t="str">
            <v>永康</v>
          </cell>
          <cell r="D1023" t="str">
            <v>蓄电池</v>
          </cell>
          <cell r="E1023" t="str">
            <v>电池</v>
          </cell>
          <cell r="F1023" t="str">
            <v>500A</v>
          </cell>
          <cell r="G1023" t="str">
            <v>5月20号之前</v>
          </cell>
          <cell r="H1023" t="str">
            <v>是</v>
          </cell>
          <cell r="I1023" t="str">
            <v>对应处置</v>
          </cell>
          <cell r="J1023">
            <v>20240531</v>
          </cell>
        </row>
        <row r="1023">
          <cell r="L1023" t="str">
            <v>01220101</v>
          </cell>
          <cell r="M1023" t="str">
            <v>工程转入</v>
          </cell>
          <cell r="N1023" t="str">
            <v>否</v>
          </cell>
          <cell r="O1023" t="str">
            <v>永康兴达一路</v>
          </cell>
          <cell r="P1023" t="str">
            <v>33078400000245</v>
          </cell>
          <cell r="Q1023" t="str">
            <v>-48V/500Ah铅酸蓄电池（2V/只）</v>
          </cell>
          <cell r="R1023" t="str">
            <v>组</v>
          </cell>
          <cell r="S1023">
            <v>1</v>
          </cell>
          <cell r="T1023" t="str">
            <v>20150530</v>
          </cell>
          <cell r="U1023">
            <v>72</v>
          </cell>
          <cell r="V1023">
            <v>0</v>
          </cell>
          <cell r="W1023">
            <v>16438.31</v>
          </cell>
          <cell r="X1023">
            <v>15945.16</v>
          </cell>
          <cell r="Y1023">
            <v>493.15</v>
          </cell>
        </row>
        <row r="1024">
          <cell r="A1024" t="str">
            <v>330700164444</v>
          </cell>
          <cell r="B1024" t="str">
            <v>2024B2</v>
          </cell>
          <cell r="C1024" t="str">
            <v>永康</v>
          </cell>
          <cell r="D1024" t="str">
            <v>蓄电池组</v>
          </cell>
          <cell r="E1024" t="str">
            <v>电池</v>
          </cell>
          <cell r="F1024" t="str">
            <v>500A</v>
          </cell>
          <cell r="G1024" t="str">
            <v>5月20号之前</v>
          </cell>
          <cell r="H1024" t="str">
            <v>是</v>
          </cell>
          <cell r="I1024" t="str">
            <v>对应处置</v>
          </cell>
          <cell r="J1024">
            <v>20240621</v>
          </cell>
          <cell r="K1024" t="str">
            <v>第三批上报</v>
          </cell>
          <cell r="L1024" t="str">
            <v>01220101</v>
          </cell>
          <cell r="M1024" t="str">
            <v>存量收购</v>
          </cell>
          <cell r="N1024" t="str">
            <v>否</v>
          </cell>
          <cell r="O1024" t="str">
            <v>永康雅庄-2</v>
          </cell>
          <cell r="P1024" t="str">
            <v>330784908000001311</v>
          </cell>
          <cell r="Q1024" t="str">
            <v>48V-500AH</v>
          </cell>
          <cell r="R1024" t="str">
            <v>组</v>
          </cell>
          <cell r="S1024">
            <v>1</v>
          </cell>
          <cell r="T1024" t="str">
            <v>20151031</v>
          </cell>
          <cell r="U1024">
            <v>43</v>
          </cell>
          <cell r="V1024">
            <v>0</v>
          </cell>
          <cell r="W1024">
            <v>10567.51</v>
          </cell>
          <cell r="X1024">
            <v>10250.48</v>
          </cell>
          <cell r="Y1024">
            <v>317.03</v>
          </cell>
        </row>
        <row r="1025">
          <cell r="A1025" t="str">
            <v>330700341009</v>
          </cell>
          <cell r="B1025" t="str">
            <v>2024B2</v>
          </cell>
          <cell r="C1025" t="str">
            <v>永康</v>
          </cell>
          <cell r="D1025" t="str">
            <v>普通阀控密封铅酸蓄电池</v>
          </cell>
          <cell r="E1025" t="str">
            <v>电池</v>
          </cell>
          <cell r="F1025" t="str">
            <v>500A</v>
          </cell>
          <cell r="G1025" t="str">
            <v>5月20号之前</v>
          </cell>
          <cell r="H1025" t="str">
            <v>是</v>
          </cell>
          <cell r="I1025" t="str">
            <v>对应处置</v>
          </cell>
          <cell r="J1025">
            <v>20240621</v>
          </cell>
          <cell r="K1025" t="str">
            <v>第三批上报</v>
          </cell>
          <cell r="L1025" t="str">
            <v>01220101</v>
          </cell>
          <cell r="M1025" t="str">
            <v>工程转入</v>
          </cell>
          <cell r="N1025" t="str">
            <v>否</v>
          </cell>
          <cell r="O1025" t="str">
            <v>永康振东大酒店-2</v>
          </cell>
          <cell r="P1025" t="str">
            <v>330784908000001418</v>
          </cell>
          <cell r="Q1025" t="str">
            <v>2V500Ah不含GPS防盗模块（组）</v>
          </cell>
          <cell r="R1025" t="str">
            <v>组</v>
          </cell>
          <cell r="S1025">
            <v>1</v>
          </cell>
          <cell r="T1025" t="str">
            <v>20170919</v>
          </cell>
          <cell r="U1025">
            <v>72</v>
          </cell>
          <cell r="V1025">
            <v>0</v>
          </cell>
          <cell r="W1025">
            <v>14589.02</v>
          </cell>
          <cell r="X1025">
            <v>14151.35</v>
          </cell>
          <cell r="Y1025">
            <v>437.67</v>
          </cell>
        </row>
        <row r="1026">
          <cell r="A1026" t="str">
            <v>330700163259</v>
          </cell>
          <cell r="B1026" t="str">
            <v>2024B2</v>
          </cell>
          <cell r="C1026" t="str">
            <v>永康</v>
          </cell>
          <cell r="D1026" t="str">
            <v>蓄电池组</v>
          </cell>
          <cell r="E1026" t="str">
            <v>电池</v>
          </cell>
          <cell r="F1026" t="str">
            <v>500A</v>
          </cell>
          <cell r="G1026" t="str">
            <v>5月20号之前</v>
          </cell>
          <cell r="H1026" t="str">
            <v>是</v>
          </cell>
          <cell r="I1026" t="str">
            <v>对应处置</v>
          </cell>
          <cell r="J1026">
            <v>20240621</v>
          </cell>
          <cell r="K1026" t="str">
            <v>第三批上报</v>
          </cell>
          <cell r="L1026" t="str">
            <v>01220101</v>
          </cell>
          <cell r="M1026" t="str">
            <v>存量收购</v>
          </cell>
          <cell r="N1026" t="str">
            <v>否</v>
          </cell>
          <cell r="O1026" t="str">
            <v>永康芝英胡祖坑L</v>
          </cell>
          <cell r="P1026" t="str">
            <v>330784700000112282</v>
          </cell>
          <cell r="Q1026" t="str">
            <v>48V-500AH</v>
          </cell>
          <cell r="R1026" t="str">
            <v>组</v>
          </cell>
          <cell r="S1026">
            <v>1</v>
          </cell>
          <cell r="T1026" t="str">
            <v>20151031</v>
          </cell>
          <cell r="U1026">
            <v>6</v>
          </cell>
          <cell r="V1026">
            <v>0</v>
          </cell>
          <cell r="W1026">
            <v>2083.2</v>
          </cell>
          <cell r="X1026">
            <v>2020.7</v>
          </cell>
          <cell r="Y1026">
            <v>62.5</v>
          </cell>
        </row>
        <row r="1027">
          <cell r="A1027" t="str">
            <v>330700318354</v>
          </cell>
          <cell r="B1027" t="str">
            <v>2024B2</v>
          </cell>
          <cell r="C1027" t="str">
            <v>永康</v>
          </cell>
          <cell r="D1027" t="str">
            <v>2V普通阀控密封铅酸蓄电池-48V/500Ah</v>
          </cell>
          <cell r="E1027" t="str">
            <v>电池</v>
          </cell>
          <cell r="F1027" t="str">
            <v>500A</v>
          </cell>
          <cell r="G1027" t="str">
            <v>5月20号之前</v>
          </cell>
          <cell r="H1027" t="str">
            <v>是</v>
          </cell>
          <cell r="I1027" t="str">
            <v>对应处置</v>
          </cell>
          <cell r="J1027">
            <v>20240621</v>
          </cell>
          <cell r="K1027" t="str">
            <v>第三批上报</v>
          </cell>
          <cell r="L1027" t="str">
            <v>01220101</v>
          </cell>
          <cell r="M1027" t="str">
            <v>工程转入</v>
          </cell>
          <cell r="N1027" t="str">
            <v>否</v>
          </cell>
          <cell r="O1027" t="str">
            <v>永康道坦</v>
          </cell>
          <cell r="P1027" t="str">
            <v>330784908000000549</v>
          </cell>
          <cell r="Q1027" t="str">
            <v>2V普通阀控密封铅酸蓄电池-48V/500Ah</v>
          </cell>
          <cell r="R1027" t="str">
            <v>组</v>
          </cell>
          <cell r="S1027">
            <v>1</v>
          </cell>
          <cell r="T1027" t="str">
            <v>20161019</v>
          </cell>
          <cell r="U1027">
            <v>72</v>
          </cell>
          <cell r="V1027">
            <v>0</v>
          </cell>
          <cell r="W1027">
            <v>13049.58</v>
          </cell>
          <cell r="X1027">
            <v>12658.09</v>
          </cell>
          <cell r="Y1027">
            <v>391.49</v>
          </cell>
        </row>
        <row r="1028">
          <cell r="A1028" t="str">
            <v>330700126114</v>
          </cell>
          <cell r="B1028" t="str">
            <v>2024B2</v>
          </cell>
          <cell r="C1028" t="str">
            <v>永康</v>
          </cell>
          <cell r="D1028" t="str">
            <v>蓄电池</v>
          </cell>
          <cell r="E1028" t="str">
            <v>电池</v>
          </cell>
          <cell r="F1028" t="str">
            <v>500A</v>
          </cell>
          <cell r="G1028" t="str">
            <v>5月20号之前</v>
          </cell>
          <cell r="H1028" t="str">
            <v>是</v>
          </cell>
          <cell r="I1028" t="str">
            <v>对应处置</v>
          </cell>
          <cell r="J1028">
            <v>20240621</v>
          </cell>
          <cell r="K1028" t="str">
            <v>第三批上报</v>
          </cell>
          <cell r="L1028" t="str">
            <v>01220101</v>
          </cell>
          <cell r="M1028" t="str">
            <v>存量收购</v>
          </cell>
          <cell r="N1028" t="str">
            <v>否</v>
          </cell>
          <cell r="O1028" t="str">
            <v>永康寺口村</v>
          </cell>
          <cell r="P1028" t="str">
            <v>330784908000000736</v>
          </cell>
          <cell r="Q1028" t="str">
            <v>48V-500AH</v>
          </cell>
          <cell r="R1028" t="str">
            <v>组</v>
          </cell>
          <cell r="S1028">
            <v>1</v>
          </cell>
          <cell r="T1028" t="str">
            <v>20151031</v>
          </cell>
          <cell r="U1028">
            <v>42</v>
          </cell>
          <cell r="V1028">
            <v>0</v>
          </cell>
          <cell r="W1028">
            <v>10399.31</v>
          </cell>
          <cell r="X1028">
            <v>10087.33</v>
          </cell>
          <cell r="Y1028">
            <v>311.98</v>
          </cell>
        </row>
        <row r="1029">
          <cell r="A1029" t="str">
            <v>330700343720</v>
          </cell>
          <cell r="B1029" t="str">
            <v>2024B2</v>
          </cell>
          <cell r="C1029" t="str">
            <v>东阳</v>
          </cell>
          <cell r="D1029" t="str">
            <v>(浙江南都)-蓄电池-铅酸蓄电池</v>
          </cell>
          <cell r="E1029" t="str">
            <v>电池</v>
          </cell>
          <cell r="F1029" t="str">
            <v>200A</v>
          </cell>
          <cell r="G1029" t="str">
            <v>5月20号之前</v>
          </cell>
          <cell r="H1029" t="str">
            <v>是</v>
          </cell>
          <cell r="I1029" t="str">
            <v>对应处置</v>
          </cell>
          <cell r="J1029">
            <v>20240520</v>
          </cell>
        </row>
        <row r="1029">
          <cell r="L1029" t="str">
            <v>01220101</v>
          </cell>
          <cell r="M1029" t="str">
            <v>工程转入</v>
          </cell>
          <cell r="N1029" t="str">
            <v>否</v>
          </cell>
          <cell r="O1029" t="str">
            <v>东阳罗店省道</v>
          </cell>
          <cell r="P1029" t="str">
            <v>330783908000000739</v>
          </cell>
          <cell r="Q1029" t="str">
            <v>-48V/200Ah铅酸蓄电池（12V/只，前置电池）</v>
          </cell>
          <cell r="R1029" t="str">
            <v>组</v>
          </cell>
          <cell r="S1029">
            <v>1</v>
          </cell>
          <cell r="T1029" t="str">
            <v>20151222</v>
          </cell>
          <cell r="U1029">
            <v>72</v>
          </cell>
          <cell r="V1029">
            <v>0</v>
          </cell>
          <cell r="W1029">
            <v>7189.08</v>
          </cell>
          <cell r="X1029">
            <v>6973.41</v>
          </cell>
          <cell r="Y1029">
            <v>215.67</v>
          </cell>
        </row>
        <row r="1030">
          <cell r="A1030" t="str">
            <v>330700163192</v>
          </cell>
          <cell r="B1030" t="str">
            <v>2024B2</v>
          </cell>
          <cell r="C1030" t="str">
            <v>东阳</v>
          </cell>
          <cell r="D1030" t="str">
            <v>蓄电池</v>
          </cell>
          <cell r="E1030" t="str">
            <v>电池</v>
          </cell>
          <cell r="F1030" t="str">
            <v>500A</v>
          </cell>
          <cell r="G1030" t="str">
            <v>5月20号之前</v>
          </cell>
          <cell r="H1030" t="str">
            <v>是</v>
          </cell>
          <cell r="I1030" t="str">
            <v>对应处置</v>
          </cell>
          <cell r="J1030">
            <v>20240520</v>
          </cell>
        </row>
        <row r="1030">
          <cell r="L1030" t="str">
            <v>01220101</v>
          </cell>
          <cell r="M1030" t="str">
            <v>存量收购</v>
          </cell>
          <cell r="N1030" t="str">
            <v>否</v>
          </cell>
          <cell r="O1030" t="str">
            <v>东阳上甘棠</v>
          </cell>
          <cell r="P1030" t="str">
            <v>330783908000000985</v>
          </cell>
          <cell r="Q1030" t="str">
            <v>48V-500AH</v>
          </cell>
          <cell r="R1030" t="str">
            <v>组</v>
          </cell>
          <cell r="S1030">
            <v>1</v>
          </cell>
          <cell r="T1030" t="str">
            <v>20151031</v>
          </cell>
          <cell r="U1030">
            <v>6</v>
          </cell>
          <cell r="V1030">
            <v>0</v>
          </cell>
          <cell r="W1030">
            <v>2083.2</v>
          </cell>
          <cell r="X1030">
            <v>2020.7</v>
          </cell>
          <cell r="Y1030">
            <v>62.5</v>
          </cell>
        </row>
        <row r="1031">
          <cell r="A1031" t="str">
            <v>330700120059</v>
          </cell>
          <cell r="B1031" t="str">
            <v>2024B2</v>
          </cell>
          <cell r="C1031" t="str">
            <v>兰溪</v>
          </cell>
          <cell r="D1031" t="str">
            <v>开关电源</v>
          </cell>
          <cell r="E1031" t="str">
            <v>开关电源</v>
          </cell>
        </row>
        <row r="1031">
          <cell r="G1031" t="str">
            <v>5月20号之前</v>
          </cell>
          <cell r="H1031" t="str">
            <v>是</v>
          </cell>
          <cell r="I1031" t="str">
            <v>对应处置</v>
          </cell>
          <cell r="J1031">
            <v>20240613</v>
          </cell>
        </row>
        <row r="1031">
          <cell r="L1031" t="str">
            <v>01220501</v>
          </cell>
          <cell r="M1031" t="str">
            <v>存量收购</v>
          </cell>
          <cell r="N1031" t="str">
            <v>否</v>
          </cell>
          <cell r="O1031" t="str">
            <v>兰溪葛塘朱</v>
          </cell>
          <cell r="P1031" t="str">
            <v>330781908000000549</v>
          </cell>
          <cell r="Q1031" t="str">
            <v>48V-300A(30A模块)-120</v>
          </cell>
          <cell r="R1031" t="str">
            <v>个</v>
          </cell>
          <cell r="S1031">
            <v>1</v>
          </cell>
          <cell r="T1031" t="str">
            <v>20151031</v>
          </cell>
          <cell r="U1031">
            <v>24</v>
          </cell>
          <cell r="V1031">
            <v>0</v>
          </cell>
          <cell r="W1031">
            <v>8017.24</v>
          </cell>
          <cell r="X1031">
            <v>7776.72</v>
          </cell>
          <cell r="Y1031">
            <v>240.52</v>
          </cell>
        </row>
        <row r="1032">
          <cell r="A1032" t="str">
            <v>330700119937</v>
          </cell>
          <cell r="B1032" t="str">
            <v>2024B2</v>
          </cell>
          <cell r="C1032" t="str">
            <v>婺城</v>
          </cell>
          <cell r="D1032" t="str">
            <v>开关电源</v>
          </cell>
          <cell r="E1032" t="str">
            <v>开关电源</v>
          </cell>
        </row>
        <row r="1032">
          <cell r="G1032" t="str">
            <v>5月20号之前</v>
          </cell>
          <cell r="H1032" t="str">
            <v>是</v>
          </cell>
          <cell r="I1032" t="str">
            <v>对应处置</v>
          </cell>
          <cell r="J1032">
            <v>20240613</v>
          </cell>
        </row>
        <row r="1032">
          <cell r="L1032" t="str">
            <v>01220501</v>
          </cell>
          <cell r="M1032" t="str">
            <v>存量收购</v>
          </cell>
          <cell r="N1032" t="str">
            <v>否</v>
          </cell>
          <cell r="O1032" t="str">
            <v>金华婺城岭上二</v>
          </cell>
          <cell r="P1032" t="str">
            <v>330702908000001200</v>
          </cell>
          <cell r="Q1032" t="str">
            <v>48V-300A(30A模块)-90</v>
          </cell>
          <cell r="R1032" t="str">
            <v>个</v>
          </cell>
          <cell r="S1032">
            <v>1</v>
          </cell>
          <cell r="T1032" t="str">
            <v>20151031</v>
          </cell>
          <cell r="U1032">
            <v>6</v>
          </cell>
          <cell r="V1032">
            <v>0</v>
          </cell>
          <cell r="W1032">
            <v>4053.61</v>
          </cell>
          <cell r="X1032">
            <v>3932</v>
          </cell>
          <cell r="Y1032">
            <v>121.61</v>
          </cell>
        </row>
        <row r="1033">
          <cell r="A1033" t="str">
            <v>330700100549</v>
          </cell>
          <cell r="B1033" t="str">
            <v>2024B2</v>
          </cell>
          <cell r="C1033" t="str">
            <v>东阳</v>
          </cell>
          <cell r="D1033" t="str">
            <v>开关电源</v>
          </cell>
          <cell r="E1033" t="str">
            <v>开关电源</v>
          </cell>
        </row>
        <row r="1033">
          <cell r="G1033" t="str">
            <v>5月20号之前</v>
          </cell>
          <cell r="H1033" t="str">
            <v>是</v>
          </cell>
          <cell r="I1033" t="str">
            <v>对应处置</v>
          </cell>
          <cell r="J1033">
            <v>20240613</v>
          </cell>
        </row>
        <row r="1033">
          <cell r="L1033" t="str">
            <v>01220501</v>
          </cell>
          <cell r="M1033" t="str">
            <v>存量收购</v>
          </cell>
          <cell r="N1033" t="str">
            <v>否</v>
          </cell>
          <cell r="O1033" t="str">
            <v>东阳广义桥</v>
          </cell>
          <cell r="P1033" t="str">
            <v>330783908000000428</v>
          </cell>
          <cell r="Q1033" t="str">
            <v>48V-300A-(50A模块)-150A</v>
          </cell>
          <cell r="R1033" t="str">
            <v>套</v>
          </cell>
          <cell r="S1033">
            <v>1</v>
          </cell>
          <cell r="T1033" t="str">
            <v>20151031</v>
          </cell>
          <cell r="U1033">
            <v>37</v>
          </cell>
          <cell r="V1033">
            <v>0</v>
          </cell>
          <cell r="W1033">
            <v>4093.77</v>
          </cell>
          <cell r="X1033">
            <v>3970.96</v>
          </cell>
          <cell r="Y1033">
            <v>122.81</v>
          </cell>
        </row>
        <row r="1034">
          <cell r="A1034" t="str">
            <v>330700130402</v>
          </cell>
          <cell r="B1034" t="str">
            <v>2024B2</v>
          </cell>
          <cell r="C1034" t="str">
            <v>金东</v>
          </cell>
          <cell r="D1034" t="str">
            <v>开关电源</v>
          </cell>
          <cell r="E1034" t="str">
            <v>开关电源</v>
          </cell>
        </row>
        <row r="1034">
          <cell r="G1034" t="str">
            <v>5月20号之前</v>
          </cell>
          <cell r="H1034" t="str">
            <v>是</v>
          </cell>
          <cell r="I1034" t="str">
            <v>对应处置</v>
          </cell>
          <cell r="J1034">
            <v>20240613</v>
          </cell>
        </row>
        <row r="1034">
          <cell r="L1034" t="str">
            <v>01220501</v>
          </cell>
          <cell r="M1034" t="str">
            <v>存量收购</v>
          </cell>
          <cell r="N1034" t="str">
            <v>否</v>
          </cell>
          <cell r="O1034" t="str">
            <v>金东多湖三江国际</v>
          </cell>
          <cell r="P1034" t="str">
            <v>330703908000000770</v>
          </cell>
          <cell r="Q1034" t="str">
            <v>PSU-AC</v>
          </cell>
          <cell r="R1034" t="str">
            <v>套</v>
          </cell>
          <cell r="S1034">
            <v>1</v>
          </cell>
          <cell r="T1034" t="str">
            <v>20151031</v>
          </cell>
          <cell r="U1034">
            <v>9</v>
          </cell>
          <cell r="V1034">
            <v>0</v>
          </cell>
          <cell r="W1034">
            <v>1801.97</v>
          </cell>
          <cell r="X1034">
            <v>1747.91</v>
          </cell>
          <cell r="Y1034">
            <v>54.06</v>
          </cell>
        </row>
        <row r="1035">
          <cell r="A1035" t="str">
            <v>330700162445</v>
          </cell>
          <cell r="B1035" t="str">
            <v>2024B2</v>
          </cell>
          <cell r="C1035" t="str">
            <v>武义</v>
          </cell>
          <cell r="D1035" t="str">
            <v>开关电源</v>
          </cell>
          <cell r="E1035" t="str">
            <v>开关电源</v>
          </cell>
        </row>
        <row r="1035">
          <cell r="G1035" t="str">
            <v>5月20号之前</v>
          </cell>
          <cell r="H1035" t="str">
            <v>是</v>
          </cell>
          <cell r="I1035" t="str">
            <v>对应处置</v>
          </cell>
          <cell r="J1035">
            <v>20240628</v>
          </cell>
        </row>
        <row r="1035">
          <cell r="L1035" t="str">
            <v>01220501</v>
          </cell>
          <cell r="M1035" t="str">
            <v>存量收购</v>
          </cell>
          <cell r="N1035" t="str">
            <v>否</v>
          </cell>
          <cell r="O1035" t="str">
            <v>武义明招大厦</v>
          </cell>
          <cell r="P1035" t="str">
            <v>330723908000000764</v>
          </cell>
          <cell r="Q1035" t="str">
            <v>48V-300A(30A模块)-60</v>
          </cell>
          <cell r="R1035" t="str">
            <v>个</v>
          </cell>
          <cell r="S1035">
            <v>1</v>
          </cell>
          <cell r="T1035" t="str">
            <v>20151031</v>
          </cell>
          <cell r="U1035">
            <v>6</v>
          </cell>
          <cell r="V1035">
            <v>0</v>
          </cell>
          <cell r="W1035">
            <v>4378.76</v>
          </cell>
          <cell r="X1035">
            <v>4247.4</v>
          </cell>
          <cell r="Y1035">
            <v>131.36</v>
          </cell>
        </row>
        <row r="1036">
          <cell r="A1036" t="str">
            <v>330700303156</v>
          </cell>
          <cell r="B1036" t="str">
            <v>2024B2</v>
          </cell>
          <cell r="C1036" t="str">
            <v>永康</v>
          </cell>
          <cell r="D1036" t="str">
            <v>开关电源</v>
          </cell>
          <cell r="E1036" t="str">
            <v>开关电源</v>
          </cell>
        </row>
        <row r="1036">
          <cell r="G1036" t="str">
            <v>5月20号之前</v>
          </cell>
          <cell r="H1036" t="str">
            <v>是</v>
          </cell>
          <cell r="I1036" t="str">
            <v>对应处置</v>
          </cell>
          <cell r="J1036">
            <v>20240628</v>
          </cell>
        </row>
        <row r="1036">
          <cell r="L1036" t="str">
            <v>01220501</v>
          </cell>
          <cell r="M1036" t="str">
            <v>存量收购</v>
          </cell>
          <cell r="N1036" t="str">
            <v>否</v>
          </cell>
          <cell r="O1036" t="str">
            <v>永康双健机电</v>
          </cell>
          <cell r="P1036" t="str">
            <v>330784908000000414</v>
          </cell>
          <cell r="Q1036" t="str">
            <v>48V-300A(50A模块)200A</v>
          </cell>
          <cell r="R1036" t="str">
            <v>个</v>
          </cell>
          <cell r="S1036">
            <v>1</v>
          </cell>
          <cell r="T1036" t="str">
            <v>20151031</v>
          </cell>
          <cell r="U1036">
            <v>72</v>
          </cell>
          <cell r="V1036">
            <v>0</v>
          </cell>
          <cell r="W1036">
            <v>9718.1</v>
          </cell>
          <cell r="X1036">
            <v>9426.56</v>
          </cell>
          <cell r="Y1036">
            <v>291.54</v>
          </cell>
        </row>
        <row r="1037">
          <cell r="A1037" t="str">
            <v>330700159362</v>
          </cell>
          <cell r="B1037" t="str">
            <v>2024B2</v>
          </cell>
          <cell r="C1037" t="str">
            <v>永康</v>
          </cell>
          <cell r="D1037" t="str">
            <v>开关电源</v>
          </cell>
          <cell r="E1037" t="str">
            <v>开关电源</v>
          </cell>
        </row>
        <row r="1037">
          <cell r="G1037" t="str">
            <v>5月20号之前</v>
          </cell>
          <cell r="H1037" t="str">
            <v>是</v>
          </cell>
          <cell r="I1037" t="str">
            <v>对应处置</v>
          </cell>
          <cell r="J1037">
            <v>20240628</v>
          </cell>
        </row>
        <row r="1037">
          <cell r="L1037" t="str">
            <v>01220501</v>
          </cell>
          <cell r="M1037" t="str">
            <v>存量收购</v>
          </cell>
          <cell r="N1037" t="str">
            <v>否</v>
          </cell>
          <cell r="O1037" t="str">
            <v>永康宫后（西翁）</v>
          </cell>
          <cell r="P1037" t="str">
            <v>330784908000000893</v>
          </cell>
          <cell r="Q1037" t="str">
            <v>48V-600A(50A模块)-150</v>
          </cell>
          <cell r="R1037" t="str">
            <v>个</v>
          </cell>
          <cell r="S1037">
            <v>1</v>
          </cell>
          <cell r="T1037" t="str">
            <v>20151031</v>
          </cell>
          <cell r="U1037">
            <v>6</v>
          </cell>
          <cell r="V1037">
            <v>0</v>
          </cell>
          <cell r="W1037">
            <v>4780.98</v>
          </cell>
          <cell r="X1037">
            <v>4637.55</v>
          </cell>
          <cell r="Y1037">
            <v>143.43</v>
          </cell>
        </row>
        <row r="1038">
          <cell r="A1038" t="str">
            <v>330700170376</v>
          </cell>
          <cell r="B1038" t="str">
            <v>2024B2</v>
          </cell>
          <cell r="C1038" t="str">
            <v>武义</v>
          </cell>
          <cell r="D1038" t="str">
            <v>开关电源</v>
          </cell>
          <cell r="E1038" t="str">
            <v>开关电源</v>
          </cell>
        </row>
        <row r="1038">
          <cell r="G1038" t="str">
            <v>5月20号之前</v>
          </cell>
          <cell r="H1038" t="str">
            <v>是</v>
          </cell>
          <cell r="I1038" t="str">
            <v>对应处置</v>
          </cell>
          <cell r="J1038">
            <v>20240628</v>
          </cell>
        </row>
        <row r="1038">
          <cell r="L1038" t="str">
            <v>01220501</v>
          </cell>
          <cell r="M1038" t="str">
            <v>存量收购</v>
          </cell>
          <cell r="N1038" t="str">
            <v>否</v>
          </cell>
          <cell r="O1038" t="str">
            <v>武义项湾</v>
          </cell>
          <cell r="P1038" t="str">
            <v>330723908000000648</v>
          </cell>
          <cell r="Q1038" t="str">
            <v>48V-300A(30A模块)-60</v>
          </cell>
          <cell r="R1038" t="str">
            <v>个</v>
          </cell>
          <cell r="S1038">
            <v>1</v>
          </cell>
          <cell r="T1038" t="str">
            <v>20151031</v>
          </cell>
          <cell r="U1038">
            <v>6</v>
          </cell>
          <cell r="V1038">
            <v>0</v>
          </cell>
          <cell r="W1038">
            <v>3345.43</v>
          </cell>
          <cell r="X1038">
            <v>3245.07</v>
          </cell>
          <cell r="Y1038">
            <v>100.36</v>
          </cell>
        </row>
        <row r="1039">
          <cell r="A1039" t="str">
            <v>330700119037</v>
          </cell>
          <cell r="B1039" t="str">
            <v>2024B2</v>
          </cell>
          <cell r="C1039" t="str">
            <v>武义</v>
          </cell>
          <cell r="D1039" t="str">
            <v>开关电源</v>
          </cell>
          <cell r="E1039" t="str">
            <v>开关电源</v>
          </cell>
        </row>
        <row r="1039">
          <cell r="G1039" t="str">
            <v>5月20号之前</v>
          </cell>
          <cell r="H1039" t="str">
            <v>是</v>
          </cell>
          <cell r="I1039" t="str">
            <v>对应处置</v>
          </cell>
          <cell r="J1039">
            <v>20240628</v>
          </cell>
        </row>
        <row r="1039">
          <cell r="L1039" t="str">
            <v>01220501</v>
          </cell>
          <cell r="M1039" t="str">
            <v>存量收购</v>
          </cell>
          <cell r="N1039" t="str">
            <v>否</v>
          </cell>
          <cell r="O1039" t="str">
            <v>武义上田</v>
          </cell>
          <cell r="P1039" t="str">
            <v>330723908000000775</v>
          </cell>
          <cell r="Q1039" t="str">
            <v>48V-300A(30A模块)-60</v>
          </cell>
          <cell r="R1039" t="str">
            <v>个</v>
          </cell>
          <cell r="S1039">
            <v>1</v>
          </cell>
          <cell r="T1039" t="str">
            <v>20151031</v>
          </cell>
          <cell r="U1039">
            <v>6</v>
          </cell>
          <cell r="V1039">
            <v>0</v>
          </cell>
          <cell r="W1039">
            <v>4689.36</v>
          </cell>
          <cell r="X1039">
            <v>4548.68</v>
          </cell>
          <cell r="Y1039">
            <v>140.68</v>
          </cell>
        </row>
        <row r="1040">
          <cell r="A1040" t="str">
            <v>330700106955</v>
          </cell>
          <cell r="B1040" t="str">
            <v>2024B2</v>
          </cell>
          <cell r="C1040" t="str">
            <v>武义</v>
          </cell>
          <cell r="D1040" t="str">
            <v>开关电源</v>
          </cell>
          <cell r="E1040" t="str">
            <v>开关电源</v>
          </cell>
        </row>
        <row r="1040">
          <cell r="G1040" t="str">
            <v>5月20号之前</v>
          </cell>
          <cell r="H1040" t="str">
            <v>是</v>
          </cell>
          <cell r="I1040" t="str">
            <v>对应处置</v>
          </cell>
          <cell r="J1040">
            <v>20240628</v>
          </cell>
        </row>
        <row r="1040">
          <cell r="L1040" t="str">
            <v>01220501</v>
          </cell>
          <cell r="M1040" t="str">
            <v>存量收购</v>
          </cell>
          <cell r="N1040" t="str">
            <v>否</v>
          </cell>
          <cell r="O1040" t="str">
            <v>武义水背下</v>
          </cell>
          <cell r="P1040" t="str">
            <v>330723908000000464</v>
          </cell>
          <cell r="Q1040" t="str">
            <v>48V-370A(37A模块)-111</v>
          </cell>
          <cell r="R1040" t="str">
            <v>个</v>
          </cell>
          <cell r="S1040">
            <v>1</v>
          </cell>
          <cell r="T1040" t="str">
            <v>20151031</v>
          </cell>
          <cell r="U1040">
            <v>20</v>
          </cell>
          <cell r="V1040">
            <v>0</v>
          </cell>
          <cell r="W1040">
            <v>7521.55</v>
          </cell>
          <cell r="X1040">
            <v>7295.9</v>
          </cell>
          <cell r="Y1040">
            <v>225.65</v>
          </cell>
        </row>
        <row r="1041">
          <cell r="A1041" t="str">
            <v>330700168904</v>
          </cell>
          <cell r="B1041" t="str">
            <v>2024B2</v>
          </cell>
          <cell r="C1041" t="str">
            <v>武义</v>
          </cell>
          <cell r="D1041" t="str">
            <v>专用空调</v>
          </cell>
          <cell r="E1041" t="str">
            <v>空调</v>
          </cell>
        </row>
        <row r="1041">
          <cell r="G1041" t="str">
            <v>5月20号之前</v>
          </cell>
          <cell r="H1041" t="str">
            <v>是</v>
          </cell>
          <cell r="I1041" t="str">
            <v>对应处置</v>
          </cell>
          <cell r="J1041">
            <v>20240723</v>
          </cell>
        </row>
        <row r="1041">
          <cell r="L1041" t="str">
            <v>01230104</v>
          </cell>
          <cell r="M1041" t="str">
            <v>存量收购</v>
          </cell>
          <cell r="N1041" t="str">
            <v>否</v>
          </cell>
          <cell r="O1041" t="str">
            <v>武义华塘</v>
          </cell>
          <cell r="P1041" t="str">
            <v>330723908000000646</v>
          </cell>
          <cell r="Q1041" t="str">
            <v>KF-72LW-SN-JZ1(R2)</v>
          </cell>
          <cell r="R1041" t="str">
            <v>台</v>
          </cell>
          <cell r="S1041">
            <v>1</v>
          </cell>
          <cell r="T1041" t="str">
            <v>20151031</v>
          </cell>
          <cell r="U1041">
            <v>35</v>
          </cell>
          <cell r="V1041">
            <v>0</v>
          </cell>
          <cell r="W1041">
            <v>3294.4</v>
          </cell>
          <cell r="X1041">
            <v>3195.57</v>
          </cell>
          <cell r="Y1041">
            <v>98.83</v>
          </cell>
        </row>
        <row r="1042">
          <cell r="A1042" t="str">
            <v>330700147236</v>
          </cell>
          <cell r="B1042" t="str">
            <v>2024B2</v>
          </cell>
          <cell r="C1042" t="str">
            <v>金东</v>
          </cell>
          <cell r="D1042" t="str">
            <v>蓄电池组</v>
          </cell>
          <cell r="E1042" t="str">
            <v>电池</v>
          </cell>
          <cell r="F1042" t="str">
            <v>500A</v>
          </cell>
          <cell r="G1042" t="str">
            <v>5月20号之前</v>
          </cell>
          <cell r="H1042" t="str">
            <v>是</v>
          </cell>
          <cell r="I1042" t="str">
            <v>对应处置</v>
          </cell>
          <cell r="J1042">
            <v>20240520</v>
          </cell>
        </row>
        <row r="1042">
          <cell r="L1042" t="str">
            <v>01220101</v>
          </cell>
          <cell r="M1042" t="str">
            <v>存量收购</v>
          </cell>
          <cell r="N1042" t="str">
            <v>否</v>
          </cell>
          <cell r="O1042" t="str">
            <v>金华金东黄大仙宫</v>
          </cell>
          <cell r="P1042" t="str">
            <v>330703908000000462</v>
          </cell>
          <cell r="Q1042" t="str">
            <v>48V-500AH</v>
          </cell>
          <cell r="R1042" t="str">
            <v>组</v>
          </cell>
          <cell r="S1042">
            <v>1</v>
          </cell>
          <cell r="T1042" t="str">
            <v>20151031</v>
          </cell>
          <cell r="U1042">
            <v>6</v>
          </cell>
          <cell r="V1042">
            <v>0</v>
          </cell>
          <cell r="W1042">
            <v>419.1</v>
          </cell>
          <cell r="X1042">
            <v>406.53</v>
          </cell>
          <cell r="Y1042">
            <v>12.57</v>
          </cell>
        </row>
        <row r="1043">
          <cell r="A1043" t="str">
            <v>330700327237</v>
          </cell>
          <cell r="B1043" t="str">
            <v>2024B2</v>
          </cell>
          <cell r="C1043" t="str">
            <v>金东</v>
          </cell>
          <cell r="D1043" t="str">
            <v>蓄电池</v>
          </cell>
          <cell r="E1043" t="str">
            <v>电池</v>
          </cell>
          <cell r="F1043" t="str">
            <v>500A</v>
          </cell>
          <cell r="G1043" t="str">
            <v>5月20号之前</v>
          </cell>
          <cell r="H1043" t="str">
            <v>是</v>
          </cell>
          <cell r="I1043" t="str">
            <v>对应处置</v>
          </cell>
          <cell r="J1043">
            <v>20240520</v>
          </cell>
        </row>
        <row r="1043">
          <cell r="L1043" t="str">
            <v>01220101</v>
          </cell>
          <cell r="M1043" t="str">
            <v>2016存量新增</v>
          </cell>
          <cell r="N1043" t="str">
            <v>否</v>
          </cell>
          <cell r="O1043" t="str">
            <v>金华金东王牌</v>
          </cell>
          <cell r="P1043" t="str">
            <v>330703908000000419</v>
          </cell>
          <cell r="Q1043" t="str">
            <v>铅酸蓄电池.开关电源.二类.2V.500AH.密闭阀</v>
          </cell>
          <cell r="R1043" t="str">
            <v>V×AH-组</v>
          </cell>
          <cell r="S1043">
            <v>24</v>
          </cell>
          <cell r="T1043" t="str">
            <v>20160331</v>
          </cell>
          <cell r="U1043">
            <v>72</v>
          </cell>
          <cell r="V1043">
            <v>0</v>
          </cell>
          <cell r="W1043">
            <v>11458.61</v>
          </cell>
          <cell r="X1043">
            <v>11114.85</v>
          </cell>
          <cell r="Y1043">
            <v>343.76</v>
          </cell>
        </row>
        <row r="1044">
          <cell r="A1044" t="str">
            <v>330700164371</v>
          </cell>
          <cell r="B1044" t="str">
            <v>2024B2</v>
          </cell>
          <cell r="C1044" t="str">
            <v>东阳</v>
          </cell>
          <cell r="D1044" t="str">
            <v>蓄电池组</v>
          </cell>
          <cell r="E1044" t="str">
            <v>电池</v>
          </cell>
          <cell r="F1044" t="str">
            <v>500A</v>
          </cell>
          <cell r="G1044" t="str">
            <v>5月20号之前</v>
          </cell>
          <cell r="H1044" t="str">
            <v>是</v>
          </cell>
          <cell r="I1044" t="str">
            <v>对应处置</v>
          </cell>
          <cell r="J1044">
            <v>20240520</v>
          </cell>
        </row>
        <row r="1044">
          <cell r="L1044" t="str">
            <v>01220101</v>
          </cell>
          <cell r="M1044" t="str">
            <v>存量收购</v>
          </cell>
          <cell r="N1044" t="str">
            <v>否</v>
          </cell>
          <cell r="O1044" t="str">
            <v>东阳国土局</v>
          </cell>
          <cell r="P1044" t="str">
            <v>330783908000000973</v>
          </cell>
          <cell r="Q1044" t="str">
            <v>48V-500AH</v>
          </cell>
          <cell r="R1044" t="str">
            <v>组</v>
          </cell>
          <cell r="S1044">
            <v>1</v>
          </cell>
          <cell r="T1044" t="str">
            <v>20151031</v>
          </cell>
          <cell r="U1044">
            <v>34</v>
          </cell>
          <cell r="V1044">
            <v>0</v>
          </cell>
          <cell r="W1044">
            <v>8668.63</v>
          </cell>
          <cell r="X1044">
            <v>8408.57</v>
          </cell>
          <cell r="Y1044">
            <v>260.06</v>
          </cell>
        </row>
        <row r="1045">
          <cell r="A1045" t="str">
            <v>330700168204</v>
          </cell>
          <cell r="B1045" t="str">
            <v>2024B2</v>
          </cell>
          <cell r="C1045" t="str">
            <v>东阳</v>
          </cell>
          <cell r="D1045" t="str">
            <v>蓄电池</v>
          </cell>
          <cell r="E1045" t="str">
            <v>电池</v>
          </cell>
          <cell r="F1045" t="str">
            <v>500A</v>
          </cell>
          <cell r="G1045" t="str">
            <v>5月20号之前</v>
          </cell>
          <cell r="H1045" t="str">
            <v>是</v>
          </cell>
          <cell r="I1045" t="str">
            <v>对应处置</v>
          </cell>
          <cell r="J1045">
            <v>20240520</v>
          </cell>
        </row>
        <row r="1045">
          <cell r="L1045" t="str">
            <v>01220101</v>
          </cell>
          <cell r="M1045" t="str">
            <v>存量收购</v>
          </cell>
          <cell r="N1045" t="str">
            <v>否</v>
          </cell>
          <cell r="O1045" t="str">
            <v>东阳人民南路</v>
          </cell>
          <cell r="P1045" t="str">
            <v>330783908000000185</v>
          </cell>
          <cell r="Q1045" t="str">
            <v>48V-500AH</v>
          </cell>
          <cell r="R1045" t="str">
            <v>组</v>
          </cell>
          <cell r="S1045">
            <v>1</v>
          </cell>
          <cell r="T1045" t="str">
            <v>20151031</v>
          </cell>
          <cell r="U1045">
            <v>6</v>
          </cell>
          <cell r="V1045">
            <v>0</v>
          </cell>
          <cell r="W1045">
            <v>2054.05</v>
          </cell>
          <cell r="X1045">
            <v>1992.43</v>
          </cell>
          <cell r="Y1045">
            <v>61.62</v>
          </cell>
        </row>
        <row r="1046">
          <cell r="A1046" t="str">
            <v>330700102679</v>
          </cell>
          <cell r="B1046" t="str">
            <v>2024B2</v>
          </cell>
          <cell r="C1046" t="str">
            <v>东阳</v>
          </cell>
          <cell r="D1046" t="str">
            <v>蓄电池</v>
          </cell>
          <cell r="E1046" t="str">
            <v>电池</v>
          </cell>
          <cell r="F1046" t="str">
            <v>500A</v>
          </cell>
          <cell r="G1046" t="str">
            <v>5月20号之前</v>
          </cell>
          <cell r="H1046" t="str">
            <v>是</v>
          </cell>
          <cell r="I1046" t="str">
            <v>对应处置</v>
          </cell>
          <cell r="J1046">
            <v>20240520</v>
          </cell>
        </row>
        <row r="1046">
          <cell r="L1046" t="str">
            <v>01220101</v>
          </cell>
          <cell r="M1046" t="str">
            <v>存量收购</v>
          </cell>
          <cell r="N1046" t="str">
            <v>否</v>
          </cell>
          <cell r="O1046" t="str">
            <v>东阳南河头-2</v>
          </cell>
          <cell r="P1046" t="str">
            <v>330783908000001113</v>
          </cell>
          <cell r="Q1046" t="str">
            <v>48V-500AH</v>
          </cell>
          <cell r="R1046" t="str">
            <v>组</v>
          </cell>
          <cell r="S1046">
            <v>1</v>
          </cell>
          <cell r="T1046" t="str">
            <v>20151031</v>
          </cell>
          <cell r="U1046">
            <v>48</v>
          </cell>
          <cell r="V1046">
            <v>0</v>
          </cell>
          <cell r="W1046">
            <v>12145.72</v>
          </cell>
          <cell r="X1046">
            <v>11781.35</v>
          </cell>
          <cell r="Y1046">
            <v>364.37</v>
          </cell>
        </row>
        <row r="1047">
          <cell r="A1047" t="str">
            <v>330700167436</v>
          </cell>
          <cell r="B1047" t="str">
            <v>2024B2</v>
          </cell>
          <cell r="C1047" t="str">
            <v>金东</v>
          </cell>
          <cell r="D1047" t="str">
            <v>蓄电池组</v>
          </cell>
          <cell r="E1047" t="str">
            <v>电池</v>
          </cell>
          <cell r="F1047" t="str">
            <v>500A</v>
          </cell>
          <cell r="G1047" t="str">
            <v>5月20号之前</v>
          </cell>
          <cell r="H1047" t="str">
            <v>是</v>
          </cell>
          <cell r="I1047" t="str">
            <v>对应处置</v>
          </cell>
          <cell r="J1047">
            <v>20240520</v>
          </cell>
        </row>
        <row r="1047">
          <cell r="L1047" t="str">
            <v>01220101</v>
          </cell>
          <cell r="M1047" t="str">
            <v>存量收购</v>
          </cell>
          <cell r="N1047" t="str">
            <v>否</v>
          </cell>
          <cell r="O1047" t="str">
            <v>金华金东付村五</v>
          </cell>
          <cell r="P1047" t="str">
            <v>330703908000000286</v>
          </cell>
          <cell r="Q1047" t="str">
            <v>48V-500AH</v>
          </cell>
          <cell r="R1047" t="str">
            <v>组</v>
          </cell>
          <cell r="S1047">
            <v>1</v>
          </cell>
          <cell r="T1047" t="str">
            <v>20151031</v>
          </cell>
          <cell r="U1047">
            <v>25</v>
          </cell>
          <cell r="V1047">
            <v>0</v>
          </cell>
          <cell r="W1047">
            <v>5894.03</v>
          </cell>
          <cell r="X1047">
            <v>5717.21</v>
          </cell>
          <cell r="Y1047">
            <v>176.82</v>
          </cell>
        </row>
        <row r="1048">
          <cell r="A1048" t="str">
            <v>330700336780</v>
          </cell>
          <cell r="B1048" t="str">
            <v>2024B2</v>
          </cell>
          <cell r="C1048" t="str">
            <v>东阳</v>
          </cell>
          <cell r="D1048" t="str">
            <v>普通阀控密封铅酸蓄电池</v>
          </cell>
          <cell r="E1048" t="str">
            <v>电池</v>
          </cell>
          <cell r="F1048" t="str">
            <v>300A</v>
          </cell>
          <cell r="G1048" t="str">
            <v>5月20号之前</v>
          </cell>
          <cell r="H1048" t="str">
            <v>是</v>
          </cell>
          <cell r="I1048" t="str">
            <v>对应处置</v>
          </cell>
          <cell r="J1048">
            <v>20240520</v>
          </cell>
        </row>
        <row r="1048">
          <cell r="L1048" t="str">
            <v>01220101</v>
          </cell>
          <cell r="M1048" t="str">
            <v>工程转入</v>
          </cell>
          <cell r="N1048" t="str">
            <v>否</v>
          </cell>
          <cell r="O1048" t="str">
            <v>东阳巍山利民中学</v>
          </cell>
          <cell r="P1048" t="str">
            <v>330781500000000098</v>
          </cell>
          <cell r="Q1048" t="str">
            <v>2V300Ah不含GPS防盗模块（组）</v>
          </cell>
          <cell r="R1048" t="str">
            <v>组</v>
          </cell>
          <cell r="S1048">
            <v>1</v>
          </cell>
          <cell r="T1048" t="str">
            <v>20170719</v>
          </cell>
          <cell r="U1048">
            <v>72</v>
          </cell>
          <cell r="V1048">
            <v>0</v>
          </cell>
          <cell r="W1048">
            <v>8068.99</v>
          </cell>
          <cell r="X1048">
            <v>7826.92</v>
          </cell>
          <cell r="Y1048">
            <v>242.07</v>
          </cell>
        </row>
        <row r="1049">
          <cell r="A1049" t="str">
            <v>330700340898</v>
          </cell>
          <cell r="B1049" t="str">
            <v>2024B2</v>
          </cell>
          <cell r="C1049" t="str">
            <v>东阳</v>
          </cell>
          <cell r="D1049" t="str">
            <v>普通阀控密封铅酸蓄电池</v>
          </cell>
          <cell r="E1049" t="str">
            <v>电池</v>
          </cell>
          <cell r="F1049" t="str">
            <v>500A</v>
          </cell>
          <cell r="G1049" t="str">
            <v>5月20号之前</v>
          </cell>
          <cell r="H1049" t="str">
            <v>是</v>
          </cell>
          <cell r="I1049" t="str">
            <v>对应处置</v>
          </cell>
          <cell r="J1049">
            <v>20240520</v>
          </cell>
        </row>
        <row r="1049">
          <cell r="L1049" t="str">
            <v>01220101</v>
          </cell>
          <cell r="M1049" t="str">
            <v>工程转入</v>
          </cell>
          <cell r="N1049" t="str">
            <v>否</v>
          </cell>
          <cell r="O1049" t="str">
            <v>东阳白溪-2</v>
          </cell>
          <cell r="P1049" t="str">
            <v>330783908000000434</v>
          </cell>
          <cell r="Q1049" t="str">
            <v>2V500Ah不含GPS防盗模块（只）</v>
          </cell>
          <cell r="R1049" t="str">
            <v>组</v>
          </cell>
          <cell r="S1049">
            <v>1</v>
          </cell>
          <cell r="T1049" t="str">
            <v>20170918</v>
          </cell>
          <cell r="U1049">
            <v>72</v>
          </cell>
          <cell r="V1049">
            <v>0</v>
          </cell>
          <cell r="W1049">
            <v>14439.1</v>
          </cell>
          <cell r="X1049">
            <v>14005.93</v>
          </cell>
          <cell r="Y1049">
            <v>433.17</v>
          </cell>
        </row>
        <row r="1050">
          <cell r="A1050" t="str">
            <v>330700109323</v>
          </cell>
          <cell r="B1050" t="str">
            <v>2024B2</v>
          </cell>
          <cell r="C1050" t="str">
            <v>东阳</v>
          </cell>
          <cell r="D1050" t="str">
            <v>蓄电池组</v>
          </cell>
          <cell r="E1050" t="str">
            <v>电池</v>
          </cell>
          <cell r="F1050" t="str">
            <v>500A</v>
          </cell>
          <cell r="G1050" t="str">
            <v>5月20号之前</v>
          </cell>
          <cell r="H1050" t="str">
            <v>是</v>
          </cell>
          <cell r="I1050" t="str">
            <v>对应处置</v>
          </cell>
          <cell r="J1050">
            <v>20240520</v>
          </cell>
        </row>
        <row r="1050">
          <cell r="L1050" t="str">
            <v>01220101</v>
          </cell>
          <cell r="M1050" t="str">
            <v>存量收购</v>
          </cell>
          <cell r="N1050" t="str">
            <v>否</v>
          </cell>
          <cell r="O1050" t="str">
            <v>东阳虎鹿新庄</v>
          </cell>
          <cell r="P1050" t="str">
            <v>330783908000001160</v>
          </cell>
          <cell r="Q1050" t="str">
            <v>48V-500AH</v>
          </cell>
          <cell r="R1050" t="str">
            <v>组</v>
          </cell>
          <cell r="S1050">
            <v>1</v>
          </cell>
          <cell r="T1050" t="str">
            <v>20151031</v>
          </cell>
          <cell r="U1050">
            <v>36</v>
          </cell>
          <cell r="V1050">
            <v>0</v>
          </cell>
          <cell r="W1050">
            <v>8927.85</v>
          </cell>
          <cell r="X1050">
            <v>8660.01</v>
          </cell>
          <cell r="Y1050">
            <v>267.84</v>
          </cell>
        </row>
        <row r="1051">
          <cell r="A1051" t="str">
            <v>330700302556</v>
          </cell>
          <cell r="B1051" t="str">
            <v>2024B2</v>
          </cell>
          <cell r="C1051" t="str">
            <v>东阳</v>
          </cell>
          <cell r="D1051" t="str">
            <v>阀控式铅酸蓄电池</v>
          </cell>
          <cell r="E1051" t="str">
            <v>电池</v>
          </cell>
          <cell r="F1051" t="str">
            <v>500A</v>
          </cell>
          <cell r="G1051" t="str">
            <v>5月20号之前</v>
          </cell>
          <cell r="H1051" t="str">
            <v>是</v>
          </cell>
          <cell r="I1051" t="str">
            <v>对应处置</v>
          </cell>
          <cell r="J1051">
            <v>20240520</v>
          </cell>
        </row>
        <row r="1051">
          <cell r="L1051" t="str">
            <v>01220101</v>
          </cell>
          <cell r="M1051" t="str">
            <v>存量收购</v>
          </cell>
          <cell r="N1051" t="str">
            <v>否</v>
          </cell>
          <cell r="O1051" t="str">
            <v>东阳前田</v>
          </cell>
          <cell r="P1051" t="str">
            <v>330783908000000868</v>
          </cell>
          <cell r="Q1051" t="str">
            <v>500AH-48V</v>
          </cell>
          <cell r="R1051" t="str">
            <v>V×AH-组</v>
          </cell>
          <cell r="S1051">
            <v>1</v>
          </cell>
          <cell r="T1051" t="str">
            <v>20151031</v>
          </cell>
          <cell r="U1051">
            <v>72</v>
          </cell>
          <cell r="V1051">
            <v>0</v>
          </cell>
          <cell r="W1051">
            <v>16820.5</v>
          </cell>
          <cell r="X1051">
            <v>16315.88</v>
          </cell>
          <cell r="Y1051">
            <v>504.62</v>
          </cell>
        </row>
        <row r="1052">
          <cell r="A1052" t="str">
            <v>330700133330</v>
          </cell>
          <cell r="B1052" t="str">
            <v>2024B2</v>
          </cell>
          <cell r="C1052" t="str">
            <v>东阳</v>
          </cell>
          <cell r="D1052" t="str">
            <v>蓄电池组</v>
          </cell>
          <cell r="E1052" t="str">
            <v>电池</v>
          </cell>
          <cell r="F1052" t="str">
            <v>500A</v>
          </cell>
          <cell r="G1052" t="str">
            <v>5月20号之前</v>
          </cell>
          <cell r="H1052" t="str">
            <v>是</v>
          </cell>
          <cell r="I1052" t="str">
            <v>对应处置</v>
          </cell>
          <cell r="J1052">
            <v>20240520</v>
          </cell>
        </row>
        <row r="1052">
          <cell r="L1052" t="str">
            <v>01220101</v>
          </cell>
          <cell r="M1052" t="str">
            <v>存量收购</v>
          </cell>
          <cell r="N1052" t="str">
            <v>否</v>
          </cell>
          <cell r="O1052" t="str">
            <v>东阳金罗马</v>
          </cell>
          <cell r="P1052" t="str">
            <v>330783908000000895</v>
          </cell>
          <cell r="Q1052" t="str">
            <v>48V-500AH</v>
          </cell>
          <cell r="R1052" t="str">
            <v>组</v>
          </cell>
          <cell r="S1052">
            <v>1</v>
          </cell>
          <cell r="T1052" t="str">
            <v>20151031</v>
          </cell>
          <cell r="U1052">
            <v>6</v>
          </cell>
          <cell r="V1052">
            <v>0</v>
          </cell>
          <cell r="W1052">
            <v>3272.3</v>
          </cell>
          <cell r="X1052">
            <v>3174.13</v>
          </cell>
          <cell r="Y1052">
            <v>98.17</v>
          </cell>
        </row>
        <row r="1053">
          <cell r="A1053" t="str">
            <v>330700320405</v>
          </cell>
          <cell r="B1053" t="str">
            <v>2024B2</v>
          </cell>
          <cell r="C1053" t="str">
            <v>东阳</v>
          </cell>
          <cell r="D1053" t="str">
            <v>蓄电池</v>
          </cell>
          <cell r="E1053" t="str">
            <v>电池</v>
          </cell>
          <cell r="F1053" t="str">
            <v>500A</v>
          </cell>
          <cell r="G1053" t="str">
            <v>5月20号之前</v>
          </cell>
          <cell r="H1053" t="str">
            <v>是</v>
          </cell>
          <cell r="I1053" t="str">
            <v>对应处置</v>
          </cell>
          <cell r="J1053">
            <v>20240520</v>
          </cell>
        </row>
        <row r="1053">
          <cell r="L1053" t="str">
            <v>01220101</v>
          </cell>
          <cell r="M1053" t="str">
            <v>工程转入</v>
          </cell>
          <cell r="N1053" t="str">
            <v>否</v>
          </cell>
          <cell r="O1053" t="str">
            <v>东阳污水处理厂</v>
          </cell>
          <cell r="P1053" t="str">
            <v>330783010000000465</v>
          </cell>
          <cell r="Q1053" t="str">
            <v>-48V/500Ah铅酸蓄电池（2V/只）</v>
          </cell>
          <cell r="R1053" t="str">
            <v>组</v>
          </cell>
          <cell r="S1053">
            <v>1</v>
          </cell>
          <cell r="T1053" t="str">
            <v>20150831</v>
          </cell>
          <cell r="U1053">
            <v>72</v>
          </cell>
          <cell r="V1053">
            <v>0</v>
          </cell>
          <cell r="W1053">
            <v>16481.11</v>
          </cell>
          <cell r="X1053">
            <v>15986.68</v>
          </cell>
          <cell r="Y1053">
            <v>494.43</v>
          </cell>
        </row>
        <row r="1054">
          <cell r="A1054" t="str">
            <v>330700120196</v>
          </cell>
          <cell r="B1054" t="str">
            <v>2024B2</v>
          </cell>
          <cell r="C1054" t="str">
            <v>东阳</v>
          </cell>
          <cell r="D1054" t="str">
            <v>蓄电池组</v>
          </cell>
          <cell r="E1054" t="str">
            <v>电池</v>
          </cell>
          <cell r="F1054" t="str">
            <v>500A</v>
          </cell>
          <cell r="G1054" t="str">
            <v>5月20号之前</v>
          </cell>
          <cell r="H1054" t="str">
            <v>是</v>
          </cell>
          <cell r="I1054" t="str">
            <v>对应处置</v>
          </cell>
          <cell r="J1054">
            <v>20240520</v>
          </cell>
        </row>
        <row r="1054">
          <cell r="L1054" t="str">
            <v>01220101</v>
          </cell>
          <cell r="M1054" t="str">
            <v>存量收购</v>
          </cell>
          <cell r="N1054" t="str">
            <v>否</v>
          </cell>
          <cell r="O1054" t="str">
            <v>东阳黄金海岸</v>
          </cell>
          <cell r="P1054" t="str">
            <v>330783908000001192</v>
          </cell>
          <cell r="Q1054" t="str">
            <v>48V-500AH</v>
          </cell>
          <cell r="R1054" t="str">
            <v>组</v>
          </cell>
          <cell r="S1054">
            <v>1</v>
          </cell>
          <cell r="T1054" t="str">
            <v>20151031</v>
          </cell>
          <cell r="U1054">
            <v>43</v>
          </cell>
          <cell r="V1054">
            <v>0</v>
          </cell>
          <cell r="W1054">
            <v>10567.51</v>
          </cell>
          <cell r="X1054">
            <v>10250.48</v>
          </cell>
          <cell r="Y1054">
            <v>317.03</v>
          </cell>
        </row>
        <row r="1055">
          <cell r="A1055" t="str">
            <v>330700135671</v>
          </cell>
          <cell r="B1055" t="str">
            <v>2024B2</v>
          </cell>
          <cell r="C1055" t="str">
            <v>东阳</v>
          </cell>
          <cell r="D1055" t="str">
            <v>蓄电池组</v>
          </cell>
          <cell r="E1055" t="str">
            <v>电池</v>
          </cell>
          <cell r="F1055" t="str">
            <v>500A</v>
          </cell>
          <cell r="G1055" t="str">
            <v>5月20号之前</v>
          </cell>
          <cell r="H1055" t="str">
            <v>是</v>
          </cell>
          <cell r="I1055" t="str">
            <v>对应处置</v>
          </cell>
          <cell r="J1055">
            <v>20240520</v>
          </cell>
        </row>
        <row r="1055">
          <cell r="L1055" t="str">
            <v>01220101</v>
          </cell>
          <cell r="M1055" t="str">
            <v>存量收购</v>
          </cell>
          <cell r="N1055" t="str">
            <v>否</v>
          </cell>
          <cell r="O1055" t="str">
            <v>东阳李宅三村</v>
          </cell>
          <cell r="P1055" t="str">
            <v>330783908000000789</v>
          </cell>
          <cell r="Q1055" t="str">
            <v>48V-500AH</v>
          </cell>
          <cell r="R1055" t="str">
            <v>组</v>
          </cell>
          <cell r="S1055">
            <v>1</v>
          </cell>
          <cell r="T1055" t="str">
            <v>20151031</v>
          </cell>
          <cell r="U1055">
            <v>6</v>
          </cell>
          <cell r="V1055">
            <v>0</v>
          </cell>
          <cell r="W1055">
            <v>419.1</v>
          </cell>
          <cell r="X1055">
            <v>406.53</v>
          </cell>
          <cell r="Y1055">
            <v>12.57</v>
          </cell>
        </row>
        <row r="1056">
          <cell r="A1056" t="str">
            <v>330700129325</v>
          </cell>
          <cell r="B1056" t="str">
            <v>2024B2</v>
          </cell>
          <cell r="C1056" t="str">
            <v>东阳</v>
          </cell>
          <cell r="D1056" t="str">
            <v>阀控式铅酸蓄电池</v>
          </cell>
          <cell r="E1056" t="str">
            <v>电池</v>
          </cell>
          <cell r="F1056" t="str">
            <v>500A</v>
          </cell>
          <cell r="G1056" t="str">
            <v>5月20号之前</v>
          </cell>
          <cell r="H1056" t="str">
            <v>是</v>
          </cell>
          <cell r="I1056" t="str">
            <v>对应处置</v>
          </cell>
          <cell r="J1056">
            <v>20240520</v>
          </cell>
        </row>
        <row r="1056">
          <cell r="L1056" t="str">
            <v>01220101</v>
          </cell>
          <cell r="M1056" t="str">
            <v>存量收购</v>
          </cell>
          <cell r="N1056" t="str">
            <v>否</v>
          </cell>
          <cell r="O1056" t="str">
            <v>东阳横店里坞</v>
          </cell>
          <cell r="P1056" t="str">
            <v>330783908000000312</v>
          </cell>
          <cell r="Q1056" t="str">
            <v>500AH-48V</v>
          </cell>
          <cell r="R1056" t="str">
            <v>个-组</v>
          </cell>
          <cell r="S1056">
            <v>1</v>
          </cell>
          <cell r="T1056" t="str">
            <v>20151031</v>
          </cell>
          <cell r="U1056">
            <v>50</v>
          </cell>
          <cell r="V1056">
            <v>0</v>
          </cell>
          <cell r="W1056">
            <v>12806.37</v>
          </cell>
          <cell r="X1056">
            <v>12422.18</v>
          </cell>
          <cell r="Y1056">
            <v>384.19</v>
          </cell>
        </row>
        <row r="1057">
          <cell r="A1057" t="str">
            <v>330700346387</v>
          </cell>
          <cell r="B1057" t="str">
            <v>2024B2</v>
          </cell>
          <cell r="C1057" t="str">
            <v>东阳</v>
          </cell>
          <cell r="D1057" t="str">
            <v>普通阀控密封铅酸蓄电池</v>
          </cell>
          <cell r="E1057" t="str">
            <v>电池</v>
          </cell>
          <cell r="F1057" t="str">
            <v>200A</v>
          </cell>
          <cell r="G1057" t="str">
            <v>5月20号之前</v>
          </cell>
          <cell r="H1057" t="str">
            <v>是</v>
          </cell>
          <cell r="I1057" t="str">
            <v>对应处置</v>
          </cell>
          <cell r="J1057">
            <v>20240520</v>
          </cell>
        </row>
        <row r="1057">
          <cell r="L1057" t="str">
            <v>01220101</v>
          </cell>
          <cell r="M1057" t="str">
            <v>工程转入</v>
          </cell>
          <cell r="N1057" t="str">
            <v>否</v>
          </cell>
          <cell r="O1057" t="str">
            <v>东阳甘东小区</v>
          </cell>
          <cell r="P1057" t="str">
            <v>330783500000000213</v>
          </cell>
          <cell r="Q1057" t="str">
            <v>前置端子铅酸蓄电池48V200Ah（125宽）</v>
          </cell>
          <cell r="R1057" t="str">
            <v>组</v>
          </cell>
          <cell r="S1057">
            <v>1</v>
          </cell>
          <cell r="T1057" t="str">
            <v>20171222</v>
          </cell>
          <cell r="U1057">
            <v>72</v>
          </cell>
          <cell r="V1057">
            <v>0</v>
          </cell>
          <cell r="W1057">
            <v>5779.97</v>
          </cell>
          <cell r="X1057">
            <v>5606.57</v>
          </cell>
          <cell r="Y1057">
            <v>173.4</v>
          </cell>
        </row>
        <row r="1058">
          <cell r="A1058" t="str">
            <v>330700327420</v>
          </cell>
          <cell r="B1058" t="str">
            <v>2024B2</v>
          </cell>
          <cell r="C1058" t="str">
            <v>东阳</v>
          </cell>
          <cell r="D1058" t="str">
            <v>蓄电池</v>
          </cell>
          <cell r="E1058" t="str">
            <v>电池</v>
          </cell>
          <cell r="F1058" t="str">
            <v>500A</v>
          </cell>
          <cell r="G1058" t="str">
            <v>5月20号之前</v>
          </cell>
          <cell r="H1058" t="str">
            <v>是</v>
          </cell>
          <cell r="I1058" t="str">
            <v>对应处置</v>
          </cell>
          <cell r="J1058">
            <v>20240520</v>
          </cell>
        </row>
        <row r="1058">
          <cell r="L1058" t="str">
            <v>01220101</v>
          </cell>
          <cell r="M1058" t="str">
            <v>2016存量新增</v>
          </cell>
          <cell r="N1058" t="str">
            <v>否</v>
          </cell>
          <cell r="O1058" t="str">
            <v>东阳花上头</v>
          </cell>
          <cell r="P1058" t="str">
            <v>330783010000000503</v>
          </cell>
          <cell r="Q1058" t="str">
            <v>铅酸蓄电池.开关电源.二类.2V.500AH.密闭阀</v>
          </cell>
          <cell r="R1058" t="str">
            <v>V×AH-组</v>
          </cell>
          <cell r="S1058">
            <v>24</v>
          </cell>
          <cell r="T1058" t="str">
            <v>20160331</v>
          </cell>
          <cell r="U1058">
            <v>72</v>
          </cell>
          <cell r="V1058">
            <v>0</v>
          </cell>
          <cell r="W1058">
            <v>14965.96</v>
          </cell>
          <cell r="X1058">
            <v>14516.98</v>
          </cell>
          <cell r="Y1058">
            <v>448.98</v>
          </cell>
        </row>
        <row r="1059">
          <cell r="A1059" t="str">
            <v>330700302563</v>
          </cell>
          <cell r="B1059" t="str">
            <v>2024B2</v>
          </cell>
          <cell r="C1059" t="str">
            <v>东阳</v>
          </cell>
          <cell r="D1059" t="str">
            <v>蓄电池</v>
          </cell>
          <cell r="E1059" t="str">
            <v>电池</v>
          </cell>
          <cell r="F1059" t="str">
            <v>500A</v>
          </cell>
          <cell r="G1059" t="str">
            <v>5月20号之前</v>
          </cell>
          <cell r="H1059" t="str">
            <v>是</v>
          </cell>
          <cell r="I1059" t="str">
            <v>对应处置</v>
          </cell>
          <cell r="J1059">
            <v>20240520</v>
          </cell>
        </row>
        <row r="1059">
          <cell r="L1059" t="str">
            <v>01220101</v>
          </cell>
          <cell r="M1059" t="str">
            <v>存量收购</v>
          </cell>
          <cell r="N1059" t="str">
            <v>否</v>
          </cell>
          <cell r="O1059" t="str">
            <v>东阳东站</v>
          </cell>
          <cell r="P1059" t="str">
            <v>330783908000000455</v>
          </cell>
          <cell r="Q1059" t="str">
            <v>500AH-48V</v>
          </cell>
          <cell r="R1059" t="str">
            <v>V×AH-组</v>
          </cell>
          <cell r="S1059">
            <v>1</v>
          </cell>
          <cell r="T1059" t="str">
            <v>20151031</v>
          </cell>
          <cell r="U1059">
            <v>72</v>
          </cell>
          <cell r="V1059">
            <v>0</v>
          </cell>
          <cell r="W1059">
            <v>16820.5</v>
          </cell>
          <cell r="X1059">
            <v>16315.88</v>
          </cell>
          <cell r="Y1059">
            <v>504.62</v>
          </cell>
        </row>
        <row r="1060">
          <cell r="A1060" t="str">
            <v>330700164437</v>
          </cell>
          <cell r="B1060" t="str">
            <v>2024B2</v>
          </cell>
          <cell r="C1060" t="str">
            <v>东阳</v>
          </cell>
          <cell r="D1060" t="str">
            <v>蓄电池组</v>
          </cell>
          <cell r="E1060" t="str">
            <v>电池</v>
          </cell>
          <cell r="F1060" t="str">
            <v>500A</v>
          </cell>
          <cell r="G1060" t="str">
            <v>5月20号之前</v>
          </cell>
          <cell r="H1060" t="str">
            <v>是</v>
          </cell>
          <cell r="I1060" t="str">
            <v>对应处置</v>
          </cell>
          <cell r="J1060">
            <v>20240520</v>
          </cell>
        </row>
        <row r="1060">
          <cell r="L1060" t="str">
            <v>01220101</v>
          </cell>
          <cell r="M1060" t="str">
            <v>存量收购</v>
          </cell>
          <cell r="N1060" t="str">
            <v>否</v>
          </cell>
          <cell r="O1060" t="str">
            <v>东阳老南街</v>
          </cell>
          <cell r="P1060" t="str">
            <v>330783908000001454</v>
          </cell>
          <cell r="Q1060" t="str">
            <v>48V-500AH</v>
          </cell>
          <cell r="R1060" t="str">
            <v>组</v>
          </cell>
          <cell r="S1060">
            <v>1</v>
          </cell>
          <cell r="T1060" t="str">
            <v>20151031</v>
          </cell>
          <cell r="U1060">
            <v>43</v>
          </cell>
          <cell r="V1060">
            <v>0</v>
          </cell>
          <cell r="W1060">
            <v>10567.51</v>
          </cell>
          <cell r="X1060">
            <v>10250.48</v>
          </cell>
          <cell r="Y1060">
            <v>317.03</v>
          </cell>
        </row>
        <row r="1061">
          <cell r="A1061" t="str">
            <v>330700144804</v>
          </cell>
          <cell r="B1061" t="str">
            <v>2024B2</v>
          </cell>
          <cell r="C1061" t="str">
            <v>东阳</v>
          </cell>
          <cell r="D1061" t="str">
            <v>蓄电池</v>
          </cell>
          <cell r="E1061" t="str">
            <v>电池</v>
          </cell>
          <cell r="F1061" t="str">
            <v>500A</v>
          </cell>
          <cell r="G1061" t="str">
            <v>5月20号之前</v>
          </cell>
          <cell r="H1061" t="str">
            <v>是</v>
          </cell>
          <cell r="I1061" t="str">
            <v>对应处置</v>
          </cell>
          <cell r="J1061">
            <v>20240520</v>
          </cell>
        </row>
        <row r="1061">
          <cell r="L1061" t="str">
            <v>01220101</v>
          </cell>
          <cell r="M1061" t="str">
            <v>存量收购</v>
          </cell>
          <cell r="N1061" t="str">
            <v>否</v>
          </cell>
          <cell r="O1061" t="str">
            <v>东阳北江甽干</v>
          </cell>
          <cell r="P1061" t="str">
            <v>330783908000000343</v>
          </cell>
          <cell r="Q1061" t="str">
            <v>48V-500AH</v>
          </cell>
          <cell r="R1061" t="str">
            <v>组</v>
          </cell>
          <cell r="S1061">
            <v>1</v>
          </cell>
          <cell r="T1061" t="str">
            <v>20151031</v>
          </cell>
          <cell r="U1061">
            <v>14</v>
          </cell>
          <cell r="V1061">
            <v>0</v>
          </cell>
          <cell r="W1061">
            <v>3756.68</v>
          </cell>
          <cell r="X1061">
            <v>3643.98</v>
          </cell>
          <cell r="Y1061">
            <v>112.7</v>
          </cell>
        </row>
        <row r="1062">
          <cell r="A1062" t="str">
            <v>330700111709</v>
          </cell>
          <cell r="B1062" t="str">
            <v>2024B2</v>
          </cell>
          <cell r="C1062" t="str">
            <v>东阳</v>
          </cell>
          <cell r="D1062" t="str">
            <v>蓄电池组</v>
          </cell>
          <cell r="E1062" t="str">
            <v>电池</v>
          </cell>
          <cell r="F1062" t="str">
            <v>500A</v>
          </cell>
          <cell r="G1062" t="str">
            <v>5月20号之前</v>
          </cell>
          <cell r="H1062" t="str">
            <v>是</v>
          </cell>
          <cell r="I1062" t="str">
            <v>对应处置</v>
          </cell>
          <cell r="J1062">
            <v>20240520</v>
          </cell>
        </row>
        <row r="1062">
          <cell r="L1062" t="str">
            <v>01220101</v>
          </cell>
          <cell r="M1062" t="str">
            <v>存量收购</v>
          </cell>
          <cell r="N1062" t="str">
            <v>否</v>
          </cell>
          <cell r="O1062" t="str">
            <v>东阳物资局</v>
          </cell>
          <cell r="P1062" t="str">
            <v>330783908000001506</v>
          </cell>
          <cell r="Q1062" t="str">
            <v>48V-500AH</v>
          </cell>
          <cell r="R1062" t="str">
            <v>组</v>
          </cell>
          <cell r="S1062">
            <v>1</v>
          </cell>
          <cell r="T1062" t="str">
            <v>20151031</v>
          </cell>
          <cell r="U1062">
            <v>6</v>
          </cell>
          <cell r="V1062">
            <v>0</v>
          </cell>
          <cell r="W1062">
            <v>456.6</v>
          </cell>
          <cell r="X1062">
            <v>442.9</v>
          </cell>
          <cell r="Y1062">
            <v>13.7</v>
          </cell>
        </row>
        <row r="1063">
          <cell r="A1063" t="str">
            <v>330700314291</v>
          </cell>
          <cell r="B1063" t="str">
            <v>2024B2</v>
          </cell>
          <cell r="C1063" t="str">
            <v>东阳</v>
          </cell>
          <cell r="D1063" t="str">
            <v>蓄电池</v>
          </cell>
          <cell r="E1063" t="str">
            <v>电池</v>
          </cell>
          <cell r="F1063" t="str">
            <v>500A</v>
          </cell>
          <cell r="G1063" t="str">
            <v>5月20号之前</v>
          </cell>
          <cell r="H1063" t="str">
            <v>是</v>
          </cell>
          <cell r="I1063" t="str">
            <v>对应处置</v>
          </cell>
          <cell r="J1063">
            <v>20240520</v>
          </cell>
        </row>
        <row r="1063">
          <cell r="L1063" t="str">
            <v>01220101</v>
          </cell>
          <cell r="M1063" t="str">
            <v>工程转入</v>
          </cell>
          <cell r="N1063" t="str">
            <v>否</v>
          </cell>
          <cell r="O1063" t="str">
            <v>东阳亭塘西</v>
          </cell>
          <cell r="P1063" t="str">
            <v>330783500000000021</v>
          </cell>
          <cell r="Q1063" t="str">
            <v>-48V/500Ah铅酸蓄电池（2V/只）</v>
          </cell>
          <cell r="R1063" t="str">
            <v>组</v>
          </cell>
          <cell r="S1063">
            <v>1</v>
          </cell>
          <cell r="T1063" t="str">
            <v>20150730</v>
          </cell>
          <cell r="U1063">
            <v>72</v>
          </cell>
          <cell r="V1063">
            <v>0</v>
          </cell>
          <cell r="W1063">
            <v>17063.56</v>
          </cell>
          <cell r="X1063">
            <v>16551.65</v>
          </cell>
          <cell r="Y1063">
            <v>511.91</v>
          </cell>
        </row>
        <row r="1064">
          <cell r="A1064" t="str">
            <v>330700167314</v>
          </cell>
          <cell r="B1064" t="str">
            <v>2024B2</v>
          </cell>
          <cell r="C1064" t="str">
            <v>磐安</v>
          </cell>
          <cell r="D1064" t="str">
            <v>蓄电池组</v>
          </cell>
          <cell r="E1064" t="str">
            <v>电池</v>
          </cell>
          <cell r="F1064" t="str">
            <v>100A</v>
          </cell>
          <cell r="G1064" t="str">
            <v>5月20号之前</v>
          </cell>
          <cell r="H1064" t="str">
            <v>是</v>
          </cell>
          <cell r="I1064" t="str">
            <v>对应处置</v>
          </cell>
          <cell r="J1064">
            <v>20240520</v>
          </cell>
        </row>
        <row r="1064">
          <cell r="L1064" t="str">
            <v>01220101</v>
          </cell>
          <cell r="M1064" t="str">
            <v>存量收购</v>
          </cell>
          <cell r="N1064" t="str">
            <v>否</v>
          </cell>
          <cell r="O1064" t="str">
            <v>磐安安文镇横山村资源点</v>
          </cell>
          <cell r="P1064" t="str">
            <v>330727700000092668</v>
          </cell>
          <cell r="Q1064" t="str">
            <v>48V-100AH</v>
          </cell>
          <cell r="R1064" t="str">
            <v>组</v>
          </cell>
          <cell r="S1064">
            <v>1</v>
          </cell>
          <cell r="T1064" t="str">
            <v>20151031</v>
          </cell>
          <cell r="U1064">
            <v>27</v>
          </cell>
          <cell r="V1064">
            <v>0</v>
          </cell>
          <cell r="W1064">
            <v>1284.71</v>
          </cell>
          <cell r="X1064">
            <v>1246.17</v>
          </cell>
          <cell r="Y1064">
            <v>38.54</v>
          </cell>
        </row>
        <row r="1065">
          <cell r="A1065" t="str">
            <v>330700170972</v>
          </cell>
          <cell r="B1065" t="str">
            <v>2024B2</v>
          </cell>
          <cell r="C1065" t="str">
            <v>磐安</v>
          </cell>
          <cell r="D1065" t="str">
            <v>蓄电池组</v>
          </cell>
          <cell r="E1065" t="str">
            <v>电池</v>
          </cell>
          <cell r="F1065" t="str">
            <v>500A</v>
          </cell>
          <cell r="G1065" t="str">
            <v>5月20号之前</v>
          </cell>
          <cell r="H1065" t="str">
            <v>是</v>
          </cell>
          <cell r="I1065" t="str">
            <v>对应处置</v>
          </cell>
          <cell r="J1065">
            <v>20240520</v>
          </cell>
        </row>
        <row r="1065">
          <cell r="L1065" t="str">
            <v>01220101</v>
          </cell>
          <cell r="M1065" t="str">
            <v>存量收购</v>
          </cell>
          <cell r="N1065" t="str">
            <v>否</v>
          </cell>
          <cell r="O1065" t="str">
            <v>磐安庄稼汉</v>
          </cell>
          <cell r="P1065" t="str">
            <v>330727908000000359</v>
          </cell>
          <cell r="Q1065" t="str">
            <v>48V-500AH</v>
          </cell>
          <cell r="R1065" t="str">
            <v>组</v>
          </cell>
          <cell r="S1065">
            <v>1</v>
          </cell>
          <cell r="T1065" t="str">
            <v>20151031</v>
          </cell>
          <cell r="U1065">
            <v>26</v>
          </cell>
          <cell r="V1065">
            <v>0</v>
          </cell>
          <cell r="W1065">
            <v>6440.77</v>
          </cell>
          <cell r="X1065">
            <v>6247.55</v>
          </cell>
          <cell r="Y1065">
            <v>193.22</v>
          </cell>
        </row>
        <row r="1066">
          <cell r="A1066" t="str">
            <v>330700113660</v>
          </cell>
          <cell r="B1066" t="str">
            <v>2024B2</v>
          </cell>
          <cell r="C1066" t="str">
            <v>磐安</v>
          </cell>
          <cell r="D1066" t="str">
            <v>蓄电池</v>
          </cell>
          <cell r="E1066" t="str">
            <v>电池</v>
          </cell>
          <cell r="F1066" t="str">
            <v>200A</v>
          </cell>
          <cell r="G1066" t="str">
            <v>5月20号之前</v>
          </cell>
          <cell r="H1066" t="str">
            <v>是</v>
          </cell>
          <cell r="I1066" t="str">
            <v>对应处置</v>
          </cell>
          <cell r="J1066">
            <v>20240520</v>
          </cell>
        </row>
        <row r="1066">
          <cell r="L1066" t="str">
            <v>01220101</v>
          </cell>
          <cell r="M1066" t="str">
            <v>存量收购</v>
          </cell>
          <cell r="N1066" t="str">
            <v>否</v>
          </cell>
          <cell r="O1066" t="str">
            <v>磐安双溪涵湖</v>
          </cell>
          <cell r="P1066" t="str">
            <v>330727908000000208</v>
          </cell>
          <cell r="Q1066" t="str">
            <v>48V-300AH</v>
          </cell>
          <cell r="R1066" t="str">
            <v>组</v>
          </cell>
          <cell r="S1066">
            <v>1</v>
          </cell>
          <cell r="T1066" t="str">
            <v>20151031</v>
          </cell>
          <cell r="U1066">
            <v>14</v>
          </cell>
          <cell r="V1066">
            <v>0</v>
          </cell>
          <cell r="W1066">
            <v>2255.25</v>
          </cell>
          <cell r="X1066">
            <v>2187.59</v>
          </cell>
          <cell r="Y1066">
            <v>67.66</v>
          </cell>
        </row>
        <row r="1067">
          <cell r="A1067" t="str">
            <v>330700153613</v>
          </cell>
          <cell r="B1067" t="str">
            <v>2024B2</v>
          </cell>
          <cell r="C1067" t="str">
            <v>磐安</v>
          </cell>
          <cell r="D1067" t="str">
            <v>蓄电池组</v>
          </cell>
          <cell r="E1067" t="str">
            <v>电池</v>
          </cell>
          <cell r="F1067" t="str">
            <v>100A</v>
          </cell>
          <cell r="G1067" t="str">
            <v>5月20号之前</v>
          </cell>
          <cell r="H1067" t="str">
            <v>是</v>
          </cell>
          <cell r="I1067" t="str">
            <v>对应处置</v>
          </cell>
          <cell r="J1067">
            <v>20240520</v>
          </cell>
        </row>
        <row r="1067">
          <cell r="L1067" t="str">
            <v>01220101</v>
          </cell>
          <cell r="M1067" t="str">
            <v>存量收购</v>
          </cell>
          <cell r="N1067" t="str">
            <v>否</v>
          </cell>
          <cell r="O1067" t="str">
            <v>磐安北山</v>
          </cell>
          <cell r="P1067" t="str">
            <v>330727908000000564</v>
          </cell>
          <cell r="Q1067" t="str">
            <v>48V-100AH</v>
          </cell>
          <cell r="R1067" t="str">
            <v>组</v>
          </cell>
          <cell r="S1067">
            <v>1</v>
          </cell>
          <cell r="T1067" t="str">
            <v>20151031</v>
          </cell>
          <cell r="U1067">
            <v>37</v>
          </cell>
          <cell r="V1067">
            <v>0</v>
          </cell>
          <cell r="W1067">
            <v>1812.69</v>
          </cell>
          <cell r="X1067">
            <v>1758.31</v>
          </cell>
          <cell r="Y1067">
            <v>54.38</v>
          </cell>
        </row>
        <row r="1068">
          <cell r="A1068" t="str">
            <v>330700125255</v>
          </cell>
          <cell r="B1068" t="str">
            <v>2024B2</v>
          </cell>
          <cell r="C1068" t="str">
            <v>磐安</v>
          </cell>
          <cell r="D1068" t="str">
            <v>蓄电池</v>
          </cell>
          <cell r="E1068" t="str">
            <v>电池</v>
          </cell>
          <cell r="F1068" t="str">
            <v>500A</v>
          </cell>
          <cell r="G1068" t="str">
            <v>5月20号之前</v>
          </cell>
          <cell r="H1068" t="str">
            <v>是</v>
          </cell>
          <cell r="I1068" t="str">
            <v>对应处置</v>
          </cell>
          <cell r="J1068">
            <v>20240520</v>
          </cell>
        </row>
        <row r="1068">
          <cell r="L1068" t="str">
            <v>01220101</v>
          </cell>
          <cell r="M1068" t="str">
            <v>存量收购</v>
          </cell>
          <cell r="N1068" t="str">
            <v>否</v>
          </cell>
          <cell r="O1068" t="str">
            <v>磐安安文镇上葛村</v>
          </cell>
          <cell r="P1068" t="str">
            <v>330727908000000030</v>
          </cell>
          <cell r="Q1068" t="str">
            <v>48V-500AH</v>
          </cell>
          <cell r="R1068" t="str">
            <v>组</v>
          </cell>
          <cell r="S1068">
            <v>1</v>
          </cell>
          <cell r="T1068" t="str">
            <v>20151031</v>
          </cell>
          <cell r="U1068">
            <v>6</v>
          </cell>
          <cell r="V1068">
            <v>0</v>
          </cell>
          <cell r="W1068">
            <v>2083.2</v>
          </cell>
          <cell r="X1068">
            <v>2020.7</v>
          </cell>
          <cell r="Y1068">
            <v>62.5</v>
          </cell>
        </row>
        <row r="1069">
          <cell r="A1069" t="str">
            <v>330700328410</v>
          </cell>
          <cell r="B1069" t="str">
            <v>2024B2</v>
          </cell>
          <cell r="C1069" t="str">
            <v>兰溪</v>
          </cell>
          <cell r="D1069" t="str">
            <v>蓄电池-铅酸蓄电池组（500AH）</v>
          </cell>
          <cell r="E1069" t="str">
            <v>电池</v>
          </cell>
          <cell r="F1069" t="str">
            <v>500A</v>
          </cell>
          <cell r="G1069" t="str">
            <v>5月20号之前</v>
          </cell>
          <cell r="H1069" t="str">
            <v>是</v>
          </cell>
          <cell r="I1069" t="str">
            <v>对应处置</v>
          </cell>
          <cell r="J1069">
            <v>20240618</v>
          </cell>
          <cell r="K1069" t="str">
            <v>第三批上报</v>
          </cell>
          <cell r="L1069" t="str">
            <v>01220101</v>
          </cell>
          <cell r="M1069" t="str">
            <v>工程转入</v>
          </cell>
          <cell r="N1069" t="str">
            <v>否</v>
          </cell>
          <cell r="O1069" t="str">
            <v>兰溪登胜小学西</v>
          </cell>
          <cell r="P1069" t="str">
            <v>330781500000000045</v>
          </cell>
          <cell r="Q1069" t="str">
            <v>-48V/500Ah铅酸蓄电池（2V/只）</v>
          </cell>
          <cell r="R1069" t="str">
            <v>组</v>
          </cell>
          <cell r="S1069">
            <v>1</v>
          </cell>
          <cell r="T1069" t="str">
            <v>20160524</v>
          </cell>
          <cell r="U1069">
            <v>72</v>
          </cell>
          <cell r="V1069">
            <v>0</v>
          </cell>
          <cell r="W1069">
            <v>17214.25</v>
          </cell>
          <cell r="X1069">
            <v>16697.82</v>
          </cell>
          <cell r="Y1069">
            <v>516.43</v>
          </cell>
        </row>
        <row r="1070">
          <cell r="A1070" t="str">
            <v>330700100708</v>
          </cell>
          <cell r="B1070" t="str">
            <v>2024B2</v>
          </cell>
          <cell r="C1070" t="str">
            <v>婺城</v>
          </cell>
          <cell r="D1070" t="str">
            <v>蓄电池</v>
          </cell>
          <cell r="E1070" t="str">
            <v>电池</v>
          </cell>
          <cell r="F1070" t="str">
            <v>500A</v>
          </cell>
          <cell r="G1070" t="str">
            <v>5月20号之前</v>
          </cell>
          <cell r="H1070" t="str">
            <v>是</v>
          </cell>
          <cell r="I1070" t="str">
            <v>对应处置</v>
          </cell>
          <cell r="J1070">
            <v>20240520</v>
          </cell>
        </row>
        <row r="1070">
          <cell r="L1070" t="str">
            <v>01220101</v>
          </cell>
          <cell r="M1070" t="str">
            <v>存量收购</v>
          </cell>
          <cell r="N1070" t="str">
            <v>否</v>
          </cell>
          <cell r="O1070" t="str">
            <v>金华琅琊新兰</v>
          </cell>
          <cell r="P1070" t="str">
            <v>330702908000000630</v>
          </cell>
          <cell r="Q1070" t="str">
            <v>48V-500AH</v>
          </cell>
          <cell r="R1070" t="str">
            <v>组</v>
          </cell>
          <cell r="S1070">
            <v>1</v>
          </cell>
          <cell r="T1070" t="str">
            <v>20151031</v>
          </cell>
          <cell r="U1070">
            <v>6</v>
          </cell>
          <cell r="V1070">
            <v>0</v>
          </cell>
          <cell r="W1070">
            <v>459.3</v>
          </cell>
          <cell r="X1070">
            <v>445.52</v>
          </cell>
          <cell r="Y1070">
            <v>13.78</v>
          </cell>
        </row>
        <row r="1071">
          <cell r="A1071" t="str">
            <v>330700345979</v>
          </cell>
          <cell r="B1071" t="str">
            <v>2024B2</v>
          </cell>
          <cell r="C1071" t="str">
            <v>婺城</v>
          </cell>
          <cell r="D1071" t="str">
            <v>普通阀控密封铅酸蓄电池</v>
          </cell>
          <cell r="E1071" t="str">
            <v>电池</v>
          </cell>
          <cell r="F1071" t="str">
            <v>300A</v>
          </cell>
          <cell r="G1071" t="str">
            <v>5月20号之前</v>
          </cell>
          <cell r="H1071" t="str">
            <v>是</v>
          </cell>
          <cell r="I1071" t="str">
            <v>对应处置</v>
          </cell>
          <cell r="J1071">
            <v>20240520</v>
          </cell>
        </row>
        <row r="1071">
          <cell r="L1071" t="str">
            <v>01220101</v>
          </cell>
          <cell r="M1071" t="str">
            <v>工程转入</v>
          </cell>
          <cell r="N1071" t="str">
            <v>否</v>
          </cell>
          <cell r="O1071" t="str">
            <v>金华婺城临江远丰实业</v>
          </cell>
          <cell r="P1071" t="str">
            <v>330702908000000941</v>
          </cell>
          <cell r="Q1071" t="str">
            <v>2V300Ah不含GPS防盗模块（组）</v>
          </cell>
          <cell r="R1071" t="str">
            <v>组</v>
          </cell>
          <cell r="S1071">
            <v>1</v>
          </cell>
          <cell r="T1071" t="str">
            <v>20171228</v>
          </cell>
          <cell r="U1071">
            <v>72</v>
          </cell>
          <cell r="V1071">
            <v>0</v>
          </cell>
          <cell r="W1071">
            <v>10099.25</v>
          </cell>
          <cell r="X1071">
            <v>9796.27</v>
          </cell>
          <cell r="Y1071">
            <v>302.98</v>
          </cell>
        </row>
        <row r="1072">
          <cell r="A1072" t="str">
            <v>330700168303</v>
          </cell>
          <cell r="B1072" t="str">
            <v>2024B2</v>
          </cell>
          <cell r="C1072" t="str">
            <v>婺城</v>
          </cell>
          <cell r="D1072" t="str">
            <v>蓄电池组</v>
          </cell>
          <cell r="E1072" t="str">
            <v>电池</v>
          </cell>
          <cell r="F1072" t="str">
            <v>500A</v>
          </cell>
          <cell r="G1072" t="str">
            <v>5月20号之前</v>
          </cell>
          <cell r="H1072" t="str">
            <v>是</v>
          </cell>
          <cell r="I1072" t="str">
            <v>对应处置</v>
          </cell>
          <cell r="J1072">
            <v>20240520</v>
          </cell>
        </row>
        <row r="1072">
          <cell r="L1072" t="str">
            <v>01220101</v>
          </cell>
          <cell r="M1072" t="str">
            <v>存量收购</v>
          </cell>
          <cell r="N1072" t="str">
            <v>否</v>
          </cell>
          <cell r="O1072" t="str">
            <v>金华婺城白龙桥三</v>
          </cell>
          <cell r="P1072" t="str">
            <v>330702908000001233</v>
          </cell>
          <cell r="Q1072" t="str">
            <v>48V-500AH</v>
          </cell>
          <cell r="R1072" t="str">
            <v>组</v>
          </cell>
          <cell r="S1072">
            <v>1</v>
          </cell>
          <cell r="T1072" t="str">
            <v>20151031</v>
          </cell>
          <cell r="U1072">
            <v>33</v>
          </cell>
          <cell r="V1072">
            <v>0</v>
          </cell>
          <cell r="W1072">
            <v>8492.76</v>
          </cell>
          <cell r="X1072">
            <v>8237.98</v>
          </cell>
          <cell r="Y1072">
            <v>254.78</v>
          </cell>
        </row>
        <row r="1073">
          <cell r="A1073" t="str">
            <v>330700343731</v>
          </cell>
          <cell r="B1073" t="str">
            <v>2024B2</v>
          </cell>
          <cell r="C1073" t="str">
            <v>武义</v>
          </cell>
          <cell r="D1073" t="str">
            <v>铅酸蓄电池</v>
          </cell>
          <cell r="E1073" t="str">
            <v>电池</v>
          </cell>
          <cell r="F1073" t="str">
            <v>200A</v>
          </cell>
          <cell r="G1073" t="str">
            <v>5月20号之前</v>
          </cell>
          <cell r="H1073" t="str">
            <v>是</v>
          </cell>
          <cell r="I1073" t="str">
            <v>对应处置</v>
          </cell>
          <cell r="J1073">
            <v>20240520</v>
          </cell>
        </row>
        <row r="1073">
          <cell r="L1073" t="str">
            <v>01220101</v>
          </cell>
          <cell r="M1073" t="str">
            <v>工程转入</v>
          </cell>
          <cell r="N1073" t="str">
            <v>否</v>
          </cell>
          <cell r="O1073" t="str">
            <v>武义大莱</v>
          </cell>
          <cell r="P1073" t="str">
            <v>330723908000000450</v>
          </cell>
          <cell r="Q1073" t="str">
            <v>-48V/200Ah铅酸蓄电池（12V/只，前置电池）</v>
          </cell>
          <cell r="R1073" t="str">
            <v>组</v>
          </cell>
          <cell r="S1073">
            <v>1</v>
          </cell>
          <cell r="T1073" t="str">
            <v>20151008</v>
          </cell>
          <cell r="U1073">
            <v>72</v>
          </cell>
          <cell r="V1073">
            <v>0</v>
          </cell>
          <cell r="W1073">
            <v>6937.84</v>
          </cell>
          <cell r="X1073">
            <v>6729.7</v>
          </cell>
          <cell r="Y1073">
            <v>208.14</v>
          </cell>
        </row>
        <row r="1074">
          <cell r="A1074" t="str">
            <v>330700345987</v>
          </cell>
          <cell r="B1074" t="str">
            <v>2024B2</v>
          </cell>
          <cell r="C1074" t="str">
            <v>武义</v>
          </cell>
          <cell r="D1074" t="str">
            <v>普通阀控密封铅酸蓄电池</v>
          </cell>
          <cell r="E1074" t="str">
            <v>电池</v>
          </cell>
          <cell r="F1074" t="str">
            <v>500A</v>
          </cell>
          <cell r="G1074" t="str">
            <v>5月20号之前</v>
          </cell>
          <cell r="H1074" t="str">
            <v>是</v>
          </cell>
          <cell r="I1074" t="str">
            <v>对应处置</v>
          </cell>
          <cell r="J1074">
            <v>20240520</v>
          </cell>
        </row>
        <row r="1074">
          <cell r="L1074" t="str">
            <v>01220101</v>
          </cell>
          <cell r="M1074" t="str">
            <v>工程转入</v>
          </cell>
          <cell r="N1074" t="str">
            <v>否</v>
          </cell>
          <cell r="O1074" t="str">
            <v>大溪口</v>
          </cell>
          <cell r="P1074" t="str">
            <v>330723908000000292</v>
          </cell>
          <cell r="Q1074" t="str">
            <v>2V500Ah不含GPS防盗模块（组）</v>
          </cell>
          <cell r="R1074" t="str">
            <v>组</v>
          </cell>
          <cell r="S1074">
            <v>1</v>
          </cell>
          <cell r="T1074" t="str">
            <v>20171227</v>
          </cell>
          <cell r="U1074">
            <v>72</v>
          </cell>
          <cell r="V1074">
            <v>0</v>
          </cell>
          <cell r="W1074">
            <v>14911.37</v>
          </cell>
          <cell r="X1074">
            <v>14464.03</v>
          </cell>
          <cell r="Y1074">
            <v>447.34</v>
          </cell>
        </row>
        <row r="1075">
          <cell r="A1075" t="str">
            <v>330700134304</v>
          </cell>
          <cell r="B1075" t="str">
            <v>2024B2</v>
          </cell>
          <cell r="C1075" t="str">
            <v>武义</v>
          </cell>
          <cell r="D1075" t="str">
            <v>蓄电池</v>
          </cell>
          <cell r="E1075" t="str">
            <v>电池</v>
          </cell>
          <cell r="F1075" t="str">
            <v>500A</v>
          </cell>
          <cell r="G1075" t="str">
            <v>5月20号之前</v>
          </cell>
          <cell r="H1075" t="str">
            <v>是</v>
          </cell>
          <cell r="I1075" t="str">
            <v>对应处置</v>
          </cell>
          <cell r="J1075">
            <v>20240520</v>
          </cell>
        </row>
        <row r="1075">
          <cell r="L1075" t="str">
            <v>01220101</v>
          </cell>
          <cell r="M1075" t="str">
            <v>存量收购</v>
          </cell>
          <cell r="N1075" t="str">
            <v>否</v>
          </cell>
          <cell r="O1075" t="str">
            <v>武义东皋二</v>
          </cell>
          <cell r="P1075" t="str">
            <v>330723908000000770</v>
          </cell>
          <cell r="Q1075" t="str">
            <v>48V-500AH</v>
          </cell>
          <cell r="R1075" t="str">
            <v>组</v>
          </cell>
          <cell r="S1075">
            <v>1</v>
          </cell>
          <cell r="T1075" t="str">
            <v>20151031</v>
          </cell>
          <cell r="U1075">
            <v>37</v>
          </cell>
          <cell r="V1075">
            <v>0</v>
          </cell>
          <cell r="W1075">
            <v>8647.37</v>
          </cell>
          <cell r="X1075">
            <v>8387.95</v>
          </cell>
          <cell r="Y1075">
            <v>259.42</v>
          </cell>
        </row>
        <row r="1076">
          <cell r="A1076" t="str">
            <v>330700132176</v>
          </cell>
          <cell r="B1076" t="str">
            <v>2024B2</v>
          </cell>
          <cell r="C1076" t="str">
            <v>婺城</v>
          </cell>
          <cell r="D1076" t="str">
            <v>蓄电池</v>
          </cell>
          <cell r="E1076" t="str">
            <v>电池</v>
          </cell>
          <cell r="F1076" t="str">
            <v>500A</v>
          </cell>
          <cell r="G1076" t="str">
            <v>5月20号之前</v>
          </cell>
          <cell r="H1076" t="str">
            <v>是</v>
          </cell>
          <cell r="I1076" t="str">
            <v>对应处置</v>
          </cell>
          <cell r="J1076">
            <v>20240520</v>
          </cell>
        </row>
        <row r="1076">
          <cell r="L1076" t="str">
            <v>01220101</v>
          </cell>
          <cell r="M1076" t="str">
            <v>存量收购</v>
          </cell>
          <cell r="N1076" t="str">
            <v>否</v>
          </cell>
          <cell r="O1076" t="str">
            <v>金华婺城新区二</v>
          </cell>
          <cell r="P1076" t="str">
            <v>330702908000001223</v>
          </cell>
          <cell r="Q1076" t="str">
            <v>48V-500AH</v>
          </cell>
          <cell r="R1076" t="str">
            <v>组</v>
          </cell>
          <cell r="S1076">
            <v>1</v>
          </cell>
          <cell r="T1076" t="str">
            <v>20151031</v>
          </cell>
          <cell r="U1076">
            <v>6</v>
          </cell>
          <cell r="V1076">
            <v>0</v>
          </cell>
          <cell r="W1076">
            <v>2083.2</v>
          </cell>
          <cell r="X1076">
            <v>2020.7</v>
          </cell>
          <cell r="Y1076">
            <v>62.5</v>
          </cell>
        </row>
        <row r="1077">
          <cell r="A1077" t="str">
            <v>330700162507</v>
          </cell>
          <cell r="B1077" t="str">
            <v>2024B2</v>
          </cell>
          <cell r="C1077" t="str">
            <v>婺城</v>
          </cell>
          <cell r="D1077" t="str">
            <v>蓄电池组</v>
          </cell>
          <cell r="E1077" t="str">
            <v>电池</v>
          </cell>
          <cell r="F1077" t="str">
            <v>200A</v>
          </cell>
          <cell r="G1077" t="str">
            <v>5月20号之前</v>
          </cell>
          <cell r="H1077" t="str">
            <v>是</v>
          </cell>
          <cell r="I1077" t="str">
            <v>对应处置</v>
          </cell>
          <cell r="J1077">
            <v>20240520</v>
          </cell>
        </row>
        <row r="1077">
          <cell r="L1077" t="str">
            <v>01220101</v>
          </cell>
          <cell r="M1077" t="str">
            <v>存量收购</v>
          </cell>
          <cell r="N1077" t="str">
            <v>否</v>
          </cell>
          <cell r="O1077" t="str">
            <v>婺城安地油麻山村</v>
          </cell>
          <cell r="P1077" t="str">
            <v>330702700000124673</v>
          </cell>
          <cell r="Q1077" t="str">
            <v>48V-200AH</v>
          </cell>
          <cell r="R1077" t="str">
            <v>组</v>
          </cell>
          <cell r="S1077">
            <v>1</v>
          </cell>
          <cell r="T1077" t="str">
            <v>20151031</v>
          </cell>
          <cell r="U1077">
            <v>6</v>
          </cell>
          <cell r="V1077">
            <v>0</v>
          </cell>
          <cell r="W1077">
            <v>279.66</v>
          </cell>
          <cell r="X1077">
            <v>271.27</v>
          </cell>
          <cell r="Y1077">
            <v>8.39</v>
          </cell>
        </row>
        <row r="1078">
          <cell r="A1078" t="str">
            <v>330700305537</v>
          </cell>
          <cell r="B1078" t="str">
            <v>2024B2</v>
          </cell>
          <cell r="C1078" t="str">
            <v>兰溪</v>
          </cell>
          <cell r="D1078" t="str">
            <v>蓄电池</v>
          </cell>
          <cell r="E1078" t="str">
            <v>电池</v>
          </cell>
          <cell r="F1078" t="str">
            <v>500A</v>
          </cell>
          <cell r="G1078" t="str">
            <v>5月20号之前</v>
          </cell>
          <cell r="H1078" t="str">
            <v>是</v>
          </cell>
          <cell r="I1078" t="str">
            <v>对应处置</v>
          </cell>
          <cell r="J1078">
            <v>20240523</v>
          </cell>
        </row>
        <row r="1078">
          <cell r="L1078" t="str">
            <v>01220101</v>
          </cell>
          <cell r="M1078" t="str">
            <v>工程转入</v>
          </cell>
          <cell r="N1078" t="str">
            <v>否</v>
          </cell>
          <cell r="O1078" t="str">
            <v>兰溪彭村</v>
          </cell>
          <cell r="P1078" t="str">
            <v>33078100000066</v>
          </cell>
          <cell r="Q1078" t="str">
            <v>500AH</v>
          </cell>
          <cell r="R1078" t="str">
            <v>组</v>
          </cell>
          <cell r="S1078">
            <v>1</v>
          </cell>
          <cell r="T1078" t="str">
            <v>20150228</v>
          </cell>
          <cell r="U1078">
            <v>72</v>
          </cell>
          <cell r="V1078">
            <v>0</v>
          </cell>
          <cell r="W1078">
            <v>14989.21</v>
          </cell>
          <cell r="X1078">
            <v>14539.53</v>
          </cell>
          <cell r="Y1078">
            <v>449.68</v>
          </cell>
        </row>
        <row r="1079">
          <cell r="A1079" t="str">
            <v>330700159379</v>
          </cell>
          <cell r="B1079" t="str">
            <v>2024B2</v>
          </cell>
          <cell r="C1079" t="str">
            <v>兰溪</v>
          </cell>
          <cell r="D1079" t="str">
            <v>蓄电池组</v>
          </cell>
          <cell r="E1079" t="str">
            <v>电池</v>
          </cell>
          <cell r="F1079" t="str">
            <v>500A</v>
          </cell>
          <cell r="G1079" t="str">
            <v>5月20号之前</v>
          </cell>
          <cell r="H1079" t="str">
            <v>是</v>
          </cell>
          <cell r="I1079" t="str">
            <v>对应处置</v>
          </cell>
          <cell r="J1079">
            <v>20240523</v>
          </cell>
        </row>
        <row r="1079">
          <cell r="L1079" t="str">
            <v>01220101</v>
          </cell>
          <cell r="M1079" t="str">
            <v>存量收购</v>
          </cell>
          <cell r="N1079" t="str">
            <v>否</v>
          </cell>
          <cell r="O1079" t="str">
            <v>兰溪里胡</v>
          </cell>
          <cell r="P1079" t="str">
            <v>330781908000000476</v>
          </cell>
          <cell r="Q1079" t="str">
            <v>48V-500AH</v>
          </cell>
          <cell r="R1079" t="str">
            <v>组</v>
          </cell>
          <cell r="S1079">
            <v>1</v>
          </cell>
          <cell r="T1079" t="str">
            <v>20151031</v>
          </cell>
          <cell r="U1079">
            <v>6</v>
          </cell>
          <cell r="V1079">
            <v>0</v>
          </cell>
          <cell r="W1079">
            <v>2046.8</v>
          </cell>
          <cell r="X1079">
            <v>1985.4</v>
          </cell>
          <cell r="Y1079">
            <v>61.4</v>
          </cell>
        </row>
        <row r="1080">
          <cell r="A1080" t="str">
            <v>330700351122</v>
          </cell>
          <cell r="B1080" t="str">
            <v>2024B2</v>
          </cell>
          <cell r="C1080" t="str">
            <v>义乌</v>
          </cell>
          <cell r="D1080" t="str">
            <v>组合式开关电源48V/600A高效系统(50A高效模块)300A</v>
          </cell>
          <cell r="E1080" t="str">
            <v>开关电源</v>
          </cell>
        </row>
        <row r="1080">
          <cell r="G1080" t="str">
            <v>5月20号之前</v>
          </cell>
          <cell r="H1080" t="str">
            <v>是</v>
          </cell>
          <cell r="I1080" t="str">
            <v>对应处置</v>
          </cell>
          <cell r="J1080">
            <v>20240613</v>
          </cell>
        </row>
        <row r="1080">
          <cell r="L1080" t="str">
            <v>01220501</v>
          </cell>
          <cell r="M1080" t="str">
            <v>工程转入</v>
          </cell>
          <cell r="N1080" t="str">
            <v>否</v>
          </cell>
          <cell r="O1080" t="str">
            <v>义乌世贸中心（酒店）</v>
          </cell>
          <cell r="P1080" t="str">
            <v>330782010000001043</v>
          </cell>
        </row>
        <row r="1080">
          <cell r="R1080" t="str">
            <v>个</v>
          </cell>
          <cell r="S1080">
            <v>1</v>
          </cell>
          <cell r="T1080" t="str">
            <v>20180314</v>
          </cell>
          <cell r="U1080">
            <v>72</v>
          </cell>
          <cell r="V1080">
            <v>0</v>
          </cell>
          <cell r="W1080">
            <v>16092.87</v>
          </cell>
          <cell r="X1080">
            <v>15610.08</v>
          </cell>
          <cell r="Y1080">
            <v>482.79</v>
          </cell>
        </row>
        <row r="1081">
          <cell r="A1081" t="str">
            <v>330700132384</v>
          </cell>
          <cell r="B1081" t="str">
            <v>2024B2</v>
          </cell>
          <cell r="C1081" t="str">
            <v>浦江</v>
          </cell>
          <cell r="D1081" t="str">
            <v>开关电源</v>
          </cell>
          <cell r="E1081" t="str">
            <v>开关电源</v>
          </cell>
        </row>
        <row r="1081">
          <cell r="G1081" t="str">
            <v>5月20号之前</v>
          </cell>
          <cell r="H1081" t="str">
            <v>是</v>
          </cell>
          <cell r="I1081" t="str">
            <v>对应处置</v>
          </cell>
          <cell r="J1081">
            <v>20240613</v>
          </cell>
        </row>
        <row r="1081">
          <cell r="L1081" t="str">
            <v>01220501</v>
          </cell>
          <cell r="M1081" t="str">
            <v>存量收购</v>
          </cell>
          <cell r="N1081" t="str">
            <v>否</v>
          </cell>
          <cell r="O1081" t="str">
            <v>浦江黄宅石堂头</v>
          </cell>
          <cell r="P1081" t="str">
            <v>330726908000000732</v>
          </cell>
          <cell r="Q1081" t="str">
            <v>48V-300A(50A模块)-150A</v>
          </cell>
          <cell r="R1081" t="str">
            <v>套</v>
          </cell>
          <cell r="S1081">
            <v>1</v>
          </cell>
          <cell r="T1081" t="str">
            <v>20151031</v>
          </cell>
          <cell r="U1081">
            <v>6</v>
          </cell>
          <cell r="V1081">
            <v>0</v>
          </cell>
          <cell r="W1081">
            <v>415.4</v>
          </cell>
          <cell r="X1081">
            <v>402.94</v>
          </cell>
          <cell r="Y1081">
            <v>12.46</v>
          </cell>
        </row>
        <row r="1082">
          <cell r="A1082" t="str">
            <v>330700128283</v>
          </cell>
          <cell r="B1082" t="str">
            <v>2024B2</v>
          </cell>
          <cell r="C1082" t="str">
            <v>浦江</v>
          </cell>
          <cell r="D1082" t="str">
            <v>开关电源</v>
          </cell>
          <cell r="E1082" t="str">
            <v>开关电源</v>
          </cell>
        </row>
        <row r="1082">
          <cell r="G1082" t="str">
            <v>5月20号之前</v>
          </cell>
          <cell r="H1082" t="str">
            <v>是</v>
          </cell>
          <cell r="I1082" t="str">
            <v>对应处置</v>
          </cell>
          <cell r="J1082">
            <v>20240613</v>
          </cell>
        </row>
        <row r="1082">
          <cell r="L1082" t="str">
            <v>01220501</v>
          </cell>
          <cell r="M1082" t="str">
            <v>存量收购</v>
          </cell>
          <cell r="N1082" t="str">
            <v>否</v>
          </cell>
          <cell r="O1082" t="str">
            <v>浦江吴大路</v>
          </cell>
          <cell r="P1082" t="str">
            <v>330726908000000385</v>
          </cell>
          <cell r="Q1082" t="str">
            <v>48V-300A(30A模块)-120</v>
          </cell>
          <cell r="R1082" t="str">
            <v>个</v>
          </cell>
          <cell r="S1082">
            <v>1</v>
          </cell>
          <cell r="T1082" t="str">
            <v>20151031</v>
          </cell>
          <cell r="U1082">
            <v>6</v>
          </cell>
          <cell r="V1082">
            <v>0</v>
          </cell>
          <cell r="W1082">
            <v>1956.54</v>
          </cell>
          <cell r="X1082">
            <v>1897.84</v>
          </cell>
          <cell r="Y1082">
            <v>58.7</v>
          </cell>
        </row>
        <row r="1083">
          <cell r="A1083" t="str">
            <v>330700128344</v>
          </cell>
          <cell r="B1083" t="str">
            <v>2024B2</v>
          </cell>
          <cell r="C1083" t="str">
            <v>金东</v>
          </cell>
          <cell r="D1083" t="str">
            <v>开关电源</v>
          </cell>
          <cell r="E1083" t="str">
            <v>开关电源</v>
          </cell>
        </row>
        <row r="1083">
          <cell r="G1083" t="str">
            <v>5月20号之前</v>
          </cell>
          <cell r="H1083" t="str">
            <v>是</v>
          </cell>
          <cell r="I1083" t="str">
            <v>对应处置</v>
          </cell>
          <cell r="J1083">
            <v>20240613</v>
          </cell>
        </row>
        <row r="1083">
          <cell r="L1083" t="str">
            <v>01220501</v>
          </cell>
          <cell r="M1083" t="str">
            <v>存量收购</v>
          </cell>
          <cell r="N1083" t="str">
            <v>否</v>
          </cell>
          <cell r="O1083" t="str">
            <v>金华金东郑店</v>
          </cell>
          <cell r="P1083" t="str">
            <v>330703908000000423</v>
          </cell>
          <cell r="Q1083" t="str">
            <v>48V-300A(30A模块)-120</v>
          </cell>
          <cell r="R1083" t="str">
            <v>个</v>
          </cell>
          <cell r="S1083">
            <v>1</v>
          </cell>
          <cell r="T1083" t="str">
            <v>20151031</v>
          </cell>
          <cell r="U1083">
            <v>6</v>
          </cell>
          <cell r="V1083">
            <v>0</v>
          </cell>
          <cell r="W1083">
            <v>4335.43</v>
          </cell>
          <cell r="X1083">
            <v>4205.37</v>
          </cell>
          <cell r="Y1083">
            <v>130.06</v>
          </cell>
        </row>
        <row r="1084">
          <cell r="A1084" t="str">
            <v>330700117180</v>
          </cell>
          <cell r="B1084" t="str">
            <v>2024B2</v>
          </cell>
          <cell r="C1084" t="str">
            <v>东阳</v>
          </cell>
          <cell r="D1084" t="str">
            <v>开关电源</v>
          </cell>
          <cell r="E1084" t="str">
            <v>开关电源</v>
          </cell>
        </row>
        <row r="1084">
          <cell r="G1084" t="str">
            <v>5月20号之前</v>
          </cell>
          <cell r="H1084" t="str">
            <v>是</v>
          </cell>
          <cell r="I1084" t="str">
            <v>对应处置</v>
          </cell>
          <cell r="J1084">
            <v>20240613</v>
          </cell>
        </row>
        <row r="1084">
          <cell r="L1084" t="str">
            <v>01220501</v>
          </cell>
          <cell r="M1084" t="str">
            <v>存量收购</v>
          </cell>
          <cell r="N1084" t="str">
            <v>否</v>
          </cell>
          <cell r="O1084" t="str">
            <v>东阳南上湖西</v>
          </cell>
          <cell r="P1084" t="str">
            <v>330783908000001303</v>
          </cell>
          <cell r="Q1084" t="str">
            <v>48V-600A(50A模块)-100</v>
          </cell>
          <cell r="R1084" t="str">
            <v>个</v>
          </cell>
          <cell r="S1084">
            <v>1</v>
          </cell>
          <cell r="T1084" t="str">
            <v>20151031</v>
          </cell>
          <cell r="U1084">
            <v>6</v>
          </cell>
          <cell r="V1084">
            <v>0</v>
          </cell>
          <cell r="W1084">
            <v>4389.41</v>
          </cell>
          <cell r="X1084">
            <v>4257.73</v>
          </cell>
          <cell r="Y1084">
            <v>131.68</v>
          </cell>
        </row>
        <row r="1085">
          <cell r="A1085" t="str">
            <v>330700112703</v>
          </cell>
          <cell r="B1085" t="str">
            <v>2024B2</v>
          </cell>
          <cell r="C1085" t="str">
            <v>浦江</v>
          </cell>
          <cell r="D1085" t="str">
            <v>开关电源</v>
          </cell>
          <cell r="E1085" t="str">
            <v>开关电源</v>
          </cell>
        </row>
        <row r="1085">
          <cell r="G1085" t="str">
            <v>5月20号之前</v>
          </cell>
          <cell r="H1085" t="str">
            <v>是</v>
          </cell>
          <cell r="I1085" t="str">
            <v>对应处置</v>
          </cell>
          <cell r="J1085">
            <v>20240613</v>
          </cell>
        </row>
        <row r="1085">
          <cell r="L1085" t="str">
            <v>01220501</v>
          </cell>
          <cell r="M1085" t="str">
            <v>存量收购</v>
          </cell>
          <cell r="N1085" t="str">
            <v>否</v>
          </cell>
          <cell r="O1085" t="str">
            <v>浦江乌浆山</v>
          </cell>
          <cell r="P1085" t="str">
            <v>330726908000000317</v>
          </cell>
          <cell r="Q1085" t="str">
            <v>48V-600A(50A模块)-150</v>
          </cell>
          <cell r="R1085" t="str">
            <v>个</v>
          </cell>
          <cell r="S1085">
            <v>1</v>
          </cell>
          <cell r="T1085" t="str">
            <v>20151031</v>
          </cell>
          <cell r="U1085">
            <v>6</v>
          </cell>
          <cell r="V1085">
            <v>0</v>
          </cell>
          <cell r="W1085">
            <v>4570.56</v>
          </cell>
          <cell r="X1085">
            <v>4433.44</v>
          </cell>
          <cell r="Y1085">
            <v>137.12</v>
          </cell>
        </row>
        <row r="1086">
          <cell r="A1086" t="str">
            <v>330700129401</v>
          </cell>
          <cell r="B1086" t="str">
            <v>2024B2</v>
          </cell>
          <cell r="C1086" t="str">
            <v>浦江</v>
          </cell>
          <cell r="D1086" t="str">
            <v>开关电源</v>
          </cell>
          <cell r="E1086" t="str">
            <v>开关电源</v>
          </cell>
        </row>
        <row r="1086">
          <cell r="G1086" t="str">
            <v>5月20号之前</v>
          </cell>
          <cell r="H1086" t="str">
            <v>是</v>
          </cell>
          <cell r="I1086" t="str">
            <v>对应处置</v>
          </cell>
          <cell r="J1086">
            <v>20240613</v>
          </cell>
        </row>
        <row r="1086">
          <cell r="L1086" t="str">
            <v>01220501</v>
          </cell>
          <cell r="M1086" t="str">
            <v>存量收购</v>
          </cell>
          <cell r="N1086" t="str">
            <v>否</v>
          </cell>
          <cell r="O1086" t="str">
            <v>浦江郑家坞高铁3号隧道南口资源点</v>
          </cell>
          <cell r="P1086" t="str">
            <v>330782908000000067</v>
          </cell>
          <cell r="Q1086" t="str">
            <v>48V-300A(30A模块)-60</v>
          </cell>
          <cell r="R1086" t="str">
            <v>个</v>
          </cell>
          <cell r="S1086">
            <v>1</v>
          </cell>
          <cell r="T1086" t="str">
            <v>20151031</v>
          </cell>
          <cell r="U1086">
            <v>38</v>
          </cell>
          <cell r="V1086">
            <v>0</v>
          </cell>
          <cell r="W1086">
            <v>7474.34</v>
          </cell>
          <cell r="X1086">
            <v>7250.11</v>
          </cell>
          <cell r="Y1086">
            <v>224.23</v>
          </cell>
        </row>
        <row r="1087">
          <cell r="A1087" t="str">
            <v>330700132380</v>
          </cell>
          <cell r="B1087" t="str">
            <v>2024B2</v>
          </cell>
          <cell r="C1087" t="str">
            <v>浦江</v>
          </cell>
          <cell r="D1087" t="str">
            <v>开关电源</v>
          </cell>
          <cell r="E1087" t="str">
            <v>开关电源</v>
          </cell>
        </row>
        <row r="1087">
          <cell r="G1087" t="str">
            <v>5月20号之前</v>
          </cell>
          <cell r="H1087" t="str">
            <v>是</v>
          </cell>
          <cell r="I1087" t="str">
            <v>对应处置</v>
          </cell>
          <cell r="J1087">
            <v>20240613</v>
          </cell>
        </row>
        <row r="1087">
          <cell r="L1087" t="str">
            <v>01220501</v>
          </cell>
          <cell r="M1087" t="str">
            <v>存量收购</v>
          </cell>
          <cell r="N1087" t="str">
            <v>否</v>
          </cell>
          <cell r="O1087" t="str">
            <v>浦江黄宅前王郑</v>
          </cell>
          <cell r="P1087" t="str">
            <v>330726908000000782</v>
          </cell>
          <cell r="Q1087" t="str">
            <v>48V-400A(50A模块)-150A</v>
          </cell>
          <cell r="R1087" t="str">
            <v>套</v>
          </cell>
          <cell r="S1087">
            <v>1</v>
          </cell>
          <cell r="T1087" t="str">
            <v>20151031</v>
          </cell>
          <cell r="U1087">
            <v>11</v>
          </cell>
          <cell r="V1087">
            <v>0</v>
          </cell>
          <cell r="W1087">
            <v>1386.49</v>
          </cell>
          <cell r="X1087">
            <v>1344.9</v>
          </cell>
          <cell r="Y1087">
            <v>41.59</v>
          </cell>
        </row>
        <row r="1088">
          <cell r="A1088" t="str">
            <v>330700167461</v>
          </cell>
          <cell r="B1088" t="str">
            <v>2024B2</v>
          </cell>
          <cell r="C1088" t="str">
            <v>浦江</v>
          </cell>
          <cell r="D1088" t="str">
            <v>开关电源</v>
          </cell>
          <cell r="E1088" t="str">
            <v>开关电源</v>
          </cell>
        </row>
        <row r="1088">
          <cell r="G1088" t="str">
            <v>5月20号之前</v>
          </cell>
          <cell r="H1088" t="str">
            <v>是</v>
          </cell>
          <cell r="I1088" t="str">
            <v>对应处置</v>
          </cell>
          <cell r="J1088">
            <v>20240613</v>
          </cell>
        </row>
        <row r="1088">
          <cell r="L1088" t="str">
            <v>01220501</v>
          </cell>
          <cell r="M1088" t="str">
            <v>存量收购</v>
          </cell>
          <cell r="N1088" t="str">
            <v>否</v>
          </cell>
          <cell r="O1088" t="str">
            <v>浦江仙华水库-2</v>
          </cell>
          <cell r="P1088" t="str">
            <v>330726908000000471</v>
          </cell>
          <cell r="Q1088" t="str">
            <v>48V-300A(30A模块)-60</v>
          </cell>
          <cell r="R1088" t="str">
            <v>个</v>
          </cell>
          <cell r="S1088">
            <v>1</v>
          </cell>
          <cell r="T1088" t="str">
            <v>20151031</v>
          </cell>
          <cell r="U1088">
            <v>37</v>
          </cell>
          <cell r="V1088">
            <v>0</v>
          </cell>
          <cell r="W1088">
            <v>11376.53</v>
          </cell>
          <cell r="X1088">
            <v>11035.23</v>
          </cell>
          <cell r="Y1088">
            <v>341.3</v>
          </cell>
        </row>
        <row r="1089">
          <cell r="A1089" t="str">
            <v>330700136945</v>
          </cell>
          <cell r="B1089" t="str">
            <v>2024B2</v>
          </cell>
          <cell r="C1089" t="str">
            <v>永康</v>
          </cell>
          <cell r="D1089" t="str">
            <v>开关电源</v>
          </cell>
          <cell r="E1089" t="str">
            <v>开关电源</v>
          </cell>
        </row>
        <row r="1089">
          <cell r="G1089" t="str">
            <v>5月20号之前</v>
          </cell>
          <cell r="H1089" t="str">
            <v>是</v>
          </cell>
          <cell r="I1089" t="str">
            <v>对应处置</v>
          </cell>
          <cell r="J1089">
            <v>20240628</v>
          </cell>
        </row>
        <row r="1089">
          <cell r="L1089" t="str">
            <v>01220501</v>
          </cell>
          <cell r="M1089" t="str">
            <v>存量收购</v>
          </cell>
          <cell r="N1089" t="str">
            <v>否</v>
          </cell>
          <cell r="O1089" t="str">
            <v>永康古山医院</v>
          </cell>
          <cell r="P1089" t="str">
            <v>330784908000000225</v>
          </cell>
          <cell r="Q1089" t="str">
            <v>48V-300A(30A模块)-210</v>
          </cell>
          <cell r="R1089" t="str">
            <v>个</v>
          </cell>
          <cell r="S1089">
            <v>1</v>
          </cell>
          <cell r="T1089" t="str">
            <v>20151031</v>
          </cell>
          <cell r="U1089">
            <v>29</v>
          </cell>
          <cell r="V1089">
            <v>0</v>
          </cell>
          <cell r="W1089">
            <v>8585.73</v>
          </cell>
          <cell r="X1089">
            <v>8328.16</v>
          </cell>
          <cell r="Y1089">
            <v>257.57</v>
          </cell>
        </row>
        <row r="1090">
          <cell r="A1090" t="str">
            <v>330700111521</v>
          </cell>
          <cell r="B1090" t="str">
            <v>2024B2</v>
          </cell>
          <cell r="C1090" t="str">
            <v>武义</v>
          </cell>
          <cell r="D1090" t="str">
            <v>开关电源</v>
          </cell>
          <cell r="E1090" t="str">
            <v>开关电源</v>
          </cell>
        </row>
        <row r="1090">
          <cell r="G1090" t="str">
            <v>5月20号之前</v>
          </cell>
          <cell r="H1090" t="str">
            <v>是</v>
          </cell>
          <cell r="I1090" t="str">
            <v>对应处置</v>
          </cell>
          <cell r="J1090">
            <v>20240628</v>
          </cell>
        </row>
        <row r="1090">
          <cell r="L1090" t="str">
            <v>01220501</v>
          </cell>
          <cell r="M1090" t="str">
            <v>存量收购</v>
          </cell>
          <cell r="N1090" t="str">
            <v>否</v>
          </cell>
          <cell r="O1090" t="str">
            <v>武义大塘口</v>
          </cell>
          <cell r="P1090" t="str">
            <v>330723908000000477</v>
          </cell>
          <cell r="Q1090" t="str">
            <v>48V-600A(60A模块)-120</v>
          </cell>
          <cell r="R1090" t="str">
            <v>个</v>
          </cell>
          <cell r="S1090">
            <v>1</v>
          </cell>
          <cell r="T1090" t="str">
            <v>20151031</v>
          </cell>
          <cell r="U1090">
            <v>6</v>
          </cell>
          <cell r="V1090">
            <v>0</v>
          </cell>
          <cell r="W1090">
            <v>4186.81</v>
          </cell>
          <cell r="X1090">
            <v>4061.21</v>
          </cell>
          <cell r="Y1090">
            <v>125.6</v>
          </cell>
        </row>
        <row r="1091">
          <cell r="A1091" t="str">
            <v>330700112826</v>
          </cell>
          <cell r="B1091" t="str">
            <v>2024B2</v>
          </cell>
          <cell r="C1091" t="str">
            <v>浦江</v>
          </cell>
          <cell r="D1091" t="str">
            <v>专用空调</v>
          </cell>
          <cell r="E1091" t="str">
            <v>空调</v>
          </cell>
        </row>
        <row r="1091">
          <cell r="G1091" t="str">
            <v>5月20号之前</v>
          </cell>
          <cell r="H1091" t="str">
            <v>是</v>
          </cell>
          <cell r="I1091" t="str">
            <v>对应处置</v>
          </cell>
          <cell r="J1091">
            <v>20240613</v>
          </cell>
        </row>
        <row r="1091">
          <cell r="L1091" t="str">
            <v>01230102</v>
          </cell>
          <cell r="M1091" t="str">
            <v>存量收购</v>
          </cell>
          <cell r="N1091" t="str">
            <v>否</v>
          </cell>
          <cell r="O1091" t="str">
            <v>浦江虞宅</v>
          </cell>
          <cell r="P1091" t="str">
            <v>330726908000000771</v>
          </cell>
          <cell r="Q1091" t="str">
            <v>SPW-V253DHL5</v>
          </cell>
          <cell r="R1091" t="str">
            <v>台</v>
          </cell>
          <cell r="S1091">
            <v>1</v>
          </cell>
          <cell r="T1091" t="str">
            <v>20151031</v>
          </cell>
          <cell r="U1091">
            <v>6</v>
          </cell>
          <cell r="V1091">
            <v>0</v>
          </cell>
          <cell r="W1091">
            <v>597.46</v>
          </cell>
          <cell r="X1091">
            <v>579.54</v>
          </cell>
          <cell r="Y1091">
            <v>17.92</v>
          </cell>
        </row>
        <row r="1092">
          <cell r="A1092" t="str">
            <v>330700113916</v>
          </cell>
          <cell r="B1092" t="str">
            <v>2024B2</v>
          </cell>
          <cell r="C1092" t="str">
            <v>婺城</v>
          </cell>
          <cell r="D1092" t="str">
            <v>专用空调</v>
          </cell>
          <cell r="E1092" t="str">
            <v>空调</v>
          </cell>
        </row>
        <row r="1092">
          <cell r="G1092" t="str">
            <v>5月20号之前</v>
          </cell>
          <cell r="H1092" t="str">
            <v>是</v>
          </cell>
          <cell r="I1092" t="str">
            <v>对应处置</v>
          </cell>
          <cell r="J1092">
            <v>20240613</v>
          </cell>
        </row>
        <row r="1092">
          <cell r="L1092" t="str">
            <v>01230104</v>
          </cell>
          <cell r="M1092" t="str">
            <v>存量收购</v>
          </cell>
          <cell r="N1092" t="str">
            <v>否</v>
          </cell>
          <cell r="O1092" t="str">
            <v>金华婺城大黄山三</v>
          </cell>
          <cell r="P1092" t="str">
            <v>330702908000001579</v>
          </cell>
          <cell r="Q1092" t="str">
            <v>LF7W-17FWY2</v>
          </cell>
          <cell r="R1092" t="str">
            <v>台</v>
          </cell>
          <cell r="S1092">
            <v>1</v>
          </cell>
          <cell r="T1092" t="str">
            <v>20151031</v>
          </cell>
          <cell r="U1092">
            <v>6</v>
          </cell>
          <cell r="V1092">
            <v>0</v>
          </cell>
          <cell r="W1092">
            <v>204</v>
          </cell>
          <cell r="X1092">
            <v>197.88</v>
          </cell>
          <cell r="Y1092">
            <v>6.12</v>
          </cell>
        </row>
        <row r="1093">
          <cell r="A1093" t="str">
            <v>330700300311</v>
          </cell>
          <cell r="B1093" t="str">
            <v>2024B2</v>
          </cell>
          <cell r="C1093" t="str">
            <v>婺城</v>
          </cell>
          <cell r="D1093" t="str">
            <v>专用空调</v>
          </cell>
          <cell r="E1093" t="str">
            <v>空调</v>
          </cell>
        </row>
        <row r="1093">
          <cell r="G1093" t="str">
            <v>5月20号之前</v>
          </cell>
          <cell r="H1093" t="str">
            <v>是</v>
          </cell>
          <cell r="I1093" t="str">
            <v>对应处置</v>
          </cell>
          <cell r="J1093">
            <v>20240613</v>
          </cell>
        </row>
        <row r="1093">
          <cell r="L1093" t="str">
            <v>01230104</v>
          </cell>
          <cell r="M1093" t="str">
            <v>存量收购</v>
          </cell>
          <cell r="N1093" t="str">
            <v>否</v>
          </cell>
          <cell r="O1093" t="str">
            <v>婺城金华大厦搬迁</v>
          </cell>
          <cell r="P1093" t="str">
            <v>33070201000210</v>
          </cell>
          <cell r="Q1093" t="str">
            <v>SPW-V253DHL5</v>
          </cell>
          <cell r="R1093" t="str">
            <v>个</v>
          </cell>
          <cell r="S1093">
            <v>1</v>
          </cell>
          <cell r="T1093" t="str">
            <v>20151031</v>
          </cell>
          <cell r="U1093">
            <v>72</v>
          </cell>
          <cell r="V1093">
            <v>0</v>
          </cell>
          <cell r="W1093">
            <v>3502.22</v>
          </cell>
          <cell r="X1093">
            <v>3397.15</v>
          </cell>
          <cell r="Y1093">
            <v>105.07</v>
          </cell>
        </row>
        <row r="1094">
          <cell r="A1094" t="str">
            <v>330700148212</v>
          </cell>
          <cell r="B1094" t="str">
            <v>2024B2</v>
          </cell>
          <cell r="C1094" t="str">
            <v>婺城</v>
          </cell>
          <cell r="D1094" t="str">
            <v>专用空调</v>
          </cell>
          <cell r="E1094" t="str">
            <v>空调</v>
          </cell>
        </row>
        <row r="1094">
          <cell r="G1094" t="str">
            <v>5月20号之前</v>
          </cell>
          <cell r="H1094" t="str">
            <v>是</v>
          </cell>
          <cell r="I1094" t="str">
            <v>对应处置</v>
          </cell>
          <cell r="J1094">
            <v>20240613</v>
          </cell>
        </row>
        <row r="1094">
          <cell r="L1094" t="str">
            <v>01230104</v>
          </cell>
          <cell r="M1094" t="str">
            <v>存量收购</v>
          </cell>
          <cell r="N1094" t="str">
            <v>否</v>
          </cell>
          <cell r="O1094" t="str">
            <v>金华婺城金艺路</v>
          </cell>
          <cell r="P1094" t="str">
            <v>330702908000000894</v>
          </cell>
          <cell r="Q1094" t="str">
            <v>LF75WGT</v>
          </cell>
          <cell r="R1094" t="str">
            <v>台</v>
          </cell>
          <cell r="S1094">
            <v>1</v>
          </cell>
          <cell r="T1094" t="str">
            <v>20151031</v>
          </cell>
          <cell r="U1094">
            <v>6</v>
          </cell>
          <cell r="V1094">
            <v>0</v>
          </cell>
          <cell r="W1094">
            <v>236.46</v>
          </cell>
          <cell r="X1094">
            <v>229.37</v>
          </cell>
          <cell r="Y1094">
            <v>7.09</v>
          </cell>
        </row>
        <row r="1095">
          <cell r="A1095" t="str">
            <v>330700152897</v>
          </cell>
          <cell r="B1095" t="str">
            <v>2024B2</v>
          </cell>
          <cell r="C1095" t="str">
            <v>婺城</v>
          </cell>
          <cell r="D1095" t="str">
            <v>专用空调</v>
          </cell>
          <cell r="E1095" t="str">
            <v>空调</v>
          </cell>
        </row>
        <row r="1095">
          <cell r="G1095" t="str">
            <v>5月20号之前</v>
          </cell>
          <cell r="H1095" t="str">
            <v>是</v>
          </cell>
          <cell r="I1095" t="str">
            <v>对应处置</v>
          </cell>
          <cell r="J1095">
            <v>20240613</v>
          </cell>
        </row>
        <row r="1095">
          <cell r="L1095" t="str">
            <v>01230104</v>
          </cell>
          <cell r="M1095" t="str">
            <v>存量收购</v>
          </cell>
          <cell r="N1095" t="str">
            <v>否</v>
          </cell>
          <cell r="O1095" t="str">
            <v>金华婺城洋埠工业区</v>
          </cell>
          <cell r="P1095" t="str">
            <v>330702908000001304</v>
          </cell>
          <cell r="Q1095" t="str">
            <v>SPW-V253DHL5</v>
          </cell>
          <cell r="R1095" t="str">
            <v>台</v>
          </cell>
          <cell r="S1095">
            <v>1</v>
          </cell>
          <cell r="T1095" t="str">
            <v>20151031</v>
          </cell>
          <cell r="U1095">
            <v>6</v>
          </cell>
          <cell r="V1095">
            <v>0</v>
          </cell>
          <cell r="W1095">
            <v>2880</v>
          </cell>
          <cell r="X1095">
            <v>2793.6</v>
          </cell>
          <cell r="Y1095">
            <v>86.4</v>
          </cell>
        </row>
        <row r="1096">
          <cell r="A1096" t="str">
            <v>330700121312</v>
          </cell>
          <cell r="B1096" t="str">
            <v>2024B2</v>
          </cell>
          <cell r="C1096" t="str">
            <v>东阳</v>
          </cell>
          <cell r="D1096" t="str">
            <v>专用空调</v>
          </cell>
          <cell r="E1096" t="str">
            <v>空调</v>
          </cell>
        </row>
        <row r="1096">
          <cell r="G1096" t="str">
            <v>5月20号之前</v>
          </cell>
          <cell r="H1096" t="str">
            <v>是</v>
          </cell>
          <cell r="I1096" t="str">
            <v>对应处置</v>
          </cell>
          <cell r="J1096">
            <v>20240613</v>
          </cell>
        </row>
        <row r="1096">
          <cell r="L1096" t="str">
            <v>01230104</v>
          </cell>
          <cell r="M1096" t="str">
            <v>存量收购</v>
          </cell>
          <cell r="N1096" t="str">
            <v>否</v>
          </cell>
          <cell r="O1096" t="str">
            <v>东阳六石泗庭芳</v>
          </cell>
          <cell r="P1096" t="str">
            <v>330783908000000911</v>
          </cell>
          <cell r="Q1096" t="str">
            <v>KF-72LW-SN-JZ(R2)</v>
          </cell>
          <cell r="R1096" t="str">
            <v>台</v>
          </cell>
          <cell r="S1096">
            <v>1</v>
          </cell>
          <cell r="T1096" t="str">
            <v>20151031</v>
          </cell>
          <cell r="U1096">
            <v>51</v>
          </cell>
          <cell r="V1096">
            <v>0</v>
          </cell>
          <cell r="W1096">
            <v>4615</v>
          </cell>
          <cell r="X1096">
            <v>4476.55</v>
          </cell>
          <cell r="Y1096">
            <v>138.45</v>
          </cell>
        </row>
        <row r="1097">
          <cell r="A1097" t="str">
            <v>330700121156</v>
          </cell>
          <cell r="B1097" t="str">
            <v>2024B2</v>
          </cell>
          <cell r="C1097" t="str">
            <v>兰溪</v>
          </cell>
          <cell r="D1097" t="str">
            <v>专用空调</v>
          </cell>
          <cell r="E1097" t="str">
            <v>空调</v>
          </cell>
        </row>
        <row r="1097">
          <cell r="G1097" t="str">
            <v>5月20号之前</v>
          </cell>
          <cell r="H1097" t="str">
            <v>是</v>
          </cell>
          <cell r="I1097" t="str">
            <v>对应处置</v>
          </cell>
          <cell r="J1097">
            <v>20240628</v>
          </cell>
        </row>
        <row r="1097">
          <cell r="L1097" t="str">
            <v>01230104</v>
          </cell>
          <cell r="M1097" t="str">
            <v>存量收购</v>
          </cell>
          <cell r="N1097" t="str">
            <v>否</v>
          </cell>
          <cell r="O1097" t="str">
            <v>兰溪里店</v>
          </cell>
          <cell r="P1097" t="str">
            <v>330781908000000460</v>
          </cell>
          <cell r="Q1097" t="str">
            <v>KF-72LW-JHS(2)</v>
          </cell>
          <cell r="R1097" t="str">
            <v>台</v>
          </cell>
          <cell r="S1097">
            <v>1</v>
          </cell>
          <cell r="T1097" t="str">
            <v>20151031</v>
          </cell>
          <cell r="U1097">
            <v>21</v>
          </cell>
          <cell r="V1097">
            <v>0</v>
          </cell>
          <cell r="W1097">
            <v>2034.36</v>
          </cell>
          <cell r="X1097">
            <v>1973.33</v>
          </cell>
          <cell r="Y1097">
            <v>61.03</v>
          </cell>
        </row>
        <row r="1098">
          <cell r="A1098" t="str">
            <v>330700342685</v>
          </cell>
          <cell r="B1098" t="str">
            <v>2024B2</v>
          </cell>
          <cell r="C1098" t="str">
            <v>兰溪</v>
          </cell>
          <cell r="D1098" t="str">
            <v>普通阀控密封铅酸蓄电池</v>
          </cell>
          <cell r="E1098" t="str">
            <v>电池</v>
          </cell>
          <cell r="F1098" t="str">
            <v>500A</v>
          </cell>
          <cell r="G1098" t="str">
            <v>5月20号之前</v>
          </cell>
          <cell r="H1098" t="str">
            <v>是</v>
          </cell>
          <cell r="I1098" t="str">
            <v>对应处置</v>
          </cell>
          <cell r="J1098">
            <v>20240523</v>
          </cell>
        </row>
        <row r="1098">
          <cell r="L1098" t="str">
            <v>01220101</v>
          </cell>
          <cell r="M1098" t="str">
            <v>工程转入</v>
          </cell>
          <cell r="N1098" t="str">
            <v>否</v>
          </cell>
          <cell r="O1098" t="str">
            <v>兰溪下岗工业园</v>
          </cell>
          <cell r="P1098" t="str">
            <v>330781908000000780</v>
          </cell>
          <cell r="Q1098" t="str">
            <v>2V500Ah不含GPS防盗模块（组）</v>
          </cell>
          <cell r="R1098" t="str">
            <v>组</v>
          </cell>
          <cell r="S1098">
            <v>1</v>
          </cell>
          <cell r="T1098" t="str">
            <v>20171101</v>
          </cell>
          <cell r="U1098">
            <v>72</v>
          </cell>
          <cell r="V1098">
            <v>0</v>
          </cell>
          <cell r="W1098">
            <v>14471.01</v>
          </cell>
          <cell r="X1098">
            <v>14036.88</v>
          </cell>
          <cell r="Y1098">
            <v>434.13</v>
          </cell>
        </row>
        <row r="1099">
          <cell r="A1099" t="str">
            <v>330700117293</v>
          </cell>
          <cell r="B1099" t="str">
            <v>2024B2</v>
          </cell>
          <cell r="C1099" t="str">
            <v>婺城</v>
          </cell>
          <cell r="D1099" t="str">
            <v>蓄电池</v>
          </cell>
          <cell r="E1099" t="str">
            <v>电池</v>
          </cell>
          <cell r="F1099" t="str">
            <v>300A</v>
          </cell>
          <cell r="G1099" t="str">
            <v>5月20号之前</v>
          </cell>
          <cell r="H1099" t="str">
            <v>是</v>
          </cell>
          <cell r="I1099" t="str">
            <v>对应处置</v>
          </cell>
          <cell r="J1099">
            <v>20240520</v>
          </cell>
        </row>
        <row r="1099">
          <cell r="L1099" t="str">
            <v>01220101</v>
          </cell>
          <cell r="M1099" t="str">
            <v>存量收购</v>
          </cell>
          <cell r="N1099" t="str">
            <v>否</v>
          </cell>
          <cell r="O1099" t="str">
            <v>金华苏孟后尘</v>
          </cell>
          <cell r="P1099" t="str">
            <v>330702908000000572</v>
          </cell>
          <cell r="Q1099" t="str">
            <v>48V-300AH</v>
          </cell>
          <cell r="R1099" t="str">
            <v>组</v>
          </cell>
          <cell r="S1099">
            <v>1</v>
          </cell>
          <cell r="T1099" t="str">
            <v>20151031</v>
          </cell>
          <cell r="U1099">
            <v>14</v>
          </cell>
          <cell r="V1099">
            <v>0</v>
          </cell>
          <cell r="W1099">
            <v>2255.25</v>
          </cell>
          <cell r="X1099">
            <v>2187.59</v>
          </cell>
          <cell r="Y1099">
            <v>67.66</v>
          </cell>
        </row>
        <row r="1100">
          <cell r="A1100" t="str">
            <v>330700346508</v>
          </cell>
          <cell r="B1100" t="str">
            <v>2024B2</v>
          </cell>
          <cell r="C1100" t="str">
            <v>婺城</v>
          </cell>
          <cell r="D1100" t="str">
            <v>普通阀控密封铅酸蓄电池</v>
          </cell>
          <cell r="E1100" t="str">
            <v>电池</v>
          </cell>
          <cell r="F1100" t="str">
            <v>500A</v>
          </cell>
          <cell r="G1100" t="str">
            <v>5月20号之前</v>
          </cell>
          <cell r="H1100" t="str">
            <v>是</v>
          </cell>
          <cell r="I1100" t="str">
            <v>对应处置</v>
          </cell>
          <cell r="J1100">
            <v>20240520</v>
          </cell>
        </row>
        <row r="1100">
          <cell r="L1100" t="str">
            <v>01220101</v>
          </cell>
          <cell r="M1100" t="str">
            <v>工程转入</v>
          </cell>
          <cell r="N1100" t="str">
            <v>否</v>
          </cell>
          <cell r="O1100" t="str">
            <v>金华婺城新区-3</v>
          </cell>
          <cell r="P1100" t="str">
            <v>330702908000001412</v>
          </cell>
          <cell r="Q1100" t="str">
            <v>2V500Ah不含GPS防盗模块（组）</v>
          </cell>
          <cell r="R1100" t="str">
            <v>组</v>
          </cell>
          <cell r="S1100">
            <v>1</v>
          </cell>
          <cell r="T1100" t="str">
            <v>20171228</v>
          </cell>
          <cell r="U1100">
            <v>72</v>
          </cell>
          <cell r="V1100">
            <v>0</v>
          </cell>
          <cell r="W1100">
            <v>15706.32</v>
          </cell>
          <cell r="X1100">
            <v>15235.13</v>
          </cell>
          <cell r="Y1100">
            <v>471.19</v>
          </cell>
        </row>
        <row r="1101">
          <cell r="A1101" t="str">
            <v>330700137250</v>
          </cell>
          <cell r="B1101" t="str">
            <v>2024B2</v>
          </cell>
          <cell r="C1101" t="str">
            <v>婺城</v>
          </cell>
          <cell r="D1101" t="str">
            <v>蓄电池</v>
          </cell>
          <cell r="E1101" t="str">
            <v>电池</v>
          </cell>
          <cell r="F1101" t="str">
            <v>500A</v>
          </cell>
          <cell r="G1101" t="str">
            <v>5月20号之前</v>
          </cell>
          <cell r="H1101" t="str">
            <v>是</v>
          </cell>
          <cell r="I1101" t="str">
            <v>对应处置</v>
          </cell>
          <cell r="J1101">
            <v>20240520</v>
          </cell>
        </row>
        <row r="1101">
          <cell r="L1101" t="str">
            <v>01220101</v>
          </cell>
          <cell r="M1101" t="str">
            <v>存量收购</v>
          </cell>
          <cell r="N1101" t="str">
            <v>否</v>
          </cell>
          <cell r="O1101" t="str">
            <v>金华新狮康村</v>
          </cell>
          <cell r="P1101" t="str">
            <v>330702908000000109</v>
          </cell>
          <cell r="Q1101" t="str">
            <v>48V-500AH</v>
          </cell>
          <cell r="R1101" t="str">
            <v>组</v>
          </cell>
          <cell r="S1101">
            <v>1</v>
          </cell>
          <cell r="T1101" t="str">
            <v>20151031</v>
          </cell>
          <cell r="U1101">
            <v>6</v>
          </cell>
          <cell r="V1101">
            <v>0</v>
          </cell>
          <cell r="W1101">
            <v>2083.2</v>
          </cell>
          <cell r="X1101">
            <v>2020.7</v>
          </cell>
          <cell r="Y1101">
            <v>62.5</v>
          </cell>
        </row>
        <row r="1102">
          <cell r="A1102" t="str">
            <v>330700123756</v>
          </cell>
          <cell r="B1102" t="str">
            <v>2024B2</v>
          </cell>
          <cell r="C1102" t="str">
            <v>永康</v>
          </cell>
          <cell r="D1102" t="str">
            <v>蓄电池组</v>
          </cell>
          <cell r="E1102" t="str">
            <v>电池</v>
          </cell>
          <cell r="F1102" t="str">
            <v>500A</v>
          </cell>
          <cell r="G1102" t="str">
            <v>5月20号之前</v>
          </cell>
          <cell r="H1102" t="str">
            <v>是</v>
          </cell>
          <cell r="I1102" t="str">
            <v>对应处置</v>
          </cell>
          <cell r="J1102">
            <v>20240621</v>
          </cell>
          <cell r="K1102" t="str">
            <v>第三批上报</v>
          </cell>
          <cell r="L1102" t="str">
            <v>01220101</v>
          </cell>
          <cell r="M1102" t="str">
            <v>存量收购</v>
          </cell>
          <cell r="N1102" t="str">
            <v>否</v>
          </cell>
          <cell r="O1102" t="str">
            <v>永康黄岗-3</v>
          </cell>
          <cell r="P1102" t="str">
            <v>330784908000000615</v>
          </cell>
          <cell r="Q1102" t="str">
            <v>48V-500AH</v>
          </cell>
          <cell r="R1102" t="str">
            <v>组</v>
          </cell>
          <cell r="S1102">
            <v>1</v>
          </cell>
          <cell r="T1102" t="str">
            <v>20151031</v>
          </cell>
          <cell r="U1102">
            <v>31</v>
          </cell>
          <cell r="V1102">
            <v>0</v>
          </cell>
          <cell r="W1102">
            <v>7267.87</v>
          </cell>
          <cell r="X1102">
            <v>7049.83</v>
          </cell>
          <cell r="Y1102">
            <v>218.04</v>
          </cell>
        </row>
        <row r="1103">
          <cell r="A1103" t="str">
            <v>330700119801</v>
          </cell>
          <cell r="B1103" t="str">
            <v>2024B2</v>
          </cell>
          <cell r="C1103" t="str">
            <v>永康</v>
          </cell>
          <cell r="D1103" t="str">
            <v>蓄电池</v>
          </cell>
          <cell r="E1103" t="str">
            <v>电池</v>
          </cell>
          <cell r="F1103" t="str">
            <v>500A</v>
          </cell>
          <cell r="G1103" t="str">
            <v>5月20号之前</v>
          </cell>
          <cell r="H1103" t="str">
            <v>是</v>
          </cell>
          <cell r="I1103" t="str">
            <v>对应处置</v>
          </cell>
          <cell r="J1103">
            <v>20240621</v>
          </cell>
          <cell r="K1103" t="str">
            <v>第三批上报</v>
          </cell>
          <cell r="L1103" t="str">
            <v>01220101</v>
          </cell>
          <cell r="M1103" t="str">
            <v>存量收购</v>
          </cell>
          <cell r="N1103" t="str">
            <v>否</v>
          </cell>
          <cell r="O1103" t="str">
            <v>永康莲花井</v>
          </cell>
          <cell r="P1103" t="str">
            <v>330784908000000738</v>
          </cell>
          <cell r="Q1103" t="str">
            <v>48V-500AH</v>
          </cell>
          <cell r="R1103" t="str">
            <v>组</v>
          </cell>
          <cell r="S1103">
            <v>1</v>
          </cell>
          <cell r="T1103" t="str">
            <v>20151031</v>
          </cell>
          <cell r="U1103">
            <v>6</v>
          </cell>
          <cell r="V1103">
            <v>0</v>
          </cell>
          <cell r="W1103">
            <v>2083.2</v>
          </cell>
          <cell r="X1103">
            <v>2020.7</v>
          </cell>
          <cell r="Y1103">
            <v>62.5</v>
          </cell>
        </row>
        <row r="1104">
          <cell r="A1104" t="str">
            <v>330700119222</v>
          </cell>
          <cell r="B1104" t="str">
            <v>2024B2</v>
          </cell>
          <cell r="C1104" t="str">
            <v>永康</v>
          </cell>
          <cell r="D1104" t="str">
            <v>蓄电池组</v>
          </cell>
          <cell r="E1104" t="str">
            <v>电池</v>
          </cell>
          <cell r="F1104" t="str">
            <v>500A</v>
          </cell>
          <cell r="G1104" t="str">
            <v>5月20号之前</v>
          </cell>
          <cell r="H1104" t="str">
            <v>是</v>
          </cell>
          <cell r="I1104" t="str">
            <v>对应处置</v>
          </cell>
          <cell r="J1104">
            <v>20240621</v>
          </cell>
          <cell r="K1104" t="str">
            <v>第三批上报</v>
          </cell>
          <cell r="L1104" t="str">
            <v>01220101</v>
          </cell>
          <cell r="M1104" t="str">
            <v>存量收购</v>
          </cell>
          <cell r="N1104" t="str">
            <v>否</v>
          </cell>
          <cell r="O1104" t="str">
            <v>永康明珠大厦</v>
          </cell>
          <cell r="P1104" t="str">
            <v>330784908000000090</v>
          </cell>
          <cell r="Q1104" t="str">
            <v>48V-500AH</v>
          </cell>
          <cell r="R1104" t="str">
            <v>组</v>
          </cell>
          <cell r="S1104">
            <v>1</v>
          </cell>
          <cell r="T1104" t="str">
            <v>20151031</v>
          </cell>
          <cell r="U1104">
            <v>38</v>
          </cell>
          <cell r="V1104">
            <v>0</v>
          </cell>
          <cell r="W1104">
            <v>9493.14</v>
          </cell>
          <cell r="X1104">
            <v>9208.35</v>
          </cell>
          <cell r="Y1104">
            <v>284.79</v>
          </cell>
        </row>
        <row r="1105">
          <cell r="A1105" t="str">
            <v>330700339767</v>
          </cell>
          <cell r="B1105" t="str">
            <v>2024B2</v>
          </cell>
          <cell r="C1105" t="str">
            <v>婺城</v>
          </cell>
          <cell r="D1105" t="str">
            <v>普通阀控密封铅酸蓄电池</v>
          </cell>
          <cell r="E1105" t="str">
            <v>电池</v>
          </cell>
          <cell r="F1105" t="str">
            <v>500A</v>
          </cell>
          <cell r="G1105" t="str">
            <v>5月20号之前</v>
          </cell>
          <cell r="H1105" t="str">
            <v>是</v>
          </cell>
          <cell r="I1105" t="str">
            <v>对应处置</v>
          </cell>
          <cell r="J1105">
            <v>20240520</v>
          </cell>
        </row>
        <row r="1105">
          <cell r="L1105" t="str">
            <v>01220101</v>
          </cell>
          <cell r="M1105" t="str">
            <v>工程转入</v>
          </cell>
          <cell r="N1105" t="str">
            <v>否</v>
          </cell>
          <cell r="O1105" t="str">
            <v>婺城琅琊泉口</v>
          </cell>
          <cell r="P1105" t="str">
            <v>33070201000060</v>
          </cell>
          <cell r="Q1105" t="str">
            <v>2V500Ah不含GPS防盗模块（只）</v>
          </cell>
          <cell r="R1105" t="str">
            <v>组</v>
          </cell>
          <cell r="S1105">
            <v>1</v>
          </cell>
          <cell r="T1105" t="str">
            <v>20170816</v>
          </cell>
          <cell r="U1105">
            <v>72</v>
          </cell>
          <cell r="V1105">
            <v>0</v>
          </cell>
          <cell r="W1105">
            <v>11116.3</v>
          </cell>
          <cell r="X1105">
            <v>10782.81</v>
          </cell>
          <cell r="Y1105">
            <v>333.49</v>
          </cell>
        </row>
        <row r="1106">
          <cell r="A1106" t="str">
            <v>330700322575</v>
          </cell>
          <cell r="B1106" t="str">
            <v>2024B2</v>
          </cell>
          <cell r="C1106" t="str">
            <v>永康</v>
          </cell>
          <cell r="D1106" t="str">
            <v>普通阀控密封铅酸蓄电池</v>
          </cell>
          <cell r="E1106" t="str">
            <v>电池</v>
          </cell>
          <cell r="F1106" t="str">
            <v>500A</v>
          </cell>
          <cell r="G1106" t="str">
            <v>5月20号之前</v>
          </cell>
          <cell r="H1106" t="str">
            <v>是</v>
          </cell>
          <cell r="I1106" t="str">
            <v>对应处置</v>
          </cell>
          <cell r="J1106">
            <v>20240621</v>
          </cell>
          <cell r="K1106" t="str">
            <v>第三批上报</v>
          </cell>
          <cell r="L1106" t="str">
            <v>01220101</v>
          </cell>
          <cell r="M1106" t="str">
            <v>工程转入</v>
          </cell>
          <cell r="N1106" t="str">
            <v>否</v>
          </cell>
          <cell r="O1106" t="str">
            <v>永康牛筋岭</v>
          </cell>
          <cell r="P1106" t="str">
            <v>330784908000001435</v>
          </cell>
          <cell r="Q1106" t="str">
            <v>2V500Ah不含GPS防盗模块（组）</v>
          </cell>
          <cell r="R1106" t="str">
            <v>组</v>
          </cell>
          <cell r="S1106">
            <v>1</v>
          </cell>
          <cell r="T1106" t="str">
            <v>20161214</v>
          </cell>
          <cell r="U1106">
            <v>72</v>
          </cell>
          <cell r="V1106">
            <v>0</v>
          </cell>
          <cell r="W1106">
            <v>12801.65</v>
          </cell>
          <cell r="X1106">
            <v>12417.6</v>
          </cell>
          <cell r="Y1106">
            <v>384.05</v>
          </cell>
        </row>
        <row r="1107">
          <cell r="A1107" t="str">
            <v>330700320237</v>
          </cell>
          <cell r="B1107" t="str">
            <v>2024B2</v>
          </cell>
          <cell r="C1107" t="str">
            <v>兰溪</v>
          </cell>
          <cell r="D1107" t="str">
            <v>蓄电池</v>
          </cell>
          <cell r="E1107" t="str">
            <v>电池</v>
          </cell>
          <cell r="F1107" t="str">
            <v>500A</v>
          </cell>
          <cell r="G1107" t="str">
            <v>5月20号之前</v>
          </cell>
          <cell r="H1107" t="str">
            <v>是</v>
          </cell>
          <cell r="I1107" t="str">
            <v>对应处置</v>
          </cell>
          <cell r="J1107">
            <v>20240523</v>
          </cell>
        </row>
        <row r="1107">
          <cell r="L1107" t="str">
            <v>01220101</v>
          </cell>
          <cell r="M1107" t="str">
            <v>工程转入</v>
          </cell>
          <cell r="N1107" t="str">
            <v>否</v>
          </cell>
          <cell r="O1107" t="str">
            <v>兰溪地下长河-2</v>
          </cell>
          <cell r="P1107" t="str">
            <v>330781908000000689</v>
          </cell>
          <cell r="Q1107" t="str">
            <v>-48V/200Ah铅酸蓄电池（12V/只）</v>
          </cell>
          <cell r="R1107" t="str">
            <v>组</v>
          </cell>
          <cell r="S1107">
            <v>1</v>
          </cell>
          <cell r="T1107" t="str">
            <v>20151008</v>
          </cell>
          <cell r="U1107">
            <v>72</v>
          </cell>
          <cell r="V1107">
            <v>0</v>
          </cell>
          <cell r="W1107">
            <v>6446.65</v>
          </cell>
          <cell r="X1107">
            <v>6253.25</v>
          </cell>
          <cell r="Y1107">
            <v>193.4</v>
          </cell>
        </row>
        <row r="1108">
          <cell r="A1108" t="str">
            <v>330700146002</v>
          </cell>
          <cell r="B1108" t="str">
            <v>2024B2</v>
          </cell>
          <cell r="C1108" t="str">
            <v>婺城</v>
          </cell>
          <cell r="D1108" t="str">
            <v>蓄电池组</v>
          </cell>
          <cell r="E1108" t="str">
            <v>电池</v>
          </cell>
          <cell r="F1108" t="str">
            <v>500A</v>
          </cell>
          <cell r="G1108" t="str">
            <v>5月20号之前</v>
          </cell>
          <cell r="H1108" t="str">
            <v>是</v>
          </cell>
          <cell r="I1108" t="str">
            <v>对应处置</v>
          </cell>
          <cell r="J1108">
            <v>20240520</v>
          </cell>
        </row>
        <row r="1108">
          <cell r="L1108" t="str">
            <v>01220101</v>
          </cell>
          <cell r="M1108" t="str">
            <v>存量收购</v>
          </cell>
          <cell r="N1108" t="str">
            <v>否</v>
          </cell>
          <cell r="O1108" t="str">
            <v>金华婺城金环宾馆</v>
          </cell>
          <cell r="P1108" t="str">
            <v>330702908000001360</v>
          </cell>
          <cell r="Q1108" t="str">
            <v>48V-500AH</v>
          </cell>
          <cell r="R1108" t="str">
            <v>组</v>
          </cell>
          <cell r="S1108">
            <v>1</v>
          </cell>
          <cell r="T1108" t="str">
            <v>20151031</v>
          </cell>
          <cell r="U1108">
            <v>6</v>
          </cell>
          <cell r="V1108">
            <v>0</v>
          </cell>
          <cell r="W1108">
            <v>438.6</v>
          </cell>
          <cell r="X1108">
            <v>425.44</v>
          </cell>
          <cell r="Y1108">
            <v>13.16</v>
          </cell>
        </row>
        <row r="1109">
          <cell r="A1109" t="str">
            <v>330700322609</v>
          </cell>
          <cell r="B1109" t="str">
            <v>2024B2</v>
          </cell>
          <cell r="C1109" t="str">
            <v>婺城</v>
          </cell>
          <cell r="D1109" t="str">
            <v>普通阀控密封铅酸蓄电池</v>
          </cell>
          <cell r="E1109" t="str">
            <v>电池</v>
          </cell>
          <cell r="F1109" t="str">
            <v>500A</v>
          </cell>
          <cell r="G1109" t="str">
            <v>5月20号之前</v>
          </cell>
          <cell r="H1109" t="str">
            <v>是</v>
          </cell>
          <cell r="I1109" t="str">
            <v>对应处置</v>
          </cell>
          <cell r="J1109">
            <v>20240520</v>
          </cell>
        </row>
        <row r="1109">
          <cell r="L1109" t="str">
            <v>01220101</v>
          </cell>
          <cell r="M1109" t="str">
            <v>工程转入</v>
          </cell>
          <cell r="N1109" t="str">
            <v>否</v>
          </cell>
          <cell r="O1109" t="str">
            <v>金华婺城通达补校</v>
          </cell>
          <cell r="P1109" t="str">
            <v>330702908000000872</v>
          </cell>
          <cell r="Q1109" t="str">
            <v>2V500Ah不含GPS防盗模块（组）</v>
          </cell>
          <cell r="R1109" t="str">
            <v>组</v>
          </cell>
          <cell r="S1109">
            <v>1</v>
          </cell>
          <cell r="T1109" t="str">
            <v>20161217</v>
          </cell>
          <cell r="U1109">
            <v>72</v>
          </cell>
          <cell r="V1109">
            <v>0</v>
          </cell>
          <cell r="W1109">
            <v>12676.07</v>
          </cell>
          <cell r="X1109">
            <v>12295.79</v>
          </cell>
          <cell r="Y1109">
            <v>380.28</v>
          </cell>
        </row>
        <row r="1110">
          <cell r="A1110" t="str">
            <v>330700173370</v>
          </cell>
          <cell r="B1110" t="str">
            <v>2024B2</v>
          </cell>
          <cell r="C1110" t="str">
            <v>兰溪</v>
          </cell>
          <cell r="D1110" t="str">
            <v>蓄电池</v>
          </cell>
          <cell r="E1110" t="str">
            <v>电池</v>
          </cell>
          <cell r="F1110" t="str">
            <v>500A</v>
          </cell>
          <cell r="G1110" t="str">
            <v>5月20号之前</v>
          </cell>
          <cell r="H1110" t="str">
            <v>是</v>
          </cell>
          <cell r="I1110" t="str">
            <v>对应处置</v>
          </cell>
          <cell r="J1110">
            <v>20240523</v>
          </cell>
        </row>
        <row r="1110">
          <cell r="L1110" t="str">
            <v>01220101</v>
          </cell>
          <cell r="M1110" t="str">
            <v>存量收购</v>
          </cell>
          <cell r="N1110" t="str">
            <v>否</v>
          </cell>
          <cell r="O1110" t="str">
            <v>兰溪烟溪</v>
          </cell>
          <cell r="P1110" t="str">
            <v>330781908000000840</v>
          </cell>
          <cell r="Q1110" t="str">
            <v>48V-500AH</v>
          </cell>
          <cell r="R1110" t="str">
            <v>组</v>
          </cell>
          <cell r="S1110">
            <v>1</v>
          </cell>
          <cell r="T1110" t="str">
            <v>20151031</v>
          </cell>
          <cell r="U1110">
            <v>6</v>
          </cell>
          <cell r="V1110">
            <v>0</v>
          </cell>
          <cell r="W1110">
            <v>2143.65</v>
          </cell>
          <cell r="X1110">
            <v>2079.34</v>
          </cell>
          <cell r="Y1110">
            <v>64.31</v>
          </cell>
        </row>
        <row r="1111">
          <cell r="A1111" t="str">
            <v>330700144608</v>
          </cell>
          <cell r="B1111" t="str">
            <v>2024B2</v>
          </cell>
          <cell r="C1111" t="str">
            <v>兰溪</v>
          </cell>
          <cell r="D1111" t="str">
            <v>蓄电池</v>
          </cell>
          <cell r="E1111" t="str">
            <v>电池</v>
          </cell>
          <cell r="F1111" t="str">
            <v>500A</v>
          </cell>
          <cell r="G1111" t="str">
            <v>5月20号之前</v>
          </cell>
          <cell r="H1111" t="str">
            <v>是</v>
          </cell>
          <cell r="I1111" t="str">
            <v>对应处置</v>
          </cell>
          <cell r="J1111">
            <v>20240523</v>
          </cell>
        </row>
        <row r="1111">
          <cell r="L1111" t="str">
            <v>01220101</v>
          </cell>
          <cell r="M1111" t="str">
            <v>存量收购</v>
          </cell>
          <cell r="N1111" t="str">
            <v>否</v>
          </cell>
          <cell r="O1111" t="str">
            <v>兰溪枣树社区</v>
          </cell>
          <cell r="P1111" t="str">
            <v>330781908000000522</v>
          </cell>
          <cell r="Q1111" t="str">
            <v>48V-500AH</v>
          </cell>
          <cell r="R1111" t="str">
            <v>组</v>
          </cell>
          <cell r="S1111">
            <v>1</v>
          </cell>
          <cell r="T1111" t="str">
            <v>20151031</v>
          </cell>
          <cell r="U1111">
            <v>38</v>
          </cell>
          <cell r="V1111">
            <v>0</v>
          </cell>
          <cell r="W1111">
            <v>9710.66</v>
          </cell>
          <cell r="X1111">
            <v>9419.34</v>
          </cell>
          <cell r="Y1111">
            <v>291.32</v>
          </cell>
        </row>
        <row r="1112">
          <cell r="A1112" t="str">
            <v>330700170991</v>
          </cell>
          <cell r="B1112" t="str">
            <v>2024B2</v>
          </cell>
          <cell r="C1112" t="str">
            <v>兰溪</v>
          </cell>
          <cell r="D1112" t="str">
            <v>蓄电池组</v>
          </cell>
          <cell r="E1112" t="str">
            <v>电池</v>
          </cell>
          <cell r="F1112" t="str">
            <v>200A</v>
          </cell>
          <cell r="G1112" t="str">
            <v>5月20号之前</v>
          </cell>
          <cell r="H1112" t="str">
            <v>是</v>
          </cell>
          <cell r="I1112" t="str">
            <v>对应处置</v>
          </cell>
          <cell r="J1112">
            <v>20240523</v>
          </cell>
        </row>
        <row r="1112">
          <cell r="L1112" t="str">
            <v>01220101</v>
          </cell>
          <cell r="M1112" t="str">
            <v>存量收购</v>
          </cell>
          <cell r="N1112" t="str">
            <v>否</v>
          </cell>
          <cell r="O1112" t="str">
            <v>兰溪兰五中</v>
          </cell>
          <cell r="P1112" t="str">
            <v>330781908000000263</v>
          </cell>
          <cell r="Q1112" t="str">
            <v>48V-200AH</v>
          </cell>
          <cell r="R1112" t="str">
            <v>组</v>
          </cell>
          <cell r="S1112">
            <v>1</v>
          </cell>
          <cell r="T1112" t="str">
            <v>20151031</v>
          </cell>
          <cell r="U1112">
            <v>43</v>
          </cell>
          <cell r="V1112">
            <v>0</v>
          </cell>
          <cell r="W1112">
            <v>4192.95</v>
          </cell>
          <cell r="X1112">
            <v>4067.16</v>
          </cell>
          <cell r="Y1112">
            <v>125.79</v>
          </cell>
        </row>
        <row r="1113">
          <cell r="A1113" t="str">
            <v>330700159438</v>
          </cell>
          <cell r="B1113" t="str">
            <v>2024B2</v>
          </cell>
          <cell r="C1113" t="str">
            <v>金东</v>
          </cell>
          <cell r="D1113" t="str">
            <v>蓄电池组</v>
          </cell>
          <cell r="E1113" t="str">
            <v>电池</v>
          </cell>
          <cell r="F1113" t="str">
            <v>500A</v>
          </cell>
          <cell r="G1113" t="str">
            <v>5月20号之前</v>
          </cell>
          <cell r="H1113" t="str">
            <v>是</v>
          </cell>
          <cell r="I1113" t="str">
            <v>对应处置</v>
          </cell>
          <cell r="J1113">
            <v>20240520</v>
          </cell>
        </row>
        <row r="1113">
          <cell r="L1113" t="str">
            <v>01220101</v>
          </cell>
          <cell r="M1113" t="str">
            <v>存量收购</v>
          </cell>
          <cell r="N1113" t="str">
            <v>否</v>
          </cell>
          <cell r="O1113" t="str">
            <v>金华金东上海财经大学二宏站</v>
          </cell>
          <cell r="P1113" t="str">
            <v>330703908000000231</v>
          </cell>
          <cell r="Q1113" t="str">
            <v>48V-500AH</v>
          </cell>
          <cell r="R1113" t="str">
            <v>组</v>
          </cell>
          <cell r="S1113">
            <v>1</v>
          </cell>
          <cell r="T1113" t="str">
            <v>20151031</v>
          </cell>
          <cell r="U1113">
            <v>14</v>
          </cell>
          <cell r="V1113">
            <v>0</v>
          </cell>
          <cell r="W1113">
            <v>3599.43</v>
          </cell>
          <cell r="X1113">
            <v>3491.45</v>
          </cell>
          <cell r="Y1113">
            <v>107.98</v>
          </cell>
        </row>
        <row r="1114">
          <cell r="A1114" t="str">
            <v>330700159835</v>
          </cell>
          <cell r="B1114" t="str">
            <v>2024B2</v>
          </cell>
          <cell r="C1114" t="str">
            <v>兰溪</v>
          </cell>
          <cell r="D1114" t="str">
            <v>蓄电池</v>
          </cell>
          <cell r="E1114" t="str">
            <v>电池</v>
          </cell>
          <cell r="F1114" t="str">
            <v>500A</v>
          </cell>
          <cell r="G1114" t="str">
            <v>5月20号之前</v>
          </cell>
          <cell r="H1114" t="str">
            <v>是</v>
          </cell>
          <cell r="I1114" t="str">
            <v>对应处置</v>
          </cell>
          <cell r="J1114">
            <v>20240618</v>
          </cell>
          <cell r="K1114" t="str">
            <v>第三批上报</v>
          </cell>
          <cell r="L1114" t="str">
            <v>01220101</v>
          </cell>
          <cell r="M1114" t="str">
            <v>存量收购</v>
          </cell>
          <cell r="N1114" t="str">
            <v>否</v>
          </cell>
          <cell r="O1114" t="str">
            <v>兰溪永昌-2</v>
          </cell>
          <cell r="P1114" t="str">
            <v>330781908000000759</v>
          </cell>
          <cell r="Q1114" t="str">
            <v>48V-500AH</v>
          </cell>
          <cell r="R1114" t="str">
            <v>组</v>
          </cell>
          <cell r="S1114">
            <v>1</v>
          </cell>
          <cell r="T1114" t="str">
            <v>20151031</v>
          </cell>
          <cell r="U1114">
            <v>6</v>
          </cell>
          <cell r="V1114">
            <v>0</v>
          </cell>
          <cell r="W1114">
            <v>2143.65</v>
          </cell>
          <cell r="X1114">
            <v>2079.34</v>
          </cell>
          <cell r="Y1114">
            <v>64.31</v>
          </cell>
        </row>
        <row r="1115">
          <cell r="A1115" t="str">
            <v>330700340392</v>
          </cell>
          <cell r="B1115" t="str">
            <v>2024B2</v>
          </cell>
          <cell r="C1115" t="str">
            <v>永康</v>
          </cell>
          <cell r="D1115" t="str">
            <v>普通阀控密封铅酸蓄电池</v>
          </cell>
          <cell r="E1115" t="str">
            <v>电池</v>
          </cell>
          <cell r="F1115" t="str">
            <v>500A</v>
          </cell>
          <cell r="G1115" t="str">
            <v>5月20号之前</v>
          </cell>
          <cell r="H1115" t="str">
            <v>是</v>
          </cell>
          <cell r="I1115" t="str">
            <v>对应处置</v>
          </cell>
          <cell r="J1115">
            <v>20240621</v>
          </cell>
          <cell r="K1115" t="str">
            <v>第三批上报</v>
          </cell>
          <cell r="L1115" t="str">
            <v>01220101</v>
          </cell>
          <cell r="M1115" t="str">
            <v>工程转入</v>
          </cell>
          <cell r="N1115" t="str">
            <v>否</v>
          </cell>
          <cell r="O1115" t="str">
            <v>永康法莲隧道</v>
          </cell>
          <cell r="P1115" t="str">
            <v>330784908000000818</v>
          </cell>
          <cell r="Q1115" t="str">
            <v>2V500Ah不含GPS防盗模块（只）</v>
          </cell>
          <cell r="R1115" t="str">
            <v>组</v>
          </cell>
          <cell r="S1115">
            <v>1</v>
          </cell>
          <cell r="T1115" t="str">
            <v>20170822</v>
          </cell>
          <cell r="U1115">
            <v>72</v>
          </cell>
          <cell r="V1115">
            <v>0</v>
          </cell>
          <cell r="W1115">
            <v>11116.3</v>
          </cell>
          <cell r="X1115">
            <v>10782.81</v>
          </cell>
          <cell r="Y1115">
            <v>333.49</v>
          </cell>
        </row>
        <row r="1116">
          <cell r="A1116" t="str">
            <v>330700165612</v>
          </cell>
          <cell r="B1116" t="str">
            <v>2024B2</v>
          </cell>
          <cell r="C1116" t="str">
            <v>永康</v>
          </cell>
          <cell r="D1116" t="str">
            <v>蓄电池</v>
          </cell>
          <cell r="E1116" t="str">
            <v>电池</v>
          </cell>
          <cell r="F1116" t="str">
            <v>500A</v>
          </cell>
          <cell r="G1116" t="str">
            <v>5月20号之前</v>
          </cell>
          <cell r="H1116" t="str">
            <v>是</v>
          </cell>
          <cell r="I1116" t="str">
            <v>对应处置</v>
          </cell>
          <cell r="J1116">
            <v>20240621</v>
          </cell>
          <cell r="K1116" t="str">
            <v>第三批上报</v>
          </cell>
          <cell r="L1116" t="str">
            <v>01220101</v>
          </cell>
          <cell r="M1116" t="str">
            <v>存量收购</v>
          </cell>
          <cell r="N1116" t="str">
            <v>否</v>
          </cell>
          <cell r="O1116" t="str">
            <v>永康汽车东站</v>
          </cell>
          <cell r="P1116" t="str">
            <v>330784908000001113</v>
          </cell>
          <cell r="Q1116" t="str">
            <v>48V-500AH</v>
          </cell>
          <cell r="R1116" t="str">
            <v>组</v>
          </cell>
          <cell r="S1116">
            <v>1</v>
          </cell>
          <cell r="T1116" t="str">
            <v>20151031</v>
          </cell>
          <cell r="U1116">
            <v>6</v>
          </cell>
          <cell r="V1116">
            <v>0</v>
          </cell>
          <cell r="W1116">
            <v>2143.65</v>
          </cell>
          <cell r="X1116">
            <v>2079.34</v>
          </cell>
          <cell r="Y1116">
            <v>64.31</v>
          </cell>
        </row>
        <row r="1117">
          <cell r="A1117" t="str">
            <v>330700132059</v>
          </cell>
          <cell r="B1117" t="str">
            <v>2024B2</v>
          </cell>
          <cell r="C1117" t="str">
            <v>浦江</v>
          </cell>
          <cell r="D1117" t="str">
            <v>蓄电池组</v>
          </cell>
          <cell r="E1117" t="str">
            <v>电池</v>
          </cell>
        </row>
        <row r="1117">
          <cell r="G1117" t="str">
            <v>5月20号之前</v>
          </cell>
          <cell r="H1117" t="str">
            <v>是</v>
          </cell>
          <cell r="I1117" t="str">
            <v>对应处置</v>
          </cell>
          <cell r="J1117">
            <v>20240328</v>
          </cell>
        </row>
        <row r="1117">
          <cell r="L1117" t="str">
            <v>01220101</v>
          </cell>
          <cell r="M1117" t="str">
            <v>存量收购</v>
          </cell>
          <cell r="N1117" t="str">
            <v>否</v>
          </cell>
          <cell r="O1117" t="str">
            <v>浦江张官</v>
          </cell>
          <cell r="P1117" t="str">
            <v>330726908000000282</v>
          </cell>
          <cell r="Q1117" t="str">
            <v>48V-500AH</v>
          </cell>
          <cell r="R1117" t="str">
            <v>组</v>
          </cell>
          <cell r="S1117">
            <v>1</v>
          </cell>
          <cell r="T1117" t="str">
            <v>20151031</v>
          </cell>
          <cell r="U1117">
            <v>36</v>
          </cell>
          <cell r="V1117">
            <v>0</v>
          </cell>
          <cell r="W1117">
            <v>8927.85</v>
          </cell>
          <cell r="X1117">
            <v>8660.01</v>
          </cell>
          <cell r="Y1117">
            <v>267.84</v>
          </cell>
        </row>
        <row r="1118">
          <cell r="A1118" t="str">
            <v>330700346315</v>
          </cell>
          <cell r="B1118" t="str">
            <v>2024B2</v>
          </cell>
          <cell r="C1118" t="str">
            <v>永康</v>
          </cell>
          <cell r="D1118" t="str">
            <v>普通阀控密封铅酸蓄电池</v>
          </cell>
          <cell r="E1118" t="str">
            <v>电池</v>
          </cell>
          <cell r="F1118" t="str">
            <v>500A</v>
          </cell>
          <cell r="G1118" t="str">
            <v>5月20号之前</v>
          </cell>
          <cell r="H1118" t="str">
            <v>是</v>
          </cell>
          <cell r="I1118" t="str">
            <v>对应处置</v>
          </cell>
          <cell r="J1118">
            <v>20240620</v>
          </cell>
          <cell r="K1118" t="str">
            <v>第三批上报</v>
          </cell>
          <cell r="L1118" t="str">
            <v>01220101</v>
          </cell>
          <cell r="M1118" t="str">
            <v>工程转入</v>
          </cell>
          <cell r="N1118" t="str">
            <v>否</v>
          </cell>
          <cell r="O1118" t="str">
            <v>永康宇峰门业（中继）</v>
          </cell>
          <cell r="P1118" t="str">
            <v>330784908000000496</v>
          </cell>
          <cell r="Q1118" t="str">
            <v>2V500Ah不含GPS防盗模块（组）</v>
          </cell>
          <cell r="R1118" t="str">
            <v>组</v>
          </cell>
          <cell r="S1118">
            <v>1</v>
          </cell>
          <cell r="T1118" t="str">
            <v>20171222</v>
          </cell>
          <cell r="U1118">
            <v>72</v>
          </cell>
          <cell r="V1118">
            <v>0</v>
          </cell>
          <cell r="W1118">
            <v>11450.06</v>
          </cell>
          <cell r="X1118">
            <v>11106.56</v>
          </cell>
          <cell r="Y1118">
            <v>343.5</v>
          </cell>
        </row>
        <row r="1119">
          <cell r="A1119" t="str">
            <v>330700155979</v>
          </cell>
          <cell r="B1119" t="str">
            <v>2024B2</v>
          </cell>
          <cell r="C1119" t="str">
            <v>永康</v>
          </cell>
          <cell r="D1119" t="str">
            <v>蓄电池组</v>
          </cell>
          <cell r="E1119" t="str">
            <v>电池</v>
          </cell>
          <cell r="F1119" t="str">
            <v>300A</v>
          </cell>
          <cell r="G1119" t="str">
            <v>5月20号之前</v>
          </cell>
          <cell r="H1119" t="str">
            <v>是</v>
          </cell>
          <cell r="I1119" t="str">
            <v>对应处置</v>
          </cell>
          <cell r="J1119">
            <v>20240620</v>
          </cell>
          <cell r="K1119" t="str">
            <v>第三批上报</v>
          </cell>
          <cell r="L1119" t="str">
            <v>01220101</v>
          </cell>
          <cell r="M1119" t="str">
            <v>存量收购</v>
          </cell>
          <cell r="N1119" t="str">
            <v>否</v>
          </cell>
          <cell r="O1119" t="str">
            <v>永康中山-2</v>
          </cell>
          <cell r="P1119" t="str">
            <v>330784908000000452</v>
          </cell>
          <cell r="Q1119" t="str">
            <v>48V-300AH</v>
          </cell>
          <cell r="R1119" t="str">
            <v>组</v>
          </cell>
          <cell r="S1119">
            <v>1</v>
          </cell>
          <cell r="T1119" t="str">
            <v>20151031</v>
          </cell>
          <cell r="U1119">
            <v>39</v>
          </cell>
          <cell r="V1119">
            <v>0</v>
          </cell>
          <cell r="W1119">
            <v>5384.64</v>
          </cell>
          <cell r="X1119">
            <v>5223.1</v>
          </cell>
          <cell r="Y1119">
            <v>161.54</v>
          </cell>
        </row>
        <row r="1120">
          <cell r="A1120" t="str">
            <v>330700341957</v>
          </cell>
          <cell r="B1120" t="str">
            <v>2024B2</v>
          </cell>
          <cell r="C1120" t="str">
            <v>兰溪</v>
          </cell>
          <cell r="D1120" t="str">
            <v>普通阀控密封铅酸蓄电池</v>
          </cell>
          <cell r="E1120" t="str">
            <v>电池</v>
          </cell>
          <cell r="F1120" t="str">
            <v>500A</v>
          </cell>
          <cell r="G1120" t="str">
            <v>5月20号之前</v>
          </cell>
          <cell r="H1120" t="str">
            <v>是</v>
          </cell>
          <cell r="I1120" t="str">
            <v>对应处置</v>
          </cell>
          <cell r="J1120">
            <v>20240618</v>
          </cell>
          <cell r="K1120" t="str">
            <v>第三批上报</v>
          </cell>
          <cell r="L1120" t="str">
            <v>01220101</v>
          </cell>
          <cell r="M1120" t="str">
            <v>工程转入</v>
          </cell>
          <cell r="N1120" t="str">
            <v>否</v>
          </cell>
          <cell r="O1120" t="str">
            <v>兰溪行知学院Y</v>
          </cell>
          <cell r="P1120" t="str">
            <v>330781500000000123</v>
          </cell>
          <cell r="Q1120" t="str">
            <v>2V500Ah不含GPS防盗模块（组）</v>
          </cell>
          <cell r="R1120" t="str">
            <v>组</v>
          </cell>
          <cell r="S1120">
            <v>1</v>
          </cell>
          <cell r="T1120" t="str">
            <v>20170926</v>
          </cell>
          <cell r="U1120">
            <v>72</v>
          </cell>
          <cell r="V1120">
            <v>0</v>
          </cell>
          <cell r="W1120">
            <v>13150.46</v>
          </cell>
          <cell r="X1120">
            <v>12755.95</v>
          </cell>
          <cell r="Y1120">
            <v>394.51</v>
          </cell>
        </row>
        <row r="1121">
          <cell r="A1121" t="str">
            <v>330700340403</v>
          </cell>
          <cell r="B1121" t="str">
            <v>2024B2</v>
          </cell>
          <cell r="C1121" t="str">
            <v>永康</v>
          </cell>
          <cell r="D1121" t="str">
            <v>普通阀控密封铅酸蓄电池</v>
          </cell>
          <cell r="E1121" t="str">
            <v>电池</v>
          </cell>
          <cell r="F1121" t="str">
            <v>500A</v>
          </cell>
          <cell r="G1121" t="str">
            <v>5月20号之前</v>
          </cell>
          <cell r="H1121" t="str">
            <v>是</v>
          </cell>
          <cell r="I1121" t="str">
            <v>对应处置</v>
          </cell>
          <cell r="J1121">
            <v>20240620</v>
          </cell>
          <cell r="K1121" t="str">
            <v>第三批上报</v>
          </cell>
          <cell r="L1121" t="str">
            <v>01220101</v>
          </cell>
          <cell r="M1121" t="str">
            <v>工程转入</v>
          </cell>
          <cell r="N1121" t="str">
            <v>否</v>
          </cell>
          <cell r="O1121" t="str">
            <v>永康雅庄-2</v>
          </cell>
          <cell r="P1121" t="str">
            <v>330784908000001311</v>
          </cell>
          <cell r="Q1121" t="str">
            <v>2V500Ah不含GPS防盗模块（只）</v>
          </cell>
          <cell r="R1121" t="str">
            <v>组</v>
          </cell>
          <cell r="S1121">
            <v>1</v>
          </cell>
          <cell r="T1121" t="str">
            <v>20170822</v>
          </cell>
          <cell r="U1121">
            <v>72</v>
          </cell>
          <cell r="V1121">
            <v>0</v>
          </cell>
          <cell r="W1121">
            <v>22232.6</v>
          </cell>
          <cell r="X1121">
            <v>21565.62</v>
          </cell>
          <cell r="Y1121">
            <v>666.98</v>
          </cell>
        </row>
        <row r="1122">
          <cell r="A1122" t="str">
            <v>330700153112</v>
          </cell>
          <cell r="B1122" t="str">
            <v>2024B2</v>
          </cell>
          <cell r="C1122" t="str">
            <v>永康</v>
          </cell>
          <cell r="D1122" t="str">
            <v>蓄电池</v>
          </cell>
          <cell r="E1122" t="str">
            <v>电池</v>
          </cell>
          <cell r="F1122" t="str">
            <v>500A</v>
          </cell>
          <cell r="G1122" t="str">
            <v>5月20号之前</v>
          </cell>
          <cell r="H1122" t="str">
            <v>是</v>
          </cell>
          <cell r="I1122" t="str">
            <v>对应处置</v>
          </cell>
          <cell r="J1122">
            <v>20240621</v>
          </cell>
          <cell r="K1122" t="str">
            <v>第三批上报</v>
          </cell>
          <cell r="L1122" t="str">
            <v>01220101</v>
          </cell>
          <cell r="M1122" t="str">
            <v>存量收购</v>
          </cell>
          <cell r="N1122" t="str">
            <v>否</v>
          </cell>
          <cell r="O1122" t="str">
            <v>永康寺口村</v>
          </cell>
          <cell r="P1122" t="str">
            <v>330784908000000736</v>
          </cell>
          <cell r="Q1122" t="str">
            <v>48V-500AH</v>
          </cell>
          <cell r="R1122" t="str">
            <v>组</v>
          </cell>
          <cell r="S1122">
            <v>1</v>
          </cell>
          <cell r="T1122" t="str">
            <v>20151031</v>
          </cell>
          <cell r="U1122">
            <v>35</v>
          </cell>
          <cell r="V1122">
            <v>0</v>
          </cell>
          <cell r="W1122">
            <v>8756.74</v>
          </cell>
          <cell r="X1122">
            <v>8494.04</v>
          </cell>
          <cell r="Y1122">
            <v>262.7</v>
          </cell>
        </row>
        <row r="1123">
          <cell r="A1123" t="str">
            <v>330700166999</v>
          </cell>
          <cell r="B1123" t="str">
            <v>2024B2</v>
          </cell>
          <cell r="C1123" t="str">
            <v>金东</v>
          </cell>
          <cell r="D1123" t="str">
            <v>蓄电池</v>
          </cell>
          <cell r="E1123" t="str">
            <v>电池</v>
          </cell>
          <cell r="F1123" t="str">
            <v>500A</v>
          </cell>
          <cell r="G1123" t="str">
            <v>5月20号之前</v>
          </cell>
          <cell r="H1123" t="str">
            <v>是</v>
          </cell>
          <cell r="I1123" t="str">
            <v>对应处置</v>
          </cell>
          <cell r="J1123">
            <v>20240520</v>
          </cell>
        </row>
        <row r="1123">
          <cell r="L1123" t="str">
            <v>01220101</v>
          </cell>
          <cell r="M1123" t="str">
            <v>存量收购</v>
          </cell>
          <cell r="N1123" t="str">
            <v>否</v>
          </cell>
          <cell r="O1123" t="str">
            <v>金华金东王牌</v>
          </cell>
          <cell r="P1123" t="str">
            <v>330703908000000419</v>
          </cell>
          <cell r="Q1123" t="str">
            <v>48V-500AH</v>
          </cell>
          <cell r="R1123" t="str">
            <v>组</v>
          </cell>
          <cell r="S1123">
            <v>1</v>
          </cell>
          <cell r="T1123" t="str">
            <v>20151031</v>
          </cell>
          <cell r="U1123">
            <v>43</v>
          </cell>
          <cell r="V1123">
            <v>0</v>
          </cell>
          <cell r="W1123">
            <v>9985.83</v>
          </cell>
          <cell r="X1123">
            <v>9686.26</v>
          </cell>
          <cell r="Y1123">
            <v>299.57</v>
          </cell>
        </row>
        <row r="1124">
          <cell r="A1124" t="str">
            <v>330700168205</v>
          </cell>
          <cell r="B1124" t="str">
            <v>2024B2</v>
          </cell>
          <cell r="C1124" t="str">
            <v>东阳</v>
          </cell>
          <cell r="D1124" t="str">
            <v>蓄电池</v>
          </cell>
          <cell r="E1124" t="str">
            <v>电池</v>
          </cell>
          <cell r="F1124" t="str">
            <v>500A</v>
          </cell>
          <cell r="G1124" t="str">
            <v>5月20号之前</v>
          </cell>
          <cell r="H1124" t="str">
            <v>是</v>
          </cell>
          <cell r="I1124" t="str">
            <v>对应处置</v>
          </cell>
          <cell r="J1124">
            <v>20240520</v>
          </cell>
        </row>
        <row r="1124">
          <cell r="L1124" t="str">
            <v>01220101</v>
          </cell>
          <cell r="M1124" t="str">
            <v>存量收购</v>
          </cell>
          <cell r="N1124" t="str">
            <v>否</v>
          </cell>
          <cell r="O1124" t="str">
            <v>东阳人民南路</v>
          </cell>
          <cell r="P1124" t="str">
            <v>330783908000000185</v>
          </cell>
          <cell r="Q1124" t="str">
            <v>48V-500AH</v>
          </cell>
          <cell r="R1124" t="str">
            <v>组</v>
          </cell>
          <cell r="S1124">
            <v>1</v>
          </cell>
          <cell r="T1124" t="str">
            <v>20151031</v>
          </cell>
          <cell r="U1124">
            <v>6</v>
          </cell>
          <cell r="V1124">
            <v>0</v>
          </cell>
          <cell r="W1124">
            <v>2054.05</v>
          </cell>
          <cell r="X1124">
            <v>1992.43</v>
          </cell>
          <cell r="Y1124">
            <v>61.62</v>
          </cell>
        </row>
        <row r="1125">
          <cell r="A1125" t="str">
            <v>330700129364</v>
          </cell>
          <cell r="B1125" t="str">
            <v>2024B2</v>
          </cell>
          <cell r="C1125" t="str">
            <v>东阳</v>
          </cell>
          <cell r="D1125" t="str">
            <v>蓄电池</v>
          </cell>
          <cell r="E1125" t="str">
            <v>电池</v>
          </cell>
          <cell r="F1125" t="str">
            <v>500A</v>
          </cell>
          <cell r="G1125" t="str">
            <v>5月20号之前</v>
          </cell>
          <cell r="H1125" t="str">
            <v>是</v>
          </cell>
          <cell r="I1125" t="str">
            <v>对应处置</v>
          </cell>
          <cell r="J1125">
            <v>20240520</v>
          </cell>
        </row>
        <row r="1125">
          <cell r="L1125" t="str">
            <v>01220101</v>
          </cell>
          <cell r="M1125" t="str">
            <v>存量收购</v>
          </cell>
          <cell r="N1125" t="str">
            <v>否</v>
          </cell>
          <cell r="O1125" t="str">
            <v>东阳南河头-2</v>
          </cell>
          <cell r="P1125" t="str">
            <v>330783908000001113</v>
          </cell>
          <cell r="Q1125" t="str">
            <v>48V-500AH</v>
          </cell>
          <cell r="R1125" t="str">
            <v>组</v>
          </cell>
          <cell r="S1125">
            <v>1</v>
          </cell>
          <cell r="T1125" t="str">
            <v>20151031</v>
          </cell>
          <cell r="U1125">
            <v>6</v>
          </cell>
          <cell r="V1125">
            <v>0</v>
          </cell>
          <cell r="W1125">
            <v>2083.2</v>
          </cell>
          <cell r="X1125">
            <v>2020.7</v>
          </cell>
          <cell r="Y1125">
            <v>62.5</v>
          </cell>
        </row>
        <row r="1126">
          <cell r="A1126" t="str">
            <v>330700144422</v>
          </cell>
          <cell r="B1126" t="str">
            <v>2024B2</v>
          </cell>
          <cell r="C1126" t="str">
            <v>金东</v>
          </cell>
          <cell r="D1126" t="str">
            <v>蓄电池</v>
          </cell>
          <cell r="E1126" t="str">
            <v>电池</v>
          </cell>
          <cell r="F1126" t="str">
            <v>500A</v>
          </cell>
          <cell r="G1126" t="str">
            <v>5月20号之前</v>
          </cell>
          <cell r="H1126" t="str">
            <v>是</v>
          </cell>
          <cell r="I1126" t="str">
            <v>对应处置</v>
          </cell>
          <cell r="J1126">
            <v>20240520</v>
          </cell>
        </row>
        <row r="1126">
          <cell r="L1126" t="str">
            <v>01220101</v>
          </cell>
          <cell r="M1126" t="str">
            <v>存量收购</v>
          </cell>
          <cell r="N1126" t="str">
            <v>否</v>
          </cell>
          <cell r="O1126" t="str">
            <v>金华金东付村五</v>
          </cell>
          <cell r="P1126" t="str">
            <v>330703908000000286</v>
          </cell>
          <cell r="Q1126" t="str">
            <v>48V-500AH</v>
          </cell>
          <cell r="R1126" t="str">
            <v>组</v>
          </cell>
          <cell r="S1126">
            <v>1</v>
          </cell>
          <cell r="T1126" t="str">
            <v>20151031</v>
          </cell>
          <cell r="U1126">
            <v>6</v>
          </cell>
          <cell r="V1126">
            <v>0</v>
          </cell>
          <cell r="W1126">
            <v>2130.8</v>
          </cell>
          <cell r="X1126">
            <v>2066.88</v>
          </cell>
          <cell r="Y1126">
            <v>63.92</v>
          </cell>
        </row>
        <row r="1127">
          <cell r="A1127" t="str">
            <v>330700135679</v>
          </cell>
          <cell r="B1127" t="str">
            <v>2024B2</v>
          </cell>
          <cell r="C1127" t="str">
            <v>东阳</v>
          </cell>
          <cell r="D1127" t="str">
            <v>蓄电池组</v>
          </cell>
          <cell r="E1127" t="str">
            <v>电池</v>
          </cell>
          <cell r="F1127" t="str">
            <v>500A</v>
          </cell>
          <cell r="G1127" t="str">
            <v>5月20号之前</v>
          </cell>
          <cell r="H1127" t="str">
            <v>是</v>
          </cell>
          <cell r="I1127" t="str">
            <v>对应处置</v>
          </cell>
          <cell r="J1127">
            <v>20240520</v>
          </cell>
        </row>
        <row r="1127">
          <cell r="L1127" t="str">
            <v>01220101</v>
          </cell>
          <cell r="M1127" t="str">
            <v>存量收购</v>
          </cell>
          <cell r="N1127" t="str">
            <v>否</v>
          </cell>
          <cell r="O1127" t="str">
            <v>东阳黄金海岸</v>
          </cell>
          <cell r="P1127" t="str">
            <v>330783908000001192</v>
          </cell>
          <cell r="Q1127" t="str">
            <v>48V-500AH</v>
          </cell>
          <cell r="R1127" t="str">
            <v>组</v>
          </cell>
          <cell r="S1127">
            <v>1</v>
          </cell>
          <cell r="T1127" t="str">
            <v>20151031</v>
          </cell>
          <cell r="U1127">
            <v>6</v>
          </cell>
          <cell r="V1127">
            <v>0</v>
          </cell>
          <cell r="W1127">
            <v>419.1</v>
          </cell>
          <cell r="X1127">
            <v>406.53</v>
          </cell>
          <cell r="Y1127">
            <v>12.57</v>
          </cell>
        </row>
        <row r="1128">
          <cell r="A1128" t="str">
            <v>330700129326</v>
          </cell>
          <cell r="B1128" t="str">
            <v>2024B2</v>
          </cell>
          <cell r="C1128" t="str">
            <v>东阳</v>
          </cell>
          <cell r="D1128" t="str">
            <v>阀控式铅酸蓄电池</v>
          </cell>
          <cell r="E1128" t="str">
            <v>电池</v>
          </cell>
          <cell r="F1128" t="str">
            <v>500A</v>
          </cell>
          <cell r="G1128" t="str">
            <v>5月20号之前</v>
          </cell>
          <cell r="H1128" t="str">
            <v>是</v>
          </cell>
          <cell r="I1128" t="str">
            <v>对应处置</v>
          </cell>
          <cell r="J1128">
            <v>20240520</v>
          </cell>
        </row>
        <row r="1128">
          <cell r="L1128" t="str">
            <v>01220101</v>
          </cell>
          <cell r="M1128" t="str">
            <v>存量收购</v>
          </cell>
          <cell r="N1128" t="str">
            <v>否</v>
          </cell>
          <cell r="O1128" t="str">
            <v>东阳横店里坞</v>
          </cell>
          <cell r="P1128" t="str">
            <v>330783908000000312</v>
          </cell>
          <cell r="Q1128" t="str">
            <v>500AH-48V</v>
          </cell>
          <cell r="R1128" t="str">
            <v>个-组</v>
          </cell>
          <cell r="S1128">
            <v>1</v>
          </cell>
          <cell r="T1128" t="str">
            <v>20151031</v>
          </cell>
          <cell r="U1128">
            <v>50</v>
          </cell>
          <cell r="V1128">
            <v>0</v>
          </cell>
          <cell r="W1128">
            <v>12806.37</v>
          </cell>
          <cell r="X1128">
            <v>12422.18</v>
          </cell>
          <cell r="Y1128">
            <v>384.19</v>
          </cell>
        </row>
        <row r="1129">
          <cell r="A1129" t="str">
            <v>330700111712</v>
          </cell>
          <cell r="B1129" t="str">
            <v>2024B2</v>
          </cell>
          <cell r="C1129" t="str">
            <v>东阳</v>
          </cell>
          <cell r="D1129" t="str">
            <v>蓄电池组</v>
          </cell>
          <cell r="E1129" t="str">
            <v>电池</v>
          </cell>
          <cell r="F1129" t="str">
            <v>500A</v>
          </cell>
          <cell r="G1129" t="str">
            <v>5月20号之前</v>
          </cell>
          <cell r="H1129" t="str">
            <v>是</v>
          </cell>
          <cell r="I1129" t="str">
            <v>对应处置</v>
          </cell>
          <cell r="J1129">
            <v>20240520</v>
          </cell>
        </row>
        <row r="1129">
          <cell r="L1129" t="str">
            <v>01220101</v>
          </cell>
          <cell r="M1129" t="str">
            <v>存量收购</v>
          </cell>
          <cell r="N1129" t="str">
            <v>否</v>
          </cell>
          <cell r="O1129" t="str">
            <v>东阳老南街</v>
          </cell>
          <cell r="P1129" t="str">
            <v>330783908000001454</v>
          </cell>
          <cell r="Q1129" t="str">
            <v>48V-500AH</v>
          </cell>
          <cell r="R1129" t="str">
            <v>组</v>
          </cell>
          <cell r="S1129">
            <v>1</v>
          </cell>
          <cell r="T1129" t="str">
            <v>20151031</v>
          </cell>
          <cell r="U1129">
            <v>6</v>
          </cell>
          <cell r="V1129">
            <v>0</v>
          </cell>
          <cell r="W1129">
            <v>446.4</v>
          </cell>
          <cell r="X1129">
            <v>433.01</v>
          </cell>
          <cell r="Y1129">
            <v>13.39</v>
          </cell>
        </row>
        <row r="1130">
          <cell r="A1130" t="str">
            <v>330700111710</v>
          </cell>
          <cell r="B1130" t="str">
            <v>2024B2</v>
          </cell>
          <cell r="C1130" t="str">
            <v>东阳</v>
          </cell>
          <cell r="D1130" t="str">
            <v>蓄电池组</v>
          </cell>
          <cell r="E1130" t="str">
            <v>电池</v>
          </cell>
          <cell r="F1130" t="str">
            <v>500A</v>
          </cell>
          <cell r="G1130" t="str">
            <v>5月20号之前</v>
          </cell>
          <cell r="H1130" t="str">
            <v>是</v>
          </cell>
          <cell r="I1130" t="str">
            <v>对应处置</v>
          </cell>
          <cell r="J1130">
            <v>20240520</v>
          </cell>
        </row>
        <row r="1130">
          <cell r="L1130" t="str">
            <v>01220101</v>
          </cell>
          <cell r="M1130" t="str">
            <v>存量收购</v>
          </cell>
          <cell r="N1130" t="str">
            <v>否</v>
          </cell>
          <cell r="O1130" t="str">
            <v>东阳物资局</v>
          </cell>
          <cell r="P1130" t="str">
            <v>330783908000001506</v>
          </cell>
          <cell r="Q1130" t="str">
            <v>48V-500AH</v>
          </cell>
          <cell r="R1130" t="str">
            <v>组</v>
          </cell>
          <cell r="S1130">
            <v>1</v>
          </cell>
          <cell r="T1130" t="str">
            <v>20151031</v>
          </cell>
          <cell r="U1130">
            <v>6</v>
          </cell>
          <cell r="V1130">
            <v>0</v>
          </cell>
          <cell r="W1130">
            <v>456.6</v>
          </cell>
          <cell r="X1130">
            <v>442.9</v>
          </cell>
          <cell r="Y1130">
            <v>13.7</v>
          </cell>
        </row>
        <row r="1131">
          <cell r="A1131" t="str">
            <v>330700125254</v>
          </cell>
          <cell r="B1131" t="str">
            <v>2024B2</v>
          </cell>
          <cell r="C1131" t="str">
            <v>磐安</v>
          </cell>
          <cell r="D1131" t="str">
            <v>蓄电池</v>
          </cell>
          <cell r="E1131" t="str">
            <v>电池</v>
          </cell>
          <cell r="F1131" t="str">
            <v>500A</v>
          </cell>
          <cell r="G1131" t="str">
            <v>5月20号之前</v>
          </cell>
          <cell r="H1131" t="str">
            <v>是</v>
          </cell>
          <cell r="I1131" t="str">
            <v>对应处置</v>
          </cell>
          <cell r="J1131">
            <v>20240520</v>
          </cell>
        </row>
        <row r="1131">
          <cell r="L1131" t="str">
            <v>01220101</v>
          </cell>
          <cell r="M1131" t="str">
            <v>存量收购</v>
          </cell>
          <cell r="N1131" t="str">
            <v>否</v>
          </cell>
          <cell r="O1131" t="str">
            <v>磐安安文镇上葛村</v>
          </cell>
          <cell r="P1131" t="str">
            <v>330727908000000030</v>
          </cell>
          <cell r="Q1131" t="str">
            <v>48V-500AH</v>
          </cell>
          <cell r="R1131" t="str">
            <v>组</v>
          </cell>
          <cell r="S1131">
            <v>1</v>
          </cell>
          <cell r="T1131" t="str">
            <v>20151031</v>
          </cell>
          <cell r="U1131">
            <v>6</v>
          </cell>
          <cell r="V1131">
            <v>0</v>
          </cell>
          <cell r="W1131">
            <v>2083.2</v>
          </cell>
          <cell r="X1131">
            <v>2020.7</v>
          </cell>
          <cell r="Y1131">
            <v>62.5</v>
          </cell>
        </row>
        <row r="1132">
          <cell r="A1132" t="str">
            <v>330700107524</v>
          </cell>
          <cell r="B1132" t="str">
            <v>2024B2</v>
          </cell>
          <cell r="C1132" t="str">
            <v>婺城</v>
          </cell>
          <cell r="D1132" t="str">
            <v>蓄电池组</v>
          </cell>
          <cell r="E1132" t="str">
            <v>电池</v>
          </cell>
          <cell r="F1132" t="str">
            <v>200A</v>
          </cell>
          <cell r="G1132" t="str">
            <v>5月20号之前</v>
          </cell>
          <cell r="H1132" t="str">
            <v>是</v>
          </cell>
          <cell r="I1132" t="str">
            <v>对应处置</v>
          </cell>
          <cell r="J1132">
            <v>20240520</v>
          </cell>
        </row>
        <row r="1132">
          <cell r="L1132" t="str">
            <v>01220101</v>
          </cell>
          <cell r="M1132" t="str">
            <v>存量收购</v>
          </cell>
          <cell r="N1132" t="str">
            <v>否</v>
          </cell>
          <cell r="O1132" t="str">
            <v>金华婺城临江远丰实业</v>
          </cell>
          <cell r="P1132" t="str">
            <v>330702908000000941</v>
          </cell>
          <cell r="Q1132" t="str">
            <v>48V-200AH</v>
          </cell>
          <cell r="R1132" t="str">
            <v>组</v>
          </cell>
          <cell r="S1132">
            <v>1</v>
          </cell>
          <cell r="T1132" t="str">
            <v>20151031</v>
          </cell>
          <cell r="U1132">
            <v>35</v>
          </cell>
          <cell r="V1132">
            <v>0</v>
          </cell>
          <cell r="W1132">
            <v>3435.87</v>
          </cell>
          <cell r="X1132">
            <v>3332.79</v>
          </cell>
          <cell r="Y1132">
            <v>103.08</v>
          </cell>
        </row>
        <row r="1133">
          <cell r="A1133" t="str">
            <v>330700119217</v>
          </cell>
          <cell r="B1133" t="str">
            <v>2024B2</v>
          </cell>
          <cell r="C1133" t="str">
            <v>婺城</v>
          </cell>
          <cell r="D1133" t="str">
            <v>蓄电池组</v>
          </cell>
          <cell r="E1133" t="str">
            <v>电池</v>
          </cell>
          <cell r="F1133" t="str">
            <v>500A</v>
          </cell>
          <cell r="G1133" t="str">
            <v>5月20号之前</v>
          </cell>
          <cell r="H1133" t="str">
            <v>是</v>
          </cell>
          <cell r="I1133" t="str">
            <v>对应处置</v>
          </cell>
          <cell r="J1133">
            <v>20240520</v>
          </cell>
        </row>
        <row r="1133">
          <cell r="L1133" t="str">
            <v>01220101</v>
          </cell>
          <cell r="M1133" t="str">
            <v>存量收购</v>
          </cell>
          <cell r="N1133" t="str">
            <v>否</v>
          </cell>
          <cell r="O1133" t="str">
            <v>金华婺城白龙桥三</v>
          </cell>
          <cell r="P1133" t="str">
            <v>330702908000001233</v>
          </cell>
          <cell r="Q1133" t="str">
            <v>48V-500AH</v>
          </cell>
          <cell r="R1133" t="str">
            <v>组</v>
          </cell>
          <cell r="S1133">
            <v>1</v>
          </cell>
          <cell r="T1133" t="str">
            <v>20151031</v>
          </cell>
          <cell r="U1133">
            <v>38</v>
          </cell>
          <cell r="V1133">
            <v>0</v>
          </cell>
          <cell r="W1133">
            <v>9710.66</v>
          </cell>
          <cell r="X1133">
            <v>9419.34</v>
          </cell>
          <cell r="Y1133">
            <v>291.32</v>
          </cell>
        </row>
        <row r="1134">
          <cell r="A1134" t="str">
            <v>330700108810</v>
          </cell>
          <cell r="B1134" t="str">
            <v>2024B2</v>
          </cell>
          <cell r="C1134" t="str">
            <v>武义</v>
          </cell>
          <cell r="D1134" t="str">
            <v>蓄电池</v>
          </cell>
          <cell r="E1134" t="str">
            <v>电池</v>
          </cell>
          <cell r="F1134" t="str">
            <v>500A</v>
          </cell>
          <cell r="G1134" t="str">
            <v>5月20号之前</v>
          </cell>
          <cell r="H1134" t="str">
            <v>是</v>
          </cell>
          <cell r="I1134" t="str">
            <v>对应处置</v>
          </cell>
          <cell r="J1134">
            <v>20240520</v>
          </cell>
        </row>
        <row r="1134">
          <cell r="L1134" t="str">
            <v>01220101</v>
          </cell>
          <cell r="M1134" t="str">
            <v>存量收购</v>
          </cell>
          <cell r="N1134" t="str">
            <v>否</v>
          </cell>
          <cell r="O1134" t="str">
            <v>武义东皋二</v>
          </cell>
          <cell r="P1134" t="str">
            <v>330723908000000770</v>
          </cell>
          <cell r="Q1134" t="str">
            <v>48V-500AH</v>
          </cell>
          <cell r="R1134" t="str">
            <v>组</v>
          </cell>
          <cell r="S1134">
            <v>1</v>
          </cell>
          <cell r="T1134" t="str">
            <v>20151031</v>
          </cell>
          <cell r="U1134">
            <v>9</v>
          </cell>
          <cell r="V1134">
            <v>0</v>
          </cell>
          <cell r="W1134">
            <v>2335.2</v>
          </cell>
          <cell r="X1134">
            <v>2265.14</v>
          </cell>
          <cell r="Y1134">
            <v>70.06</v>
          </cell>
        </row>
        <row r="1135">
          <cell r="A1135" t="str">
            <v>330700117236</v>
          </cell>
          <cell r="B1135" t="str">
            <v>2024B2</v>
          </cell>
          <cell r="C1135" t="str">
            <v>婺城</v>
          </cell>
          <cell r="D1135" t="str">
            <v>蓄电池组</v>
          </cell>
          <cell r="E1135" t="str">
            <v>电池</v>
          </cell>
          <cell r="F1135" t="str">
            <v>500A</v>
          </cell>
          <cell r="G1135" t="str">
            <v>5月20号之前</v>
          </cell>
          <cell r="H1135" t="str">
            <v>是</v>
          </cell>
          <cell r="I1135" t="str">
            <v>对应处置</v>
          </cell>
          <cell r="J1135">
            <v>20240520</v>
          </cell>
        </row>
        <row r="1135">
          <cell r="L1135" t="str">
            <v>01220101</v>
          </cell>
          <cell r="M1135" t="str">
            <v>存量收购</v>
          </cell>
          <cell r="N1135" t="str">
            <v>否</v>
          </cell>
          <cell r="O1135" t="str">
            <v>金华婺城新区二</v>
          </cell>
          <cell r="P1135" t="str">
            <v>330702908000001223</v>
          </cell>
          <cell r="Q1135" t="str">
            <v>48V-500AH</v>
          </cell>
          <cell r="R1135" t="str">
            <v>组</v>
          </cell>
          <cell r="S1135">
            <v>1</v>
          </cell>
          <cell r="T1135" t="str">
            <v>20151031</v>
          </cell>
          <cell r="U1135">
            <v>6</v>
          </cell>
          <cell r="V1135">
            <v>0</v>
          </cell>
          <cell r="W1135">
            <v>934.94</v>
          </cell>
          <cell r="X1135">
            <v>906.89</v>
          </cell>
          <cell r="Y1135">
            <v>28.05</v>
          </cell>
        </row>
        <row r="1136">
          <cell r="A1136" t="str">
            <v>330700351106</v>
          </cell>
          <cell r="B1136" t="str">
            <v>2024B2</v>
          </cell>
          <cell r="C1136" t="str">
            <v>义乌</v>
          </cell>
          <cell r="D1136" t="str">
            <v>壁挂式开关电源48V/150A高效系统(50A高效模块)150A室内型</v>
          </cell>
          <cell r="E1136" t="str">
            <v>开关电源</v>
          </cell>
        </row>
        <row r="1136">
          <cell r="G1136" t="str">
            <v>5月20号之前</v>
          </cell>
          <cell r="H1136" t="str">
            <v>是</v>
          </cell>
          <cell r="I1136" t="str">
            <v>对应处置</v>
          </cell>
          <cell r="J1136">
            <v>20240613</v>
          </cell>
        </row>
        <row r="1136">
          <cell r="L1136" t="str">
            <v>01220503</v>
          </cell>
          <cell r="M1136" t="str">
            <v>工程转入</v>
          </cell>
          <cell r="N1136" t="str">
            <v>否</v>
          </cell>
          <cell r="O1136" t="str">
            <v>义乌世贸中心（酒店）</v>
          </cell>
          <cell r="P1136" t="str">
            <v>330782010000001043</v>
          </cell>
        </row>
        <row r="1136">
          <cell r="R1136" t="str">
            <v>架</v>
          </cell>
          <cell r="S1136">
            <v>1</v>
          </cell>
          <cell r="T1136" t="str">
            <v>20180314</v>
          </cell>
          <cell r="U1136">
            <v>72</v>
          </cell>
          <cell r="V1136">
            <v>0</v>
          </cell>
          <cell r="W1136">
            <v>6104.9</v>
          </cell>
          <cell r="X1136">
            <v>5921.75</v>
          </cell>
          <cell r="Y1136">
            <v>183.15</v>
          </cell>
        </row>
        <row r="1137">
          <cell r="A1137" t="str">
            <v>330700154931</v>
          </cell>
          <cell r="B1137" t="str">
            <v>2024B2</v>
          </cell>
          <cell r="C1137" t="str">
            <v>婺城</v>
          </cell>
          <cell r="D1137" t="str">
            <v>专用空调</v>
          </cell>
          <cell r="E1137" t="str">
            <v>空调</v>
          </cell>
        </row>
        <row r="1137">
          <cell r="G1137" t="str">
            <v>5月20号之前</v>
          </cell>
          <cell r="H1137" t="str">
            <v>是</v>
          </cell>
          <cell r="I1137" t="str">
            <v>对应处置</v>
          </cell>
          <cell r="J1137">
            <v>20240613</v>
          </cell>
        </row>
        <row r="1137">
          <cell r="L1137" t="str">
            <v>01230104</v>
          </cell>
          <cell r="M1137" t="str">
            <v>存量收购</v>
          </cell>
          <cell r="N1137" t="str">
            <v>否</v>
          </cell>
          <cell r="O1137" t="str">
            <v>金华婺城大黄山三</v>
          </cell>
          <cell r="P1137" t="str">
            <v>330702908000001579</v>
          </cell>
          <cell r="Q1137" t="str">
            <v>SPW-V253DHL5</v>
          </cell>
          <cell r="R1137" t="str">
            <v>台</v>
          </cell>
          <cell r="S1137">
            <v>1</v>
          </cell>
          <cell r="T1137" t="str">
            <v>20151031</v>
          </cell>
          <cell r="U1137">
            <v>39</v>
          </cell>
          <cell r="V1137">
            <v>0</v>
          </cell>
          <cell r="W1137">
            <v>8800</v>
          </cell>
          <cell r="X1137">
            <v>8536</v>
          </cell>
          <cell r="Y1137">
            <v>264</v>
          </cell>
        </row>
        <row r="1138">
          <cell r="A1138" t="str">
            <v>330700108884</v>
          </cell>
          <cell r="B1138" t="str">
            <v>2024B2</v>
          </cell>
          <cell r="C1138" t="str">
            <v>婺城</v>
          </cell>
          <cell r="D1138" t="str">
            <v>专用空调</v>
          </cell>
          <cell r="E1138" t="str">
            <v>空调</v>
          </cell>
        </row>
        <row r="1138">
          <cell r="G1138" t="str">
            <v>5月20号之前</v>
          </cell>
          <cell r="H1138" t="str">
            <v>是</v>
          </cell>
          <cell r="I1138" t="str">
            <v>对应处置</v>
          </cell>
          <cell r="J1138">
            <v>20240613</v>
          </cell>
        </row>
        <row r="1138">
          <cell r="L1138" t="str">
            <v>01230104</v>
          </cell>
          <cell r="M1138" t="str">
            <v>存量收购</v>
          </cell>
          <cell r="N1138" t="str">
            <v>否</v>
          </cell>
          <cell r="O1138" t="str">
            <v>婺城金华大厦搬迁</v>
          </cell>
          <cell r="P1138" t="str">
            <v>33070201000210</v>
          </cell>
          <cell r="Q1138" t="str">
            <v>SPW-C253DHL8</v>
          </cell>
          <cell r="R1138" t="str">
            <v>台</v>
          </cell>
          <cell r="S1138">
            <v>1</v>
          </cell>
          <cell r="T1138" t="str">
            <v>20151031</v>
          </cell>
          <cell r="U1138">
            <v>47</v>
          </cell>
          <cell r="V1138">
            <v>0</v>
          </cell>
          <cell r="W1138">
            <v>10549.15</v>
          </cell>
          <cell r="X1138">
            <v>10232.68</v>
          </cell>
          <cell r="Y1138">
            <v>316.47</v>
          </cell>
        </row>
        <row r="1139">
          <cell r="A1139" t="str">
            <v>330700347898</v>
          </cell>
          <cell r="B1139" t="str">
            <v>2024B2</v>
          </cell>
          <cell r="C1139" t="str">
            <v>婺城</v>
          </cell>
          <cell r="D1139" t="str">
            <v>普通阀控密封铅酸蓄电池</v>
          </cell>
          <cell r="E1139" t="str">
            <v>电池</v>
          </cell>
          <cell r="F1139" t="str">
            <v>300A</v>
          </cell>
          <cell r="G1139" t="str">
            <v>5月20号之前</v>
          </cell>
          <cell r="H1139" t="str">
            <v>是</v>
          </cell>
          <cell r="I1139" t="str">
            <v>对应处置</v>
          </cell>
          <cell r="J1139">
            <v>20240520</v>
          </cell>
        </row>
        <row r="1139">
          <cell r="L1139" t="str">
            <v>01220101</v>
          </cell>
          <cell r="M1139" t="str">
            <v>工程转入</v>
          </cell>
          <cell r="N1139" t="str">
            <v>否</v>
          </cell>
          <cell r="O1139" t="str">
            <v>金华婺城新区-3</v>
          </cell>
          <cell r="P1139" t="str">
            <v>330702908000001412</v>
          </cell>
          <cell r="Q1139" t="str">
            <v>2V300Ah不含GPS防盗模块（组）</v>
          </cell>
          <cell r="R1139" t="str">
            <v>组</v>
          </cell>
          <cell r="S1139">
            <v>1</v>
          </cell>
          <cell r="T1139" t="str">
            <v>20180119</v>
          </cell>
          <cell r="U1139">
            <v>72</v>
          </cell>
          <cell r="V1139">
            <v>0</v>
          </cell>
          <cell r="W1139">
            <v>9215.38</v>
          </cell>
          <cell r="X1139">
            <v>8938.92</v>
          </cell>
          <cell r="Y1139">
            <v>276.46</v>
          </cell>
        </row>
        <row r="1140">
          <cell r="A1140" t="str">
            <v>330700157345</v>
          </cell>
          <cell r="B1140" t="str">
            <v>2024B2</v>
          </cell>
          <cell r="C1140" t="str">
            <v>婺城</v>
          </cell>
          <cell r="D1140" t="str">
            <v>蓄电池</v>
          </cell>
          <cell r="E1140" t="str">
            <v>电池</v>
          </cell>
          <cell r="F1140" t="str">
            <v>500A</v>
          </cell>
          <cell r="G1140" t="str">
            <v>5月20号之前</v>
          </cell>
          <cell r="H1140" t="str">
            <v>是</v>
          </cell>
          <cell r="I1140" t="str">
            <v>对应处置</v>
          </cell>
          <cell r="J1140">
            <v>20240520</v>
          </cell>
        </row>
        <row r="1140">
          <cell r="L1140" t="str">
            <v>01220101</v>
          </cell>
          <cell r="M1140" t="str">
            <v>存量收购</v>
          </cell>
          <cell r="N1140" t="str">
            <v>否</v>
          </cell>
          <cell r="O1140" t="str">
            <v>金华婺城通达补校</v>
          </cell>
          <cell r="P1140" t="str">
            <v>330702908000000872</v>
          </cell>
          <cell r="Q1140" t="str">
            <v>48V-500AH</v>
          </cell>
          <cell r="R1140" t="str">
            <v>组</v>
          </cell>
          <cell r="S1140">
            <v>1</v>
          </cell>
          <cell r="T1140" t="str">
            <v>20151031</v>
          </cell>
          <cell r="U1140">
            <v>6</v>
          </cell>
          <cell r="V1140">
            <v>0</v>
          </cell>
          <cell r="W1140">
            <v>419.1</v>
          </cell>
          <cell r="X1140">
            <v>406.53</v>
          </cell>
          <cell r="Y1140">
            <v>12.57</v>
          </cell>
        </row>
        <row r="1141">
          <cell r="A1141" t="str">
            <v>330700343579</v>
          </cell>
          <cell r="B1141" t="str">
            <v>2024B2</v>
          </cell>
          <cell r="C1141" t="str">
            <v>兰溪</v>
          </cell>
          <cell r="D1141" t="str">
            <v>蓄电池</v>
          </cell>
          <cell r="E1141" t="str">
            <v>电池</v>
          </cell>
          <cell r="F1141" t="str">
            <v>200A</v>
          </cell>
          <cell r="G1141" t="str">
            <v>5月20号之前</v>
          </cell>
          <cell r="H1141" t="str">
            <v>是</v>
          </cell>
          <cell r="I1141" t="str">
            <v>对应处置</v>
          </cell>
          <cell r="J1141">
            <v>20240618</v>
          </cell>
          <cell r="K1141" t="str">
            <v>第三批上报</v>
          </cell>
          <cell r="L1141" t="str">
            <v>01220101</v>
          </cell>
          <cell r="M1141" t="str">
            <v>工程转入</v>
          </cell>
          <cell r="N1141" t="str">
            <v>否</v>
          </cell>
          <cell r="O1141" t="str">
            <v>兰溪永昌-2</v>
          </cell>
          <cell r="P1141" t="str">
            <v>330781908000000759</v>
          </cell>
          <cell r="Q1141" t="str">
            <v>6-GFM-200</v>
          </cell>
          <cell r="R1141" t="str">
            <v>组</v>
          </cell>
          <cell r="S1141">
            <v>1</v>
          </cell>
          <cell r="T1141" t="str">
            <v>20160328</v>
          </cell>
          <cell r="U1141">
            <v>72</v>
          </cell>
          <cell r="V1141">
            <v>0</v>
          </cell>
          <cell r="W1141">
            <v>7698.11</v>
          </cell>
          <cell r="X1141">
            <v>7467.17</v>
          </cell>
          <cell r="Y1141">
            <v>230.94</v>
          </cell>
        </row>
        <row r="1142">
          <cell r="A1142" t="str">
            <v>330700349260</v>
          </cell>
          <cell r="B1142" t="str">
            <v>2024B2</v>
          </cell>
          <cell r="C1142" t="str">
            <v>婺城</v>
          </cell>
          <cell r="D1142" t="str">
            <v>基站机房扩容资产</v>
          </cell>
          <cell r="E1142" t="str">
            <v>基站构筑物</v>
          </cell>
        </row>
        <row r="1142">
          <cell r="G1142" t="str">
            <v>5月20号之前</v>
          </cell>
          <cell r="H1142" t="str">
            <v>是</v>
          </cell>
          <cell r="I1142" t="str">
            <v>对应处置</v>
          </cell>
          <cell r="J1142">
            <v>20240403</v>
          </cell>
        </row>
        <row r="1142">
          <cell r="L1142" t="str">
            <v>01219901</v>
          </cell>
          <cell r="M1142" t="str">
            <v>工程转入</v>
          </cell>
          <cell r="N1142" t="str">
            <v>否</v>
          </cell>
          <cell r="O1142" t="str">
            <v>金华婺城水立方</v>
          </cell>
          <cell r="P1142" t="str">
            <v>330702908000001431</v>
          </cell>
          <cell r="Q1142" t="str">
            <v>室内走线架400mm室内走线架</v>
          </cell>
          <cell r="R1142" t="str">
            <v>个</v>
          </cell>
          <cell r="S1142">
            <v>1</v>
          </cell>
          <cell r="T1142" t="str">
            <v>20180125</v>
          </cell>
          <cell r="U1142">
            <v>300</v>
          </cell>
          <cell r="V1142">
            <v>226</v>
          </cell>
          <cell r="W1142">
            <v>1261.41</v>
          </cell>
          <cell r="X1142">
            <v>302.04</v>
          </cell>
          <cell r="Y1142">
            <v>959.37</v>
          </cell>
        </row>
        <row r="1143">
          <cell r="A1143" t="str">
            <v>330700368815</v>
          </cell>
          <cell r="B1143" t="str">
            <v>2024B2</v>
          </cell>
          <cell r="C1143" t="str">
            <v>婺城</v>
          </cell>
          <cell r="D1143" t="str">
            <v>机房配套扩容资产</v>
          </cell>
          <cell r="E1143" t="str">
            <v>机房配套其他</v>
          </cell>
        </row>
        <row r="1143">
          <cell r="G1143" t="str">
            <v>5月20号之前</v>
          </cell>
          <cell r="H1143" t="str">
            <v>是</v>
          </cell>
          <cell r="I1143" t="str">
            <v>对应处置</v>
          </cell>
          <cell r="J1143">
            <v>20240403</v>
          </cell>
        </row>
        <row r="1143">
          <cell r="L1143" t="str">
            <v>01239901</v>
          </cell>
          <cell r="M1143" t="str">
            <v>工程转入</v>
          </cell>
          <cell r="N1143" t="str">
            <v>否</v>
          </cell>
          <cell r="O1143" t="str">
            <v>金华婺城水立方</v>
          </cell>
          <cell r="P1143" t="str">
            <v>330702908000001431</v>
          </cell>
          <cell r="Q1143" t="str">
            <v>普通空调基站智能空调控制器</v>
          </cell>
          <cell r="R1143" t="str">
            <v>个</v>
          </cell>
          <cell r="S1143">
            <v>1</v>
          </cell>
          <cell r="T1143" t="str">
            <v>20190617</v>
          </cell>
          <cell r="U1143">
            <v>72</v>
          </cell>
          <cell r="V1143">
            <v>15</v>
          </cell>
          <cell r="W1143">
            <v>310.79</v>
          </cell>
          <cell r="X1143">
            <v>238.7</v>
          </cell>
          <cell r="Y1143">
            <v>72.09</v>
          </cell>
        </row>
        <row r="1144">
          <cell r="A1144" t="str">
            <v>330700398533</v>
          </cell>
          <cell r="B1144" t="str">
            <v>2024B2</v>
          </cell>
          <cell r="C1144" t="str">
            <v>婺城</v>
          </cell>
          <cell r="D1144" t="str">
            <v>电源扩容资产</v>
          </cell>
          <cell r="E1144" t="str">
            <v>电源类</v>
          </cell>
        </row>
        <row r="1144">
          <cell r="G1144" t="str">
            <v>5月20号之前</v>
          </cell>
          <cell r="H1144" t="str">
            <v>是</v>
          </cell>
          <cell r="I1144" t="str">
            <v>对应处置</v>
          </cell>
          <cell r="J1144">
            <v>20240403</v>
          </cell>
        </row>
        <row r="1144">
          <cell r="L1144" t="str">
            <v>01229901</v>
          </cell>
          <cell r="M1144" t="str">
            <v>工程转入</v>
          </cell>
          <cell r="N1144" t="str">
            <v>否</v>
          </cell>
          <cell r="O1144" t="str">
            <v>金华婺城水立方</v>
          </cell>
          <cell r="P1144" t="str">
            <v>330702908000001431</v>
          </cell>
          <cell r="Q1144" t="str">
            <v>组合式高频开关电源配件100A熔断器</v>
          </cell>
          <cell r="R1144" t="str">
            <v>个</v>
          </cell>
          <cell r="S1144">
            <v>1</v>
          </cell>
          <cell r="T1144" t="str">
            <v>20201104</v>
          </cell>
          <cell r="U1144">
            <v>72</v>
          </cell>
          <cell r="V1144">
            <v>32</v>
          </cell>
          <cell r="W1144">
            <v>2386.8</v>
          </cell>
          <cell r="X1144">
            <v>1286.24</v>
          </cell>
          <cell r="Y1144">
            <v>1100.56</v>
          </cell>
        </row>
        <row r="1145">
          <cell r="A1145" t="str">
            <v>330700368812</v>
          </cell>
          <cell r="B1145" t="str">
            <v>2024B2</v>
          </cell>
          <cell r="C1145" t="str">
            <v>婺城</v>
          </cell>
          <cell r="D1145" t="str">
            <v>机房配套扩容资产</v>
          </cell>
          <cell r="E1145" t="str">
            <v>机房配套其他</v>
          </cell>
        </row>
        <row r="1145">
          <cell r="G1145" t="str">
            <v>5月20号之前</v>
          </cell>
          <cell r="H1145" t="str">
            <v>是</v>
          </cell>
          <cell r="I1145" t="str">
            <v>对应处置</v>
          </cell>
          <cell r="J1145">
            <v>20240403</v>
          </cell>
        </row>
        <row r="1145">
          <cell r="L1145" t="str">
            <v>01239901</v>
          </cell>
          <cell r="M1145" t="str">
            <v>工程转入</v>
          </cell>
          <cell r="N1145" t="str">
            <v>否</v>
          </cell>
          <cell r="O1145" t="str">
            <v>金华婺城青少年宫</v>
          </cell>
          <cell r="P1145" t="str">
            <v>330702908000001633</v>
          </cell>
          <cell r="Q1145" t="str">
            <v>普通空调基站智能空调控制器</v>
          </cell>
          <cell r="R1145" t="str">
            <v>个</v>
          </cell>
          <cell r="S1145">
            <v>1</v>
          </cell>
          <cell r="T1145" t="str">
            <v>20190617</v>
          </cell>
          <cell r="U1145">
            <v>72</v>
          </cell>
          <cell r="V1145">
            <v>15</v>
          </cell>
          <cell r="W1145">
            <v>310.79</v>
          </cell>
          <cell r="X1145">
            <v>238.7</v>
          </cell>
          <cell r="Y1145">
            <v>72.09</v>
          </cell>
        </row>
        <row r="1146">
          <cell r="A1146" t="str">
            <v>330700412539</v>
          </cell>
          <cell r="B1146" t="str">
            <v>2024B2</v>
          </cell>
          <cell r="C1146" t="str">
            <v>婺城</v>
          </cell>
          <cell r="D1146" t="str">
            <v>基站机房扩容资产</v>
          </cell>
          <cell r="E1146" t="str">
            <v>基站构筑物</v>
          </cell>
        </row>
        <row r="1146">
          <cell r="G1146" t="str">
            <v>5月20号之前</v>
          </cell>
          <cell r="H1146" t="str">
            <v>是</v>
          </cell>
          <cell r="I1146" t="str">
            <v>对应处置</v>
          </cell>
          <cell r="J1146">
            <v>20240403</v>
          </cell>
        </row>
        <row r="1146">
          <cell r="L1146" t="str">
            <v>01219901</v>
          </cell>
          <cell r="M1146" t="str">
            <v>工程转入</v>
          </cell>
          <cell r="N1146" t="str">
            <v>否</v>
          </cell>
          <cell r="O1146" t="str">
            <v>金华婺城青少年宫</v>
          </cell>
          <cell r="P1146" t="str">
            <v>330702908000001633</v>
          </cell>
          <cell r="Q1146" t="str">
            <v>1KV以下电力电缆铜芯阻燃聚氯乙烯绝缘聚氯乙烯护套软电缆ZA-RVV 1*50mm2红</v>
          </cell>
          <cell r="R1146" t="str">
            <v>个</v>
          </cell>
          <cell r="S1146">
            <v>1</v>
          </cell>
          <cell r="T1146" t="str">
            <v>20201228</v>
          </cell>
          <cell r="U1146">
            <v>300</v>
          </cell>
          <cell r="V1146">
            <v>261</v>
          </cell>
          <cell r="W1146">
            <v>241.43</v>
          </cell>
          <cell r="X1146">
            <v>30.45</v>
          </cell>
          <cell r="Y1146">
            <v>210.98</v>
          </cell>
        </row>
        <row r="1147">
          <cell r="A1147" t="str">
            <v>330700412542</v>
          </cell>
          <cell r="B1147" t="str">
            <v>2024B2</v>
          </cell>
          <cell r="C1147" t="str">
            <v>婺城</v>
          </cell>
          <cell r="D1147" t="str">
            <v>电源扩容资产</v>
          </cell>
          <cell r="E1147" t="str">
            <v>电源类</v>
          </cell>
        </row>
        <row r="1147">
          <cell r="G1147" t="str">
            <v>5月20号之前</v>
          </cell>
          <cell r="H1147" t="str">
            <v>是</v>
          </cell>
          <cell r="I1147" t="str">
            <v>对应处置</v>
          </cell>
          <cell r="J1147">
            <v>20240403</v>
          </cell>
        </row>
        <row r="1147">
          <cell r="L1147" t="str">
            <v>01229901</v>
          </cell>
          <cell r="M1147" t="str">
            <v>工程转入</v>
          </cell>
          <cell r="N1147" t="str">
            <v>否</v>
          </cell>
          <cell r="O1147" t="str">
            <v>金华婺城青少年宫</v>
          </cell>
          <cell r="P1147" t="str">
            <v>330702908000001633</v>
          </cell>
          <cell r="Q1147" t="str">
            <v>组合式高频开关电源配件160A熔断器</v>
          </cell>
          <cell r="R1147" t="str">
            <v>个</v>
          </cell>
          <cell r="S1147">
            <v>1</v>
          </cell>
          <cell r="T1147" t="str">
            <v>20201228</v>
          </cell>
          <cell r="U1147">
            <v>72</v>
          </cell>
          <cell r="V1147">
            <v>33</v>
          </cell>
          <cell r="W1147">
            <v>2126.96</v>
          </cell>
          <cell r="X1147">
            <v>1117.94</v>
          </cell>
          <cell r="Y1147">
            <v>1009.02</v>
          </cell>
        </row>
        <row r="1148">
          <cell r="A1148" t="str">
            <v>330700122726</v>
          </cell>
          <cell r="B1148" t="str">
            <v>2024B2</v>
          </cell>
          <cell r="C1148" t="str">
            <v>金东</v>
          </cell>
          <cell r="D1148" t="str">
            <v>开关电源</v>
          </cell>
          <cell r="E1148" t="str">
            <v>开关电源</v>
          </cell>
        </row>
        <row r="1148">
          <cell r="G1148" t="str">
            <v>5月20号之前</v>
          </cell>
          <cell r="H1148" t="str">
            <v>是</v>
          </cell>
          <cell r="I1148" t="str">
            <v>对应处置</v>
          </cell>
          <cell r="J1148">
            <v>20240403</v>
          </cell>
        </row>
        <row r="1148">
          <cell r="L1148" t="str">
            <v>01220501</v>
          </cell>
          <cell r="M1148" t="str">
            <v>存量收购</v>
          </cell>
          <cell r="N1148" t="str">
            <v>否</v>
          </cell>
          <cell r="O1148" t="str">
            <v>金东碧水豪园</v>
          </cell>
          <cell r="P1148" t="str">
            <v>330703908000000759</v>
          </cell>
          <cell r="Q1148" t="str">
            <v>48V-300A(30A模块)-90</v>
          </cell>
          <cell r="R1148" t="str">
            <v>个</v>
          </cell>
          <cell r="S1148">
            <v>1</v>
          </cell>
          <cell r="T1148" t="str">
            <v>20151031</v>
          </cell>
          <cell r="U1148">
            <v>6</v>
          </cell>
          <cell r="V1148">
            <v>0</v>
          </cell>
          <cell r="W1148">
            <v>919.95</v>
          </cell>
          <cell r="X1148">
            <v>892.35</v>
          </cell>
          <cell r="Y1148">
            <v>27.6</v>
          </cell>
        </row>
        <row r="1149">
          <cell r="A1149" t="str">
            <v>330700170841</v>
          </cell>
          <cell r="B1149" t="str">
            <v>2024B2</v>
          </cell>
          <cell r="C1149" t="str">
            <v>金东</v>
          </cell>
          <cell r="D1149" t="str">
            <v>1KV以下电力电缆</v>
          </cell>
          <cell r="E1149" t="str">
            <v>通用资产-电力电缆</v>
          </cell>
        </row>
        <row r="1149">
          <cell r="G1149" t="str">
            <v>5月20号之前</v>
          </cell>
          <cell r="H1149" t="str">
            <v>是</v>
          </cell>
          <cell r="I1149" t="str">
            <v>对应处置</v>
          </cell>
          <cell r="J1149">
            <v>20240403</v>
          </cell>
        </row>
        <row r="1149">
          <cell r="L1149" t="str">
            <v>01610102</v>
          </cell>
          <cell r="M1149" t="str">
            <v>存量收购</v>
          </cell>
          <cell r="N1149" t="str">
            <v>否</v>
          </cell>
          <cell r="O1149" t="str">
            <v>金东碧水豪园</v>
          </cell>
          <cell r="P1149" t="str">
            <v>330703908000000759</v>
          </cell>
          <cell r="Q1149" t="str">
            <v>ZA-RVV22-600-1000V3×16+1×10</v>
          </cell>
          <cell r="R1149" t="str">
            <v>米</v>
          </cell>
          <cell r="S1149">
            <v>10</v>
          </cell>
          <cell r="T1149" t="str">
            <v>20151031</v>
          </cell>
          <cell r="U1149">
            <v>120</v>
          </cell>
          <cell r="V1149">
            <v>19</v>
          </cell>
          <cell r="W1149">
            <v>676.15</v>
          </cell>
          <cell r="X1149">
            <v>552.04</v>
          </cell>
          <cell r="Y1149">
            <v>124.11</v>
          </cell>
        </row>
        <row r="1150">
          <cell r="A1150" t="str">
            <v>330700173344</v>
          </cell>
          <cell r="B1150" t="str">
            <v>2024B2</v>
          </cell>
          <cell r="C1150" t="str">
            <v>金东</v>
          </cell>
          <cell r="D1150" t="str">
            <v>长期待摊费用-外市电引入</v>
          </cell>
          <cell r="E1150" t="str">
            <v>长期待摊-外市电</v>
          </cell>
        </row>
        <row r="1150">
          <cell r="G1150" t="str">
            <v>5月20号之前</v>
          </cell>
          <cell r="H1150" t="str">
            <v>是</v>
          </cell>
          <cell r="I1150" t="str">
            <v>对应处置</v>
          </cell>
          <cell r="J1150">
            <v>20240403</v>
          </cell>
        </row>
        <row r="1150">
          <cell r="L1150" t="str">
            <v>90010101</v>
          </cell>
          <cell r="M1150" t="str">
            <v>存量收购</v>
          </cell>
          <cell r="N1150" t="str">
            <v>否</v>
          </cell>
          <cell r="O1150" t="str">
            <v>金东碧水豪园</v>
          </cell>
          <cell r="P1150" t="str">
            <v>330703908000000759</v>
          </cell>
          <cell r="Q1150" t="str">
            <v>ZA-RVLV22-600-1000V4×25</v>
          </cell>
          <cell r="R1150" t="str">
            <v>米</v>
          </cell>
          <cell r="S1150">
            <v>720</v>
          </cell>
          <cell r="T1150" t="str">
            <v>20151031</v>
          </cell>
          <cell r="U1150">
            <v>120</v>
          </cell>
          <cell r="V1150">
            <v>19</v>
          </cell>
          <cell r="W1150">
            <v>42841.37</v>
          </cell>
          <cell r="X1150">
            <v>36058.09</v>
          </cell>
          <cell r="Y1150">
            <v>6783.28</v>
          </cell>
        </row>
        <row r="1151">
          <cell r="A1151" t="str">
            <v>330700300698</v>
          </cell>
          <cell r="B1151" t="str">
            <v>2024B2</v>
          </cell>
          <cell r="C1151" t="str">
            <v>金东</v>
          </cell>
          <cell r="D1151" t="str">
            <v>交流配电箱</v>
          </cell>
          <cell r="E1151" t="str">
            <v>电源类</v>
          </cell>
        </row>
        <row r="1151">
          <cell r="G1151" t="str">
            <v>5月20号之前</v>
          </cell>
          <cell r="H1151" t="str">
            <v>是</v>
          </cell>
          <cell r="I1151" t="str">
            <v>对应处置</v>
          </cell>
          <cell r="J1151">
            <v>20240403</v>
          </cell>
        </row>
        <row r="1151">
          <cell r="L1151" t="str">
            <v>01220302</v>
          </cell>
          <cell r="M1151" t="str">
            <v>存量收购</v>
          </cell>
          <cell r="N1151" t="str">
            <v>否</v>
          </cell>
          <cell r="O1151" t="str">
            <v>金东碧水豪园</v>
          </cell>
          <cell r="P1151" t="str">
            <v>330703908000000759</v>
          </cell>
          <cell r="Q1151" t="str">
            <v>220V-63A</v>
          </cell>
          <cell r="R1151" t="str">
            <v>面</v>
          </cell>
          <cell r="S1151">
            <v>1</v>
          </cell>
          <cell r="T1151" t="str">
            <v>20151031</v>
          </cell>
          <cell r="U1151">
            <v>72</v>
          </cell>
          <cell r="V1151">
            <v>0</v>
          </cell>
          <cell r="W1151">
            <v>4829.62</v>
          </cell>
          <cell r="X1151">
            <v>4684.73</v>
          </cell>
          <cell r="Y1151">
            <v>144.89</v>
          </cell>
        </row>
        <row r="1152">
          <cell r="A1152" t="str">
            <v>330700340337</v>
          </cell>
          <cell r="B1152" t="str">
            <v>2024B2</v>
          </cell>
          <cell r="C1152" t="str">
            <v>金东</v>
          </cell>
          <cell r="D1152" t="str">
            <v>动力及环境监控单元</v>
          </cell>
          <cell r="E1152" t="str">
            <v>动环</v>
          </cell>
        </row>
        <row r="1152">
          <cell r="G1152" t="str">
            <v>5月20号之前</v>
          </cell>
          <cell r="H1152" t="str">
            <v>是</v>
          </cell>
          <cell r="I1152" t="str">
            <v>对应处置</v>
          </cell>
          <cell r="J1152">
            <v>20240403</v>
          </cell>
        </row>
        <row r="1152">
          <cell r="L1152" t="str">
            <v>01230301</v>
          </cell>
          <cell r="M1152" t="str">
            <v>工程转入</v>
          </cell>
          <cell r="N1152" t="str">
            <v>否</v>
          </cell>
          <cell r="O1152" t="str">
            <v>金东碧水豪园</v>
          </cell>
          <cell r="P1152" t="str">
            <v>330703908000000759</v>
          </cell>
          <cell r="Q1152" t="str">
            <v>主设备室内型成套设备基本配置模型</v>
          </cell>
          <cell r="R1152" t="str">
            <v>套</v>
          </cell>
          <cell r="S1152">
            <v>1</v>
          </cell>
          <cell r="T1152" t="str">
            <v>20170821</v>
          </cell>
          <cell r="U1152">
            <v>72</v>
          </cell>
          <cell r="V1152">
            <v>0</v>
          </cell>
          <cell r="W1152">
            <v>2937.63</v>
          </cell>
          <cell r="X1152">
            <v>2849.5</v>
          </cell>
          <cell r="Y1152">
            <v>88.13</v>
          </cell>
        </row>
        <row r="1153">
          <cell r="A1153" t="str">
            <v>330700349656</v>
          </cell>
          <cell r="B1153" t="str">
            <v>2024B2</v>
          </cell>
          <cell r="C1153" t="str">
            <v>金东</v>
          </cell>
          <cell r="D1153" t="str">
            <v>嵌入式开关电源</v>
          </cell>
          <cell r="E1153" t="str">
            <v>开关电源</v>
          </cell>
        </row>
        <row r="1153">
          <cell r="G1153" t="str">
            <v>5月20号之前</v>
          </cell>
          <cell r="H1153" t="str">
            <v>是</v>
          </cell>
          <cell r="I1153" t="str">
            <v>对应处置</v>
          </cell>
          <cell r="J1153">
            <v>20240613</v>
          </cell>
        </row>
        <row r="1153">
          <cell r="L1153" t="str">
            <v>01220502</v>
          </cell>
          <cell r="M1153" t="str">
            <v>工程转入</v>
          </cell>
          <cell r="N1153" t="str">
            <v>否</v>
          </cell>
          <cell r="O1153" t="str">
            <v>金温日辉路北</v>
          </cell>
          <cell r="P1153" t="str">
            <v>330703600000000359</v>
          </cell>
          <cell r="Q1153" t="str">
            <v>48V/300A高效系统(50A高效模块，共用电源系统，三相交流输入)100A</v>
          </cell>
          <cell r="R1153" t="str">
            <v>架</v>
          </cell>
          <cell r="S1153">
            <v>1</v>
          </cell>
          <cell r="T1153" t="str">
            <v>20180122</v>
          </cell>
          <cell r="U1153">
            <v>72</v>
          </cell>
          <cell r="V1153">
            <v>0</v>
          </cell>
          <cell r="W1153">
            <v>8045.96</v>
          </cell>
          <cell r="X1153">
            <v>7804.58</v>
          </cell>
          <cell r="Y1153">
            <v>241.38</v>
          </cell>
        </row>
        <row r="1154">
          <cell r="A1154" t="str">
            <v>330700104155</v>
          </cell>
          <cell r="B1154" t="str">
            <v>2024B2</v>
          </cell>
          <cell r="C1154" t="str">
            <v>武义</v>
          </cell>
          <cell r="D1154" t="str">
            <v>交流配电箱</v>
          </cell>
          <cell r="E1154" t="str">
            <v>电源类</v>
          </cell>
        </row>
        <row r="1154">
          <cell r="G1154" t="str">
            <v>5月20号之前</v>
          </cell>
          <cell r="H1154" t="str">
            <v>是</v>
          </cell>
          <cell r="I1154" t="str">
            <v>对应处置</v>
          </cell>
          <cell r="J1154">
            <v>20240403</v>
          </cell>
        </row>
        <row r="1154">
          <cell r="L1154" t="str">
            <v>01220305</v>
          </cell>
          <cell r="M1154" t="str">
            <v>存量收购</v>
          </cell>
          <cell r="N1154" t="str">
            <v>否</v>
          </cell>
          <cell r="O1154" t="str">
            <v>武义东苑</v>
          </cell>
          <cell r="P1154" t="str">
            <v>330723908000000789</v>
          </cell>
          <cell r="Q1154" t="str">
            <v>JZA-A</v>
          </cell>
          <cell r="R1154" t="str">
            <v>面</v>
          </cell>
          <cell r="S1154">
            <v>1</v>
          </cell>
          <cell r="T1154" t="str">
            <v>20151031</v>
          </cell>
          <cell r="U1154">
            <v>21</v>
          </cell>
          <cell r="V1154">
            <v>0</v>
          </cell>
          <cell r="W1154">
            <v>731.15</v>
          </cell>
          <cell r="X1154">
            <v>709.22</v>
          </cell>
          <cell r="Y1154">
            <v>21.93</v>
          </cell>
        </row>
        <row r="1155">
          <cell r="A1155" t="str">
            <v>330700161967</v>
          </cell>
          <cell r="B1155" t="str">
            <v>2024B2</v>
          </cell>
          <cell r="C1155" t="str">
            <v>武义</v>
          </cell>
          <cell r="D1155" t="str">
            <v>开关电源</v>
          </cell>
          <cell r="E1155" t="str">
            <v>开关电源</v>
          </cell>
        </row>
        <row r="1155">
          <cell r="G1155" t="str">
            <v>5月20号之前</v>
          </cell>
          <cell r="H1155" t="str">
            <v>是</v>
          </cell>
          <cell r="I1155" t="str">
            <v>对应处置</v>
          </cell>
          <cell r="J1155">
            <v>20240403</v>
          </cell>
        </row>
        <row r="1155">
          <cell r="L1155" t="str">
            <v>01220501</v>
          </cell>
          <cell r="M1155" t="str">
            <v>存量收购</v>
          </cell>
          <cell r="N1155" t="str">
            <v>否</v>
          </cell>
          <cell r="O1155" t="str">
            <v>武义东苑</v>
          </cell>
          <cell r="P1155" t="str">
            <v>330723908000000789</v>
          </cell>
          <cell r="Q1155" t="str">
            <v>48V-300A(30A模块)-240</v>
          </cell>
          <cell r="R1155" t="str">
            <v>个</v>
          </cell>
          <cell r="S1155">
            <v>1</v>
          </cell>
          <cell r="T1155" t="str">
            <v>20151031</v>
          </cell>
          <cell r="U1155">
            <v>6</v>
          </cell>
          <cell r="V1155">
            <v>0</v>
          </cell>
          <cell r="W1155">
            <v>4541.61</v>
          </cell>
          <cell r="X1155">
            <v>4405.36</v>
          </cell>
          <cell r="Y1155">
            <v>136.25</v>
          </cell>
        </row>
        <row r="1156">
          <cell r="A1156" t="str">
            <v>330700345992</v>
          </cell>
          <cell r="B1156" t="str">
            <v>2024B2</v>
          </cell>
          <cell r="C1156" t="str">
            <v>武义</v>
          </cell>
          <cell r="D1156" t="str">
            <v>基站机房扩容资产</v>
          </cell>
          <cell r="E1156" t="str">
            <v>基站构筑物</v>
          </cell>
        </row>
        <row r="1156">
          <cell r="G1156" t="str">
            <v>5月20号之前</v>
          </cell>
          <cell r="H1156" t="str">
            <v>是</v>
          </cell>
          <cell r="I1156" t="str">
            <v>对应处置</v>
          </cell>
          <cell r="J1156">
            <v>20240403</v>
          </cell>
        </row>
        <row r="1156">
          <cell r="L1156" t="str">
            <v>01219901</v>
          </cell>
          <cell r="M1156" t="str">
            <v>工程转入</v>
          </cell>
          <cell r="N1156" t="str">
            <v>否</v>
          </cell>
          <cell r="O1156" t="str">
            <v>武义东苑</v>
          </cell>
          <cell r="P1156" t="str">
            <v>330723908000000789</v>
          </cell>
          <cell r="Q1156" t="str">
            <v>室内走线架400mm室内走线架</v>
          </cell>
          <cell r="R1156" t="str">
            <v>个</v>
          </cell>
          <cell r="S1156">
            <v>1</v>
          </cell>
          <cell r="T1156" t="str">
            <v>20171224</v>
          </cell>
          <cell r="U1156">
            <v>300</v>
          </cell>
          <cell r="V1156">
            <v>225</v>
          </cell>
          <cell r="W1156">
            <v>1471.16</v>
          </cell>
          <cell r="X1156">
            <v>357</v>
          </cell>
          <cell r="Y1156">
            <v>1114.16</v>
          </cell>
        </row>
        <row r="1157">
          <cell r="A1157" t="str">
            <v>330700412191</v>
          </cell>
          <cell r="B1157" t="str">
            <v>2024B2</v>
          </cell>
          <cell r="C1157" t="str">
            <v>武义</v>
          </cell>
          <cell r="D1157" t="str">
            <v>基站机房扩容资产</v>
          </cell>
          <cell r="E1157" t="str">
            <v>基站构筑物</v>
          </cell>
        </row>
        <row r="1157">
          <cell r="G1157" t="str">
            <v>5月20号之前</v>
          </cell>
          <cell r="H1157" t="str">
            <v>是</v>
          </cell>
          <cell r="I1157" t="str">
            <v>对应处置</v>
          </cell>
          <cell r="J1157">
            <v>20240403</v>
          </cell>
        </row>
        <row r="1157">
          <cell r="L1157" t="str">
            <v>01219901</v>
          </cell>
          <cell r="M1157" t="str">
            <v>工程转入</v>
          </cell>
          <cell r="N1157" t="str">
            <v>否</v>
          </cell>
          <cell r="O1157" t="str">
            <v>武义东苑</v>
          </cell>
          <cell r="P1157" t="str">
            <v>330723908000000789</v>
          </cell>
          <cell r="Q1157" t="str">
            <v>室外接地汇流排20孔</v>
          </cell>
          <cell r="R1157" t="str">
            <v>个</v>
          </cell>
          <cell r="S1157">
            <v>1</v>
          </cell>
          <cell r="T1157" t="str">
            <v>20201228</v>
          </cell>
          <cell r="U1157">
            <v>300</v>
          </cell>
          <cell r="V1157">
            <v>261</v>
          </cell>
          <cell r="W1157">
            <v>570.61</v>
          </cell>
          <cell r="X1157">
            <v>71.95</v>
          </cell>
          <cell r="Y1157">
            <v>498.66</v>
          </cell>
        </row>
        <row r="1158">
          <cell r="A1158" t="str">
            <v>330700412193</v>
          </cell>
          <cell r="B1158" t="str">
            <v>2024B2</v>
          </cell>
          <cell r="C1158" t="str">
            <v>武义</v>
          </cell>
          <cell r="D1158" t="str">
            <v>外市电引入</v>
          </cell>
          <cell r="E1158" t="str">
            <v>长期待摊-外市电</v>
          </cell>
        </row>
        <row r="1158">
          <cell r="G1158" t="str">
            <v>5月20号之前</v>
          </cell>
          <cell r="H1158" t="str">
            <v>是</v>
          </cell>
          <cell r="I1158" t="str">
            <v>对应处置</v>
          </cell>
          <cell r="J1158">
            <v>20240403</v>
          </cell>
        </row>
        <row r="1158">
          <cell r="L1158" t="str">
            <v>90010101</v>
          </cell>
          <cell r="M1158" t="str">
            <v>工程转入</v>
          </cell>
          <cell r="N1158" t="str">
            <v>否</v>
          </cell>
          <cell r="O1158" t="str">
            <v>武义东苑</v>
          </cell>
          <cell r="P1158" t="str">
            <v>330723908000000789</v>
          </cell>
          <cell r="Q1158" t="str">
            <v>外市电引入报装费</v>
          </cell>
          <cell r="R1158" t="str">
            <v>项</v>
          </cell>
          <cell r="S1158">
            <v>1</v>
          </cell>
          <cell r="T1158" t="str">
            <v>20201228</v>
          </cell>
          <cell r="U1158">
            <v>120</v>
          </cell>
          <cell r="V1158">
            <v>80</v>
          </cell>
          <cell r="W1158">
            <v>714.13</v>
          </cell>
          <cell r="X1158">
            <v>269.2</v>
          </cell>
          <cell r="Y1158">
            <v>444.93</v>
          </cell>
        </row>
        <row r="1159">
          <cell r="A1159" t="str">
            <v>330700420888</v>
          </cell>
          <cell r="B1159" t="str">
            <v>2024B2</v>
          </cell>
          <cell r="C1159" t="str">
            <v>武义</v>
          </cell>
          <cell r="D1159" t="str">
            <v>外市电引入</v>
          </cell>
          <cell r="E1159" t="str">
            <v>长期待摊-外市电</v>
          </cell>
        </row>
        <row r="1159">
          <cell r="G1159" t="str">
            <v>5月20号之前</v>
          </cell>
          <cell r="H1159" t="str">
            <v>是</v>
          </cell>
          <cell r="I1159" t="str">
            <v>对应处置</v>
          </cell>
          <cell r="J1159">
            <v>20240403</v>
          </cell>
        </row>
        <row r="1159">
          <cell r="L1159" t="str">
            <v>90010101</v>
          </cell>
          <cell r="M1159" t="str">
            <v>工程转入</v>
          </cell>
          <cell r="N1159" t="str">
            <v>否</v>
          </cell>
          <cell r="O1159" t="str">
            <v>武义东苑</v>
          </cell>
          <cell r="P1159" t="str">
            <v>330723908000000789</v>
          </cell>
          <cell r="Q1159" t="str">
            <v>外市电线路整治</v>
          </cell>
          <cell r="R1159" t="str">
            <v>项</v>
          </cell>
          <cell r="S1159">
            <v>1</v>
          </cell>
          <cell r="T1159" t="str">
            <v>20210414</v>
          </cell>
          <cell r="U1159">
            <v>120</v>
          </cell>
          <cell r="V1159">
            <v>84</v>
          </cell>
          <cell r="W1159">
            <v>718.38</v>
          </cell>
          <cell r="X1159">
            <v>215.64</v>
          </cell>
          <cell r="Y1159">
            <v>502.74</v>
          </cell>
        </row>
        <row r="1160">
          <cell r="A1160" t="str">
            <v>330700325578</v>
          </cell>
          <cell r="B1160" t="str">
            <v>2024B2</v>
          </cell>
          <cell r="C1160" t="str">
            <v>永康</v>
          </cell>
          <cell r="D1160" t="str">
            <v>直流配电箱</v>
          </cell>
          <cell r="E1160" t="str">
            <v>电源类</v>
          </cell>
        </row>
        <row r="1160">
          <cell r="G1160" t="str">
            <v>5月20号之前</v>
          </cell>
          <cell r="H1160" t="str">
            <v>是</v>
          </cell>
          <cell r="I1160" t="str">
            <v>对应处置</v>
          </cell>
          <cell r="J1160">
            <v>20240403</v>
          </cell>
        </row>
        <row r="1160">
          <cell r="L1160" t="str">
            <v>01220301</v>
          </cell>
          <cell r="M1160" t="str">
            <v>工程转入</v>
          </cell>
          <cell r="N1160" t="str">
            <v>否</v>
          </cell>
          <cell r="O1160" t="str">
            <v>永康长城新村</v>
          </cell>
          <cell r="P1160" t="str">
            <v>330784908000000547</v>
          </cell>
          <cell r="Q1160" t="str">
            <v>350*350*100</v>
          </cell>
          <cell r="R1160" t="str">
            <v>个</v>
          </cell>
          <cell r="S1160">
            <v>1</v>
          </cell>
          <cell r="T1160" t="str">
            <v>20151223</v>
          </cell>
          <cell r="U1160">
            <v>72</v>
          </cell>
          <cell r="V1160">
            <v>0</v>
          </cell>
          <cell r="W1160">
            <v>2054.72</v>
          </cell>
          <cell r="X1160">
            <v>1993.08</v>
          </cell>
          <cell r="Y1160">
            <v>61.64</v>
          </cell>
        </row>
        <row r="1161">
          <cell r="A1161" t="str">
            <v>330700392941</v>
          </cell>
          <cell r="B1161" t="str">
            <v>2024B2</v>
          </cell>
          <cell r="C1161" t="str">
            <v>永康</v>
          </cell>
          <cell r="D1161" t="str">
            <v>基站机房扩容资产</v>
          </cell>
          <cell r="E1161" t="str">
            <v>基站构筑物</v>
          </cell>
        </row>
        <row r="1161">
          <cell r="G1161" t="str">
            <v>5月20号之前</v>
          </cell>
          <cell r="H1161" t="str">
            <v>是</v>
          </cell>
          <cell r="I1161" t="str">
            <v>对应处置</v>
          </cell>
          <cell r="J1161">
            <v>20240403</v>
          </cell>
        </row>
        <row r="1161">
          <cell r="L1161" t="str">
            <v>01219901</v>
          </cell>
          <cell r="M1161" t="str">
            <v>工程转入</v>
          </cell>
          <cell r="N1161" t="str">
            <v>否</v>
          </cell>
          <cell r="O1161" t="str">
            <v>永康长城新村</v>
          </cell>
          <cell r="P1161" t="str">
            <v>330784908000000547</v>
          </cell>
          <cell r="Q1161" t="str">
            <v>铜铁转换条</v>
          </cell>
          <cell r="R1161" t="str">
            <v>个</v>
          </cell>
          <cell r="S1161">
            <v>1</v>
          </cell>
          <cell r="T1161" t="str">
            <v>20200707</v>
          </cell>
          <cell r="U1161">
            <v>300</v>
          </cell>
          <cell r="V1161">
            <v>256</v>
          </cell>
          <cell r="W1161">
            <v>68.89</v>
          </cell>
          <cell r="X1161">
            <v>9.68</v>
          </cell>
          <cell r="Y1161">
            <v>59.21</v>
          </cell>
        </row>
        <row r="1162">
          <cell r="A1162" t="str">
            <v>330700392942</v>
          </cell>
          <cell r="B1162" t="str">
            <v>2024B2</v>
          </cell>
          <cell r="C1162" t="str">
            <v>永康</v>
          </cell>
          <cell r="D1162" t="str">
            <v>电源扩容资产</v>
          </cell>
          <cell r="E1162" t="str">
            <v>电源类</v>
          </cell>
        </row>
        <row r="1162">
          <cell r="G1162" t="str">
            <v>5月20号之前</v>
          </cell>
          <cell r="H1162" t="str">
            <v>是</v>
          </cell>
          <cell r="I1162" t="str">
            <v>对应处置</v>
          </cell>
          <cell r="J1162">
            <v>20240403</v>
          </cell>
        </row>
        <row r="1162">
          <cell r="L1162" t="str">
            <v>01229901</v>
          </cell>
          <cell r="M1162" t="str">
            <v>工程转入</v>
          </cell>
          <cell r="N1162" t="str">
            <v>否</v>
          </cell>
          <cell r="O1162" t="str">
            <v>永康长城新村</v>
          </cell>
          <cell r="P1162" t="str">
            <v>330784908000000547</v>
          </cell>
          <cell r="Q1162" t="str">
            <v>低压智能电表三相四路</v>
          </cell>
          <cell r="R1162" t="str">
            <v>个</v>
          </cell>
          <cell r="S1162">
            <v>1</v>
          </cell>
          <cell r="T1162" t="str">
            <v>20200707</v>
          </cell>
          <cell r="U1162">
            <v>72</v>
          </cell>
          <cell r="V1162">
            <v>28</v>
          </cell>
          <cell r="W1162">
            <v>2381.66</v>
          </cell>
          <cell r="X1162">
            <v>1411.83</v>
          </cell>
          <cell r="Y1162">
            <v>969.83</v>
          </cell>
        </row>
        <row r="1163">
          <cell r="A1163" t="str">
            <v>330700393005</v>
          </cell>
          <cell r="B1163" t="str">
            <v>2024B2</v>
          </cell>
          <cell r="C1163" t="str">
            <v>永康</v>
          </cell>
          <cell r="D1163" t="str">
            <v>电力引入扩容资产</v>
          </cell>
          <cell r="E1163" t="str">
            <v>外市电</v>
          </cell>
        </row>
        <row r="1163">
          <cell r="G1163" t="str">
            <v>5月20号之前</v>
          </cell>
          <cell r="H1163" t="str">
            <v>是</v>
          </cell>
          <cell r="I1163" t="str">
            <v>对应处置</v>
          </cell>
          <cell r="J1163">
            <v>20240403</v>
          </cell>
        </row>
        <row r="1163">
          <cell r="L1163" t="str">
            <v>01249901</v>
          </cell>
          <cell r="M1163" t="str">
            <v>工程转入</v>
          </cell>
          <cell r="N1163" t="str">
            <v>否</v>
          </cell>
          <cell r="O1163" t="str">
            <v>永康长城新村</v>
          </cell>
          <cell r="P1163" t="str">
            <v>330784908000000547</v>
          </cell>
          <cell r="Q1163" t="str">
            <v>供电计量设备低压智能电表单相单路远程抄表</v>
          </cell>
          <cell r="R1163" t="str">
            <v>个</v>
          </cell>
          <cell r="S1163">
            <v>1</v>
          </cell>
          <cell r="T1163" t="str">
            <v>20200709</v>
          </cell>
          <cell r="U1163">
            <v>120</v>
          </cell>
          <cell r="V1163">
            <v>76</v>
          </cell>
          <cell r="W1163">
            <v>730.98</v>
          </cell>
          <cell r="X1163">
            <v>260.04</v>
          </cell>
          <cell r="Y1163">
            <v>470.94</v>
          </cell>
        </row>
        <row r="1164">
          <cell r="A1164" t="str">
            <v>330700415348</v>
          </cell>
          <cell r="B1164" t="str">
            <v>2024B2</v>
          </cell>
          <cell r="C1164" t="str">
            <v>永康</v>
          </cell>
          <cell r="D1164" t="str">
            <v>外市电引入</v>
          </cell>
          <cell r="E1164" t="str">
            <v>长期待摊-外市电</v>
          </cell>
        </row>
        <row r="1164">
          <cell r="G1164" t="str">
            <v>5月20号之前</v>
          </cell>
          <cell r="H1164" t="str">
            <v>是</v>
          </cell>
          <cell r="I1164" t="str">
            <v>对应处置</v>
          </cell>
          <cell r="J1164">
            <v>20240403</v>
          </cell>
        </row>
        <row r="1164">
          <cell r="L1164" t="str">
            <v>90010101</v>
          </cell>
          <cell r="M1164" t="str">
            <v>工程转入</v>
          </cell>
          <cell r="N1164" t="str">
            <v>否</v>
          </cell>
          <cell r="O1164" t="str">
            <v>永康长城新村</v>
          </cell>
          <cell r="P1164" t="str">
            <v>330784908000000547</v>
          </cell>
          <cell r="Q1164" t="str">
            <v>外市电线路整治</v>
          </cell>
          <cell r="R1164" t="str">
            <v>项</v>
          </cell>
          <cell r="S1164">
            <v>1</v>
          </cell>
          <cell r="T1164" t="str">
            <v>20210207</v>
          </cell>
          <cell r="U1164">
            <v>120</v>
          </cell>
          <cell r="V1164">
            <v>82</v>
          </cell>
          <cell r="W1164">
            <v>1157.15</v>
          </cell>
          <cell r="X1164">
            <v>366.32</v>
          </cell>
          <cell r="Y1164">
            <v>790.83</v>
          </cell>
        </row>
        <row r="1165">
          <cell r="A1165" t="str">
            <v>330700117491</v>
          </cell>
          <cell r="B1165" t="str">
            <v>2024B2</v>
          </cell>
          <cell r="C1165" t="str">
            <v>永康</v>
          </cell>
          <cell r="D1165" t="str">
            <v>交流配电箱</v>
          </cell>
          <cell r="E1165" t="str">
            <v>电源类</v>
          </cell>
        </row>
        <row r="1165">
          <cell r="G1165" t="str">
            <v>5月20号之前</v>
          </cell>
          <cell r="H1165" t="str">
            <v>是</v>
          </cell>
          <cell r="I1165" t="str">
            <v>对应处置</v>
          </cell>
          <cell r="J1165">
            <v>20240403</v>
          </cell>
        </row>
        <row r="1165">
          <cell r="L1165" t="str">
            <v>01220305</v>
          </cell>
          <cell r="M1165" t="str">
            <v>存量收购</v>
          </cell>
          <cell r="N1165" t="str">
            <v>否</v>
          </cell>
          <cell r="O1165" t="str">
            <v>永康长恬</v>
          </cell>
          <cell r="P1165" t="str">
            <v>330784908000000313</v>
          </cell>
          <cell r="Q1165" t="str">
            <v>XL-21</v>
          </cell>
          <cell r="R1165" t="str">
            <v>面</v>
          </cell>
          <cell r="S1165">
            <v>1</v>
          </cell>
          <cell r="T1165" t="str">
            <v>20151031</v>
          </cell>
          <cell r="U1165">
            <v>72</v>
          </cell>
          <cell r="V1165">
            <v>0</v>
          </cell>
          <cell r="W1165">
            <v>1951.23</v>
          </cell>
          <cell r="X1165">
            <v>1892.69</v>
          </cell>
          <cell r="Y1165">
            <v>58.54</v>
          </cell>
        </row>
        <row r="1166">
          <cell r="A1166" t="str">
            <v>330700330917</v>
          </cell>
          <cell r="B1166" t="str">
            <v>2024B2</v>
          </cell>
          <cell r="C1166" t="str">
            <v>永康</v>
          </cell>
          <cell r="D1166" t="str">
            <v>直流配电箱</v>
          </cell>
          <cell r="E1166" t="str">
            <v>电源类</v>
          </cell>
        </row>
        <row r="1166">
          <cell r="G1166" t="str">
            <v>5月20号之前</v>
          </cell>
          <cell r="H1166" t="str">
            <v>是</v>
          </cell>
          <cell r="I1166" t="str">
            <v>对应处置</v>
          </cell>
          <cell r="J1166">
            <v>20240403</v>
          </cell>
        </row>
        <row r="1166">
          <cell r="L1166" t="str">
            <v>01220301</v>
          </cell>
          <cell r="M1166" t="str">
            <v>工程转入</v>
          </cell>
          <cell r="N1166" t="str">
            <v>否</v>
          </cell>
          <cell r="O1166" t="str">
            <v>永康长恬</v>
          </cell>
          <cell r="P1166" t="str">
            <v>330784908000000313</v>
          </cell>
          <cell r="Q1166" t="str">
            <v>通用模块</v>
          </cell>
          <cell r="R1166" t="str">
            <v>个</v>
          </cell>
          <cell r="S1166">
            <v>1</v>
          </cell>
          <cell r="T1166" t="str">
            <v>20151223</v>
          </cell>
          <cell r="U1166">
            <v>72</v>
          </cell>
          <cell r="V1166">
            <v>0</v>
          </cell>
          <cell r="W1166">
            <v>10191.31</v>
          </cell>
          <cell r="X1166">
            <v>9885.57</v>
          </cell>
          <cell r="Y1166">
            <v>305.74</v>
          </cell>
        </row>
        <row r="1167">
          <cell r="A1167" t="str">
            <v>330700346770</v>
          </cell>
          <cell r="B1167" t="str">
            <v>2024B2</v>
          </cell>
          <cell r="C1167" t="str">
            <v>永康</v>
          </cell>
          <cell r="D1167" t="str">
            <v>基站机房扩容资产</v>
          </cell>
          <cell r="E1167" t="str">
            <v>基站构筑物</v>
          </cell>
        </row>
        <row r="1167">
          <cell r="G1167" t="str">
            <v>5月20号之前</v>
          </cell>
          <cell r="H1167" t="str">
            <v>是</v>
          </cell>
          <cell r="I1167" t="str">
            <v>对应处置</v>
          </cell>
          <cell r="J1167">
            <v>20240403</v>
          </cell>
        </row>
        <row r="1167">
          <cell r="L1167" t="str">
            <v>01219901</v>
          </cell>
          <cell r="M1167" t="str">
            <v>工程转入</v>
          </cell>
          <cell r="N1167" t="str">
            <v>否</v>
          </cell>
          <cell r="O1167" t="str">
            <v>永康长恬</v>
          </cell>
          <cell r="P1167" t="str">
            <v>330784908000000313</v>
          </cell>
          <cell r="Q1167" t="str">
            <v>室内走线架400mm室内走线架</v>
          </cell>
          <cell r="R1167" t="str">
            <v>个</v>
          </cell>
          <cell r="S1167">
            <v>1</v>
          </cell>
          <cell r="T1167" t="str">
            <v>20171223</v>
          </cell>
          <cell r="U1167">
            <v>300</v>
          </cell>
          <cell r="V1167">
            <v>225</v>
          </cell>
          <cell r="W1167">
            <v>1471.16</v>
          </cell>
          <cell r="X1167">
            <v>357</v>
          </cell>
          <cell r="Y1167">
            <v>1114.16</v>
          </cell>
        </row>
        <row r="1168">
          <cell r="A1168" t="str">
            <v>330700373697</v>
          </cell>
          <cell r="B1168" t="str">
            <v>2024B2</v>
          </cell>
          <cell r="C1168" t="str">
            <v>永康</v>
          </cell>
          <cell r="D1168" t="str">
            <v>机房配套扩容资产</v>
          </cell>
          <cell r="E1168" t="str">
            <v>机房配套其他</v>
          </cell>
        </row>
        <row r="1168">
          <cell r="G1168" t="str">
            <v>5月20号之前</v>
          </cell>
          <cell r="H1168" t="str">
            <v>是</v>
          </cell>
          <cell r="I1168" t="str">
            <v>对应处置</v>
          </cell>
          <cell r="J1168">
            <v>20240403</v>
          </cell>
        </row>
        <row r="1168">
          <cell r="L1168" t="str">
            <v>01239901</v>
          </cell>
          <cell r="M1168" t="str">
            <v>工程转入</v>
          </cell>
          <cell r="N1168" t="str">
            <v>否</v>
          </cell>
          <cell r="O1168" t="str">
            <v>永康长恬</v>
          </cell>
          <cell r="P1168" t="str">
            <v>330784908000000313</v>
          </cell>
          <cell r="Q1168" t="str">
            <v>监控传感器智能门禁配套物资电源转换模块</v>
          </cell>
          <cell r="R1168" t="str">
            <v>个</v>
          </cell>
          <cell r="S1168">
            <v>1</v>
          </cell>
          <cell r="T1168" t="str">
            <v>20190808</v>
          </cell>
          <cell r="U1168">
            <v>72</v>
          </cell>
          <cell r="V1168">
            <v>17</v>
          </cell>
          <cell r="W1168">
            <v>292.59</v>
          </cell>
          <cell r="X1168">
            <v>216.75</v>
          </cell>
          <cell r="Y1168">
            <v>75.84</v>
          </cell>
        </row>
        <row r="1169">
          <cell r="A1169" t="str">
            <v>330700381607</v>
          </cell>
          <cell r="B1169" t="str">
            <v>2024B2</v>
          </cell>
          <cell r="C1169" t="str">
            <v>永康</v>
          </cell>
          <cell r="D1169" t="str">
            <v>机房配套扩容资产</v>
          </cell>
          <cell r="E1169" t="str">
            <v>机房配套其他</v>
          </cell>
        </row>
        <row r="1169">
          <cell r="G1169" t="str">
            <v>5月20号之前</v>
          </cell>
          <cell r="H1169" t="str">
            <v>是</v>
          </cell>
          <cell r="I1169" t="str">
            <v>对应处置</v>
          </cell>
          <cell r="J1169">
            <v>20240403</v>
          </cell>
        </row>
        <row r="1169">
          <cell r="L1169" t="str">
            <v>01239901</v>
          </cell>
          <cell r="M1169" t="str">
            <v>工程转入</v>
          </cell>
          <cell r="N1169" t="str">
            <v>否</v>
          </cell>
          <cell r="O1169" t="str">
            <v>永康长恬</v>
          </cell>
          <cell r="P1169" t="str">
            <v>330784908000000313</v>
          </cell>
          <cell r="Q1169" t="str">
            <v>普通空调基站智能空调控制器</v>
          </cell>
          <cell r="R1169" t="str">
            <v>个</v>
          </cell>
          <cell r="S1169">
            <v>1</v>
          </cell>
          <cell r="T1169" t="str">
            <v>20191023</v>
          </cell>
          <cell r="U1169">
            <v>72</v>
          </cell>
          <cell r="V1169">
            <v>19</v>
          </cell>
          <cell r="W1169">
            <v>361.48</v>
          </cell>
          <cell r="X1169">
            <v>258.11</v>
          </cell>
          <cell r="Y1169">
            <v>103.37</v>
          </cell>
        </row>
        <row r="1170">
          <cell r="A1170" t="str">
            <v>330700386294</v>
          </cell>
          <cell r="B1170" t="str">
            <v>2024B2</v>
          </cell>
          <cell r="C1170" t="str">
            <v>永康</v>
          </cell>
          <cell r="D1170" t="str">
            <v>电力引入扩容资产</v>
          </cell>
          <cell r="E1170" t="str">
            <v>外市电</v>
          </cell>
        </row>
        <row r="1170">
          <cell r="G1170" t="str">
            <v>5月20号之前</v>
          </cell>
          <cell r="H1170" t="str">
            <v>是</v>
          </cell>
          <cell r="I1170" t="str">
            <v>对应处置</v>
          </cell>
          <cell r="J1170">
            <v>20240403</v>
          </cell>
        </row>
        <row r="1170">
          <cell r="L1170" t="str">
            <v>01249901</v>
          </cell>
          <cell r="M1170" t="str">
            <v>工程转入</v>
          </cell>
          <cell r="N1170" t="str">
            <v>否</v>
          </cell>
          <cell r="O1170" t="str">
            <v>永康长恬</v>
          </cell>
          <cell r="P1170" t="str">
            <v>330784908000000313</v>
          </cell>
          <cell r="Q1170" t="str">
            <v>霍尔传感器电流型输入50A/输出4-20mA</v>
          </cell>
          <cell r="R1170" t="str">
            <v>个</v>
          </cell>
          <cell r="S1170">
            <v>1</v>
          </cell>
          <cell r="T1170" t="str">
            <v>20200119</v>
          </cell>
          <cell r="U1170">
            <v>120</v>
          </cell>
          <cell r="V1170">
            <v>70</v>
          </cell>
          <cell r="W1170">
            <v>381.86</v>
          </cell>
          <cell r="X1170">
            <v>154.45</v>
          </cell>
          <cell r="Y1170">
            <v>227.41</v>
          </cell>
        </row>
        <row r="1171">
          <cell r="A1171" t="str">
            <v>330700405328</v>
          </cell>
          <cell r="B1171" t="str">
            <v>2024B2</v>
          </cell>
          <cell r="C1171" t="str">
            <v>永康</v>
          </cell>
          <cell r="D1171" t="str">
            <v>外市电引入</v>
          </cell>
          <cell r="E1171" t="str">
            <v>长期待摊-外市电</v>
          </cell>
        </row>
        <row r="1171">
          <cell r="G1171" t="str">
            <v>5月20号之前</v>
          </cell>
          <cell r="H1171" t="str">
            <v>是</v>
          </cell>
          <cell r="I1171" t="str">
            <v>对应处置</v>
          </cell>
          <cell r="J1171">
            <v>20240403</v>
          </cell>
        </row>
        <row r="1171">
          <cell r="L1171" t="str">
            <v>90010101</v>
          </cell>
          <cell r="M1171" t="str">
            <v>工程转入</v>
          </cell>
          <cell r="N1171" t="str">
            <v>否</v>
          </cell>
          <cell r="O1171" t="str">
            <v>永康长恬</v>
          </cell>
          <cell r="P1171" t="str">
            <v>330784908000000313</v>
          </cell>
          <cell r="Q1171" t="str">
            <v>外市电线路整治</v>
          </cell>
          <cell r="R1171" t="str">
            <v>项</v>
          </cell>
          <cell r="S1171">
            <v>1</v>
          </cell>
          <cell r="T1171" t="str">
            <v>20201202</v>
          </cell>
          <cell r="U1171">
            <v>120</v>
          </cell>
          <cell r="V1171">
            <v>80</v>
          </cell>
          <cell r="W1171">
            <v>714.13</v>
          </cell>
          <cell r="X1171">
            <v>269.2</v>
          </cell>
          <cell r="Y1171">
            <v>444.93</v>
          </cell>
        </row>
        <row r="1172">
          <cell r="A1172" t="str">
            <v>330700448748</v>
          </cell>
          <cell r="B1172" t="str">
            <v>2024B2</v>
          </cell>
          <cell r="C1172" t="str">
            <v>永康</v>
          </cell>
          <cell r="D1172" t="str">
            <v>电源扩容资产</v>
          </cell>
          <cell r="E1172" t="str">
            <v>电源类</v>
          </cell>
        </row>
        <row r="1172">
          <cell r="G1172" t="str">
            <v>5月20号之前</v>
          </cell>
          <cell r="H1172" t="str">
            <v>是</v>
          </cell>
          <cell r="I1172" t="str">
            <v>对应处置</v>
          </cell>
          <cell r="J1172">
            <v>20240403</v>
          </cell>
        </row>
        <row r="1172">
          <cell r="L1172" t="str">
            <v>01229901</v>
          </cell>
          <cell r="M1172" t="str">
            <v>工程转入</v>
          </cell>
          <cell r="N1172" t="str">
            <v>否</v>
          </cell>
          <cell r="O1172" t="str">
            <v>永康长恬</v>
          </cell>
          <cell r="P1172" t="str">
            <v>330784908000000313</v>
          </cell>
          <cell r="Q1172" t="str">
            <v>construction_type_1</v>
          </cell>
          <cell r="R1172" t="str">
            <v>个</v>
          </cell>
          <cell r="S1172">
            <v>1</v>
          </cell>
          <cell r="T1172" t="str">
            <v>20221021</v>
          </cell>
          <cell r="U1172">
            <v>72</v>
          </cell>
          <cell r="V1172">
            <v>55</v>
          </cell>
          <cell r="W1172">
            <v>289.08</v>
          </cell>
          <cell r="X1172">
            <v>65.13</v>
          </cell>
          <cell r="Y1172">
            <v>223.95</v>
          </cell>
        </row>
        <row r="1173">
          <cell r="A1173" t="str">
            <v>330700322634</v>
          </cell>
          <cell r="B1173" t="str">
            <v>2024B2</v>
          </cell>
          <cell r="C1173" t="str">
            <v>兰溪</v>
          </cell>
          <cell r="D1173" t="str">
            <v>普通空调壁挂</v>
          </cell>
          <cell r="E1173" t="str">
            <v>空调</v>
          </cell>
        </row>
        <row r="1173">
          <cell r="G1173" t="str">
            <v>5月20号之前</v>
          </cell>
          <cell r="H1173" t="str">
            <v>是</v>
          </cell>
          <cell r="I1173" t="str">
            <v>对应处置</v>
          </cell>
          <cell r="J1173">
            <v>20240628</v>
          </cell>
        </row>
        <row r="1173">
          <cell r="L1173" t="str">
            <v>01230101</v>
          </cell>
          <cell r="M1173" t="str">
            <v>工程转入</v>
          </cell>
          <cell r="N1173" t="str">
            <v>否</v>
          </cell>
          <cell r="O1173" t="str">
            <v>兰溪岩下</v>
          </cell>
          <cell r="P1173" t="str">
            <v>330781908000000413</v>
          </cell>
          <cell r="Q1173" t="str">
            <v>2P单冷单相整机</v>
          </cell>
          <cell r="R1173" t="str">
            <v>台</v>
          </cell>
          <cell r="S1173">
            <v>1</v>
          </cell>
          <cell r="T1173" t="str">
            <v>20161214</v>
          </cell>
          <cell r="U1173">
            <v>72</v>
          </cell>
          <cell r="V1173">
            <v>0</v>
          </cell>
          <cell r="W1173">
            <v>3460.52</v>
          </cell>
          <cell r="X1173">
            <v>3356.7</v>
          </cell>
          <cell r="Y1173">
            <v>103.82</v>
          </cell>
        </row>
        <row r="1174">
          <cell r="A1174" t="str">
            <v>330700352305</v>
          </cell>
          <cell r="B1174" t="str">
            <v>2024B2</v>
          </cell>
          <cell r="C1174" t="str">
            <v>兰溪</v>
          </cell>
          <cell r="D1174" t="str">
            <v>普通阀控密封铅酸蓄电池</v>
          </cell>
          <cell r="E1174" t="str">
            <v>电池</v>
          </cell>
          <cell r="F1174" t="str">
            <v>500A</v>
          </cell>
          <cell r="G1174" t="str">
            <v>5月20号之前</v>
          </cell>
          <cell r="H1174" t="str">
            <v>是</v>
          </cell>
          <cell r="I1174" t="str">
            <v>对应处置</v>
          </cell>
          <cell r="J1174">
            <v>20240618</v>
          </cell>
          <cell r="K1174" t="str">
            <v>第三批上报</v>
          </cell>
          <cell r="L1174" t="str">
            <v>01220101</v>
          </cell>
          <cell r="M1174" t="str">
            <v>工程转入</v>
          </cell>
          <cell r="N1174" t="str">
            <v>否</v>
          </cell>
          <cell r="O1174" t="str">
            <v>兰溪横溪东</v>
          </cell>
          <cell r="P1174" t="str">
            <v>330781908000000462</v>
          </cell>
          <cell r="Q1174" t="str">
            <v>2V500Ah不含GPS防盗模块（只）</v>
          </cell>
          <cell r="R1174" t="str">
            <v>组</v>
          </cell>
          <cell r="S1174">
            <v>1</v>
          </cell>
          <cell r="T1174" t="str">
            <v>20180713</v>
          </cell>
          <cell r="U1174">
            <v>72</v>
          </cell>
          <cell r="V1174">
            <v>4</v>
          </cell>
          <cell r="W1174">
            <v>13230.72</v>
          </cell>
          <cell r="X1174">
            <v>12120.82</v>
          </cell>
          <cell r="Y1174">
            <v>1109.9</v>
          </cell>
        </row>
        <row r="1175">
          <cell r="A1175" t="str">
            <v>330700352313</v>
          </cell>
          <cell r="B1175" t="str">
            <v>2024B2</v>
          </cell>
          <cell r="C1175" t="str">
            <v>兰溪</v>
          </cell>
          <cell r="D1175" t="str">
            <v>普通阀控密封铅酸蓄电池</v>
          </cell>
          <cell r="E1175" t="str">
            <v>电池</v>
          </cell>
          <cell r="F1175" t="str">
            <v>500A</v>
          </cell>
          <cell r="G1175" t="str">
            <v>5月20号之前</v>
          </cell>
          <cell r="H1175" t="str">
            <v>是</v>
          </cell>
          <cell r="I1175" t="str">
            <v>对应处置</v>
          </cell>
          <cell r="J1175">
            <v>20240618</v>
          </cell>
          <cell r="K1175" t="str">
            <v>第三批上报</v>
          </cell>
          <cell r="L1175" t="str">
            <v>01220101</v>
          </cell>
          <cell r="M1175" t="str">
            <v>工程转入</v>
          </cell>
          <cell r="N1175" t="str">
            <v>否</v>
          </cell>
          <cell r="O1175" t="str">
            <v>兰溪永昌下凌</v>
          </cell>
          <cell r="P1175" t="str">
            <v>330781908000000948</v>
          </cell>
          <cell r="Q1175" t="str">
            <v>2V500Ah不含GPS防盗模块（只）</v>
          </cell>
          <cell r="R1175" t="str">
            <v>组</v>
          </cell>
          <cell r="S1175">
            <v>1</v>
          </cell>
          <cell r="T1175" t="str">
            <v>20180713</v>
          </cell>
          <cell r="U1175">
            <v>72</v>
          </cell>
          <cell r="V1175">
            <v>4</v>
          </cell>
          <cell r="W1175">
            <v>12924</v>
          </cell>
          <cell r="X1175">
            <v>11839.82</v>
          </cell>
          <cell r="Y1175">
            <v>1084.18</v>
          </cell>
        </row>
        <row r="1176">
          <cell r="A1176" t="str">
            <v>330700359205</v>
          </cell>
          <cell r="B1176" t="str">
            <v>2024B2</v>
          </cell>
          <cell r="C1176" t="str">
            <v>兰溪</v>
          </cell>
          <cell r="D1176" t="str">
            <v>普通阀控密封铅酸蓄电池</v>
          </cell>
          <cell r="E1176" t="str">
            <v>电池</v>
          </cell>
          <cell r="F1176" t="str">
            <v>500A</v>
          </cell>
          <cell r="G1176" t="str">
            <v>5月20号之前</v>
          </cell>
          <cell r="H1176" t="str">
            <v>是</v>
          </cell>
          <cell r="I1176" t="str">
            <v>对应处置</v>
          </cell>
          <cell r="J1176">
            <v>20240618</v>
          </cell>
          <cell r="K1176" t="str">
            <v>第三批上报</v>
          </cell>
          <cell r="L1176" t="str">
            <v>01220101</v>
          </cell>
          <cell r="M1176" t="str">
            <v>工程转入</v>
          </cell>
          <cell r="N1176" t="str">
            <v>否</v>
          </cell>
          <cell r="O1176" t="str">
            <v>兰溪朱犁村搬迁</v>
          </cell>
          <cell r="P1176" t="str">
            <v>330781500000001492</v>
          </cell>
          <cell r="Q1176" t="str">
            <v>2V500Ah不含GPS防盗模块（只）</v>
          </cell>
          <cell r="R1176" t="str">
            <v>组</v>
          </cell>
          <cell r="S1176">
            <v>1</v>
          </cell>
          <cell r="T1176" t="str">
            <v>20181025</v>
          </cell>
          <cell r="U1176">
            <v>72</v>
          </cell>
          <cell r="V1176">
            <v>7</v>
          </cell>
          <cell r="W1176">
            <v>15986.02</v>
          </cell>
          <cell r="X1176">
            <v>13998.96</v>
          </cell>
          <cell r="Y1176">
            <v>1987.06</v>
          </cell>
        </row>
        <row r="1177">
          <cell r="A1177" t="str">
            <v>330700313285</v>
          </cell>
          <cell r="B1177" t="str">
            <v>2024B2</v>
          </cell>
          <cell r="C1177" t="str">
            <v>武义</v>
          </cell>
          <cell r="D1177" t="str">
            <v>嵌入式高频开关电源-48V/300A高效系统(50A高效模块，共用电源系统，三相交流输入)-100A</v>
          </cell>
          <cell r="E1177" t="str">
            <v>开关电源</v>
          </cell>
        </row>
        <row r="1177">
          <cell r="G1177" t="str">
            <v>5月20号之前</v>
          </cell>
          <cell r="H1177" t="str">
            <v>是</v>
          </cell>
          <cell r="I1177" t="str">
            <v>对应处置</v>
          </cell>
          <cell r="J1177">
            <v>20240723</v>
          </cell>
        </row>
        <row r="1177">
          <cell r="L1177" t="str">
            <v>01220502</v>
          </cell>
          <cell r="M1177" t="str">
            <v>工程转入</v>
          </cell>
          <cell r="N1177" t="str">
            <v>否</v>
          </cell>
          <cell r="O1177" t="str">
            <v>武义韩宅</v>
          </cell>
          <cell r="P1177" t="str">
            <v>330723908000000667</v>
          </cell>
          <cell r="Q1177" t="str">
            <v>嵌入式高频开关电源-48V/300A高效系统(50A高效模块，共用电源系统，三相交流输入)-100A</v>
          </cell>
          <cell r="R1177" t="str">
            <v>套</v>
          </cell>
          <cell r="S1177">
            <v>1</v>
          </cell>
          <cell r="T1177" t="str">
            <v>20160531</v>
          </cell>
          <cell r="U1177">
            <v>72</v>
          </cell>
          <cell r="V1177">
            <v>0</v>
          </cell>
          <cell r="W1177">
            <v>10403.1</v>
          </cell>
          <cell r="X1177">
            <v>10091.01</v>
          </cell>
          <cell r="Y1177">
            <v>312.09</v>
          </cell>
        </row>
        <row r="1178">
          <cell r="A1178" t="str">
            <v>330700320441</v>
          </cell>
          <cell r="B1178" t="str">
            <v>2024B2</v>
          </cell>
          <cell r="C1178" t="str">
            <v>武义</v>
          </cell>
          <cell r="D1178" t="str">
            <v>动环监控设备</v>
          </cell>
          <cell r="E1178" t="str">
            <v>动环</v>
          </cell>
        </row>
        <row r="1178">
          <cell r="G1178" t="str">
            <v>5月20号之前</v>
          </cell>
          <cell r="H1178" t="str">
            <v>是</v>
          </cell>
          <cell r="I1178" t="str">
            <v>对应处置</v>
          </cell>
          <cell r="J1178">
            <v>20240628</v>
          </cell>
        </row>
        <row r="1178">
          <cell r="L1178" t="str">
            <v>01230203</v>
          </cell>
          <cell r="M1178" t="str">
            <v>工程转入</v>
          </cell>
          <cell r="N1178" t="str">
            <v>否</v>
          </cell>
          <cell r="O1178" t="str">
            <v>武义金皮村</v>
          </cell>
          <cell r="P1178" t="str">
            <v>330723500000000007</v>
          </cell>
          <cell r="Q1178" t="str">
            <v>标准配置</v>
          </cell>
          <cell r="R1178" t="str">
            <v>套</v>
          </cell>
          <cell r="S1178">
            <v>1</v>
          </cell>
          <cell r="T1178" t="str">
            <v>20151020</v>
          </cell>
          <cell r="U1178">
            <v>72</v>
          </cell>
          <cell r="V1178">
            <v>0</v>
          </cell>
          <cell r="W1178">
            <v>3919.81</v>
          </cell>
          <cell r="X1178">
            <v>3802.22</v>
          </cell>
          <cell r="Y1178">
            <v>117.59</v>
          </cell>
        </row>
        <row r="1179">
          <cell r="A1179" t="str">
            <v>330700104614</v>
          </cell>
          <cell r="B1179" t="str">
            <v>2024B2</v>
          </cell>
          <cell r="C1179" t="str">
            <v>武义</v>
          </cell>
          <cell r="D1179" t="str">
            <v>开关电源</v>
          </cell>
          <cell r="E1179" t="str">
            <v>开关电源</v>
          </cell>
        </row>
        <row r="1179">
          <cell r="G1179" t="str">
            <v>5月20号之前</v>
          </cell>
          <cell r="H1179" t="str">
            <v>是</v>
          </cell>
          <cell r="I1179" t="str">
            <v>对应处置</v>
          </cell>
          <cell r="J1179">
            <v>20240723</v>
          </cell>
        </row>
        <row r="1179">
          <cell r="L1179" t="str">
            <v>01220501</v>
          </cell>
          <cell r="M1179" t="str">
            <v>存量收购</v>
          </cell>
          <cell r="N1179" t="str">
            <v>否</v>
          </cell>
          <cell r="O1179" t="str">
            <v>武义新仓</v>
          </cell>
          <cell r="P1179" t="str">
            <v>330723908000000362</v>
          </cell>
          <cell r="Q1179" t="str">
            <v>48V-600A(50A模块)-150</v>
          </cell>
          <cell r="R1179" t="str">
            <v>个</v>
          </cell>
          <cell r="S1179">
            <v>1</v>
          </cell>
          <cell r="T1179" t="str">
            <v>20151031</v>
          </cell>
          <cell r="U1179">
            <v>6</v>
          </cell>
          <cell r="V1179">
            <v>0</v>
          </cell>
          <cell r="W1179">
            <v>4628.81</v>
          </cell>
          <cell r="X1179">
            <v>4489.95</v>
          </cell>
          <cell r="Y1179">
            <v>138.86</v>
          </cell>
        </row>
        <row r="1180">
          <cell r="A1180" t="str">
            <v>330700122565</v>
          </cell>
          <cell r="B1180" t="str">
            <v>2024B2</v>
          </cell>
          <cell r="C1180" t="str">
            <v>武义</v>
          </cell>
          <cell r="D1180" t="str">
            <v>开关电源</v>
          </cell>
          <cell r="E1180" t="str">
            <v>开关电源</v>
          </cell>
        </row>
        <row r="1180">
          <cell r="G1180" t="str">
            <v>5月20号之前</v>
          </cell>
          <cell r="H1180" t="str">
            <v>是</v>
          </cell>
          <cell r="I1180" t="str">
            <v>对应处置</v>
          </cell>
          <cell r="J1180">
            <v>20240628</v>
          </cell>
        </row>
        <row r="1180">
          <cell r="L1180" t="str">
            <v>01220501</v>
          </cell>
          <cell r="M1180" t="str">
            <v>存量收购</v>
          </cell>
          <cell r="N1180" t="str">
            <v>否</v>
          </cell>
          <cell r="O1180" t="str">
            <v>武义桐琴胡干畈</v>
          </cell>
          <cell r="P1180" t="str">
            <v>330723908000000071</v>
          </cell>
          <cell r="Q1180" t="str">
            <v>48V-600A(50A模块)-150</v>
          </cell>
          <cell r="R1180" t="str">
            <v>套</v>
          </cell>
          <cell r="S1180">
            <v>1</v>
          </cell>
          <cell r="T1180" t="str">
            <v>20151031</v>
          </cell>
          <cell r="U1180">
            <v>38</v>
          </cell>
          <cell r="V1180">
            <v>0</v>
          </cell>
          <cell r="W1180">
            <v>8205.9</v>
          </cell>
          <cell r="X1180">
            <v>7959.72</v>
          </cell>
          <cell r="Y1180">
            <v>246.18</v>
          </cell>
        </row>
        <row r="1181">
          <cell r="A1181" t="str">
            <v>330700324640</v>
          </cell>
          <cell r="B1181" t="str">
            <v>2024B2</v>
          </cell>
          <cell r="C1181" t="str">
            <v>武义</v>
          </cell>
          <cell r="D1181" t="str">
            <v>嵌入式开关电源</v>
          </cell>
          <cell r="E1181" t="str">
            <v>开关电源</v>
          </cell>
        </row>
        <row r="1181">
          <cell r="G1181" t="str">
            <v>5月20号之前</v>
          </cell>
          <cell r="H1181" t="str">
            <v>是</v>
          </cell>
          <cell r="I1181" t="str">
            <v>对应处置</v>
          </cell>
          <cell r="J1181">
            <v>20240628</v>
          </cell>
        </row>
        <row r="1181">
          <cell r="L1181" t="str">
            <v>01220502</v>
          </cell>
          <cell r="M1181" t="str">
            <v>工程转入</v>
          </cell>
          <cell r="N1181" t="str">
            <v>否</v>
          </cell>
          <cell r="O1181" t="str">
            <v>武义大莱</v>
          </cell>
          <cell r="P1181" t="str">
            <v>330723908000000450</v>
          </cell>
          <cell r="Q1181" t="str">
            <v>嵌入式开关电源32A/3P*1（室外标准机柜用）</v>
          </cell>
          <cell r="R1181" t="str">
            <v>架</v>
          </cell>
          <cell r="S1181">
            <v>1</v>
          </cell>
          <cell r="T1181" t="str">
            <v>20151214</v>
          </cell>
          <cell r="U1181">
            <v>72</v>
          </cell>
          <cell r="V1181">
            <v>0</v>
          </cell>
          <cell r="W1181">
            <v>7364.04</v>
          </cell>
          <cell r="X1181">
            <v>7143.12</v>
          </cell>
          <cell r="Y1181">
            <v>220.92</v>
          </cell>
        </row>
        <row r="1182">
          <cell r="A1182" t="str">
            <v>330700317810</v>
          </cell>
          <cell r="B1182" t="str">
            <v>2024B2</v>
          </cell>
          <cell r="C1182" t="str">
            <v>武义</v>
          </cell>
          <cell r="D1182" t="str">
            <v>动环监控设备</v>
          </cell>
          <cell r="E1182" t="str">
            <v>动环</v>
          </cell>
        </row>
        <row r="1182">
          <cell r="G1182" t="str">
            <v>5月20号之前</v>
          </cell>
          <cell r="H1182" t="str">
            <v>是</v>
          </cell>
          <cell r="I1182" t="str">
            <v>对应处置</v>
          </cell>
          <cell r="J1182">
            <v>20240628</v>
          </cell>
        </row>
        <row r="1182">
          <cell r="L1182" t="str">
            <v>01230301</v>
          </cell>
          <cell r="M1182" t="str">
            <v>工程转入</v>
          </cell>
          <cell r="N1182" t="str">
            <v>否</v>
          </cell>
          <cell r="O1182" t="str">
            <v>武义柳城云溪</v>
          </cell>
          <cell r="P1182" t="str">
            <v>330723908000000350</v>
          </cell>
          <cell r="Q1182" t="str">
            <v>室内宏站</v>
          </cell>
          <cell r="R1182" t="str">
            <v>套</v>
          </cell>
          <cell r="S1182">
            <v>1</v>
          </cell>
          <cell r="T1182" t="str">
            <v>20160126</v>
          </cell>
          <cell r="U1182">
            <v>72</v>
          </cell>
          <cell r="V1182">
            <v>0</v>
          </cell>
          <cell r="W1182">
            <v>3660.89</v>
          </cell>
          <cell r="X1182">
            <v>3551.06</v>
          </cell>
          <cell r="Y1182">
            <v>109.83</v>
          </cell>
        </row>
        <row r="1183">
          <cell r="A1183" t="str">
            <v>330700320851</v>
          </cell>
          <cell r="B1183" t="str">
            <v>2024B2</v>
          </cell>
          <cell r="C1183" t="str">
            <v>永康</v>
          </cell>
          <cell r="D1183" t="str">
            <v>动力及环境监控单元</v>
          </cell>
          <cell r="E1183" t="str">
            <v>动环</v>
          </cell>
        </row>
        <row r="1183">
          <cell r="G1183" t="str">
            <v>5月20号之前</v>
          </cell>
          <cell r="H1183" t="str">
            <v>是</v>
          </cell>
          <cell r="I1183" t="str">
            <v>对应处置</v>
          </cell>
          <cell r="J1183">
            <v>20240628</v>
          </cell>
        </row>
        <row r="1183">
          <cell r="L1183" t="str">
            <v>01230301</v>
          </cell>
          <cell r="M1183" t="str">
            <v>工程转入</v>
          </cell>
          <cell r="N1183" t="str">
            <v>否</v>
          </cell>
          <cell r="O1183" t="str">
            <v>永康平田</v>
          </cell>
          <cell r="P1183" t="str">
            <v>330784500000000074</v>
          </cell>
          <cell r="Q1183" t="str">
            <v>主设备室内型成套设备基本配置模型</v>
          </cell>
          <cell r="R1183" t="str">
            <v>套</v>
          </cell>
          <cell r="S1183">
            <v>1</v>
          </cell>
          <cell r="T1183" t="str">
            <v>20160527</v>
          </cell>
          <cell r="U1183">
            <v>72</v>
          </cell>
          <cell r="V1183">
            <v>0</v>
          </cell>
          <cell r="W1183">
            <v>10587.59</v>
          </cell>
          <cell r="X1183">
            <v>10269.96</v>
          </cell>
          <cell r="Y1183">
            <v>317.63</v>
          </cell>
        </row>
        <row r="1184">
          <cell r="A1184" t="str">
            <v>330700311087</v>
          </cell>
          <cell r="B1184" t="str">
            <v>2024B2</v>
          </cell>
          <cell r="C1184" t="str">
            <v>永康</v>
          </cell>
          <cell r="D1184" t="str">
            <v>动环监控设备</v>
          </cell>
          <cell r="E1184" t="str">
            <v>动环</v>
          </cell>
        </row>
        <row r="1184">
          <cell r="G1184" t="str">
            <v>5月20号之前</v>
          </cell>
          <cell r="H1184" t="str">
            <v>是</v>
          </cell>
          <cell r="I1184" t="str">
            <v>对应处置</v>
          </cell>
          <cell r="J1184">
            <v>20240628</v>
          </cell>
        </row>
        <row r="1184">
          <cell r="L1184" t="str">
            <v>01230301</v>
          </cell>
          <cell r="M1184" t="str">
            <v>工程转入</v>
          </cell>
          <cell r="N1184" t="str">
            <v>否</v>
          </cell>
          <cell r="O1184" t="str">
            <v>永康平田</v>
          </cell>
          <cell r="P1184" t="str">
            <v>330784500000000074</v>
          </cell>
          <cell r="Q1184" t="str">
            <v>双舱体配置</v>
          </cell>
          <cell r="R1184" t="str">
            <v>套</v>
          </cell>
          <cell r="S1184">
            <v>1</v>
          </cell>
          <cell r="T1184" t="str">
            <v>20151120</v>
          </cell>
          <cell r="U1184">
            <v>72</v>
          </cell>
          <cell r="V1184">
            <v>0</v>
          </cell>
          <cell r="W1184">
            <v>4113.6</v>
          </cell>
          <cell r="X1184">
            <v>3990.19</v>
          </cell>
          <cell r="Y1184">
            <v>123.41</v>
          </cell>
        </row>
        <row r="1185">
          <cell r="A1185" t="str">
            <v>330700320119</v>
          </cell>
          <cell r="B1185" t="str">
            <v>2024B2</v>
          </cell>
          <cell r="C1185" t="str">
            <v>武义</v>
          </cell>
          <cell r="D1185" t="str">
            <v>动环监控设备</v>
          </cell>
          <cell r="E1185" t="str">
            <v>动环</v>
          </cell>
        </row>
        <row r="1185">
          <cell r="G1185" t="str">
            <v>5月20号之前</v>
          </cell>
          <cell r="H1185" t="str">
            <v>是</v>
          </cell>
          <cell r="I1185" t="str">
            <v>对应处置</v>
          </cell>
          <cell r="J1185">
            <v>20240628</v>
          </cell>
        </row>
        <row r="1185">
          <cell r="L1185" t="str">
            <v>01230301</v>
          </cell>
          <cell r="M1185" t="str">
            <v>工程转入</v>
          </cell>
          <cell r="N1185" t="str">
            <v>否</v>
          </cell>
          <cell r="O1185" t="str">
            <v>武义余西</v>
          </cell>
          <cell r="P1185" t="str">
            <v>33072300000200</v>
          </cell>
          <cell r="Q1185" t="str">
            <v>标准配置</v>
          </cell>
          <cell r="R1185" t="str">
            <v>套</v>
          </cell>
          <cell r="S1185">
            <v>1</v>
          </cell>
          <cell r="T1185" t="str">
            <v>20150831</v>
          </cell>
          <cell r="U1185">
            <v>72</v>
          </cell>
          <cell r="V1185">
            <v>0</v>
          </cell>
          <cell r="W1185">
            <v>4073.15</v>
          </cell>
          <cell r="X1185">
            <v>3950.96</v>
          </cell>
          <cell r="Y1185">
            <v>122.19</v>
          </cell>
        </row>
        <row r="1186">
          <cell r="A1186" t="str">
            <v>330700358948</v>
          </cell>
          <cell r="B1186" t="str">
            <v>2024B2</v>
          </cell>
          <cell r="C1186" t="str">
            <v>武义</v>
          </cell>
          <cell r="D1186" t="str">
            <v>普通阀控密封铅酸蓄电池</v>
          </cell>
          <cell r="E1186" t="str">
            <v>电池</v>
          </cell>
          <cell r="F1186" t="str">
            <v>300A</v>
          </cell>
          <cell r="G1186" t="str">
            <v>5月20号之前</v>
          </cell>
          <cell r="H1186" t="str">
            <v>是</v>
          </cell>
          <cell r="I1186" t="str">
            <v>对应处置</v>
          </cell>
          <cell r="J1186">
            <v>20240520</v>
          </cell>
        </row>
        <row r="1186">
          <cell r="L1186" t="str">
            <v>01220101</v>
          </cell>
          <cell r="M1186" t="str">
            <v>工程转入</v>
          </cell>
          <cell r="N1186" t="str">
            <v>否</v>
          </cell>
          <cell r="O1186" t="str">
            <v>武义端村</v>
          </cell>
          <cell r="P1186" t="str">
            <v>330723908000000002</v>
          </cell>
          <cell r="Q1186" t="str">
            <v>2V300Ah不含GPS防盗模块（只）</v>
          </cell>
          <cell r="R1186" t="str">
            <v>组</v>
          </cell>
          <cell r="S1186">
            <v>1</v>
          </cell>
          <cell r="T1186" t="str">
            <v>20181108</v>
          </cell>
          <cell r="U1186">
            <v>72</v>
          </cell>
          <cell r="V1186">
            <v>8</v>
          </cell>
          <cell r="W1186">
            <v>19694.2</v>
          </cell>
          <cell r="X1186">
            <v>16966.85</v>
          </cell>
          <cell r="Y1186">
            <v>2727.35</v>
          </cell>
        </row>
        <row r="1187">
          <cell r="A1187" t="str">
            <v>330700353192</v>
          </cell>
          <cell r="B1187" t="str">
            <v>2024B2</v>
          </cell>
          <cell r="C1187" t="str">
            <v>武义</v>
          </cell>
          <cell r="D1187" t="str">
            <v>普通阀控密封铅酸蓄电池</v>
          </cell>
          <cell r="E1187" t="str">
            <v>电池</v>
          </cell>
          <cell r="F1187" t="str">
            <v>500A</v>
          </cell>
          <cell r="G1187" t="str">
            <v>5月20号之前</v>
          </cell>
          <cell r="H1187" t="str">
            <v>是</v>
          </cell>
          <cell r="I1187" t="str">
            <v>对应处置</v>
          </cell>
          <cell r="J1187">
            <v>20240520</v>
          </cell>
        </row>
        <row r="1187">
          <cell r="L1187" t="str">
            <v>01220101</v>
          </cell>
          <cell r="M1187" t="str">
            <v>工程转入</v>
          </cell>
          <cell r="N1187" t="str">
            <v>否</v>
          </cell>
          <cell r="O1187" t="str">
            <v>武义温州城工业区</v>
          </cell>
          <cell r="P1187" t="str">
            <v>330723908000000139</v>
          </cell>
          <cell r="Q1187" t="str">
            <v>2V500Ah不含GPS防盗模块（组）</v>
          </cell>
          <cell r="R1187" t="str">
            <v>组</v>
          </cell>
          <cell r="S1187">
            <v>1</v>
          </cell>
          <cell r="T1187" t="str">
            <v>20180803</v>
          </cell>
          <cell r="U1187">
            <v>72</v>
          </cell>
          <cell r="V1187">
            <v>5</v>
          </cell>
          <cell r="W1187">
            <v>14799.91</v>
          </cell>
          <cell r="X1187">
            <v>13358.99</v>
          </cell>
          <cell r="Y1187">
            <v>1440.92</v>
          </cell>
        </row>
        <row r="1188">
          <cell r="A1188" t="str">
            <v>330700341387</v>
          </cell>
          <cell r="B1188" t="str">
            <v>2024B2</v>
          </cell>
          <cell r="C1188" t="str">
            <v>武义</v>
          </cell>
          <cell r="D1188" t="str">
            <v>动力及环境监控单元</v>
          </cell>
          <cell r="E1188" t="str">
            <v>动环</v>
          </cell>
        </row>
        <row r="1188">
          <cell r="G1188" t="str">
            <v>5月20号之前</v>
          </cell>
          <cell r="H1188" t="str">
            <v>是</v>
          </cell>
          <cell r="I1188" t="str">
            <v>对应处置</v>
          </cell>
          <cell r="J1188">
            <v>20240628</v>
          </cell>
        </row>
        <row r="1188">
          <cell r="L1188" t="str">
            <v>01230301</v>
          </cell>
          <cell r="M1188" t="str">
            <v>工程转入</v>
          </cell>
          <cell r="N1188" t="str">
            <v>否</v>
          </cell>
          <cell r="O1188" t="str">
            <v>武义大田乡下弄村</v>
          </cell>
          <cell r="P1188" t="str">
            <v>33072300000100</v>
          </cell>
          <cell r="Q1188" t="str">
            <v>主设备室内型成套设备基本配置模型</v>
          </cell>
          <cell r="R1188" t="str">
            <v>套</v>
          </cell>
          <cell r="S1188">
            <v>1</v>
          </cell>
          <cell r="T1188" t="str">
            <v>20170916</v>
          </cell>
          <cell r="U1188">
            <v>72</v>
          </cell>
          <cell r="V1188">
            <v>0</v>
          </cell>
          <cell r="W1188">
            <v>3528.82</v>
          </cell>
          <cell r="X1188">
            <v>3422.96</v>
          </cell>
          <cell r="Y1188">
            <v>105.86</v>
          </cell>
        </row>
        <row r="1189">
          <cell r="A1189" t="str">
            <v>330700129329</v>
          </cell>
          <cell r="B1189" t="str">
            <v>2024B2</v>
          </cell>
          <cell r="C1189" t="str">
            <v>东阳</v>
          </cell>
          <cell r="D1189" t="str">
            <v>开关电源</v>
          </cell>
          <cell r="E1189" t="str">
            <v>开关电源</v>
          </cell>
        </row>
        <row r="1189">
          <cell r="G1189" t="str">
            <v>5月20号之前</v>
          </cell>
          <cell r="H1189" t="str">
            <v>是</v>
          </cell>
          <cell r="I1189" t="str">
            <v>对应处置</v>
          </cell>
          <cell r="J1189">
            <v>20240403</v>
          </cell>
        </row>
        <row r="1189">
          <cell r="L1189" t="str">
            <v>01220501</v>
          </cell>
          <cell r="M1189" t="str">
            <v>存量收购</v>
          </cell>
          <cell r="N1189" t="str">
            <v>否</v>
          </cell>
          <cell r="O1189" t="str">
            <v>东阳横店明堂红木L网</v>
          </cell>
          <cell r="P1189" t="str">
            <v>330783908000000420</v>
          </cell>
          <cell r="Q1189" t="str">
            <v>48V-300A(50A模块)150A</v>
          </cell>
          <cell r="R1189" t="str">
            <v>面</v>
          </cell>
          <cell r="S1189">
            <v>1</v>
          </cell>
          <cell r="T1189" t="str">
            <v>20151031</v>
          </cell>
          <cell r="U1189">
            <v>62</v>
          </cell>
          <cell r="V1189">
            <v>0</v>
          </cell>
          <cell r="W1189">
            <v>9945.98</v>
          </cell>
          <cell r="X1189">
            <v>9647.6</v>
          </cell>
          <cell r="Y1189">
            <v>298.38</v>
          </cell>
        </row>
        <row r="1190">
          <cell r="A1190" t="str">
            <v>330700149507</v>
          </cell>
          <cell r="B1190" t="str">
            <v>2024B2</v>
          </cell>
          <cell r="C1190" t="str">
            <v>东阳</v>
          </cell>
          <cell r="D1190" t="str">
            <v>交流配电箱</v>
          </cell>
          <cell r="E1190" t="str">
            <v>电源类</v>
          </cell>
        </row>
        <row r="1190">
          <cell r="G1190" t="str">
            <v>5月20号之前</v>
          </cell>
          <cell r="H1190" t="str">
            <v>是</v>
          </cell>
          <cell r="I1190" t="str">
            <v>对应处置</v>
          </cell>
          <cell r="J1190">
            <v>20240403</v>
          </cell>
        </row>
        <row r="1190">
          <cell r="L1190" t="str">
            <v>01220305</v>
          </cell>
          <cell r="M1190" t="str">
            <v>存量收购</v>
          </cell>
          <cell r="N1190" t="str">
            <v>否</v>
          </cell>
          <cell r="O1190" t="str">
            <v>东阳横店明堂红木L网</v>
          </cell>
          <cell r="P1190" t="str">
            <v>330783908000000420</v>
          </cell>
          <cell r="Q1190" t="str">
            <v>380V-63A-13</v>
          </cell>
          <cell r="R1190" t="str">
            <v>个</v>
          </cell>
          <cell r="S1190">
            <v>1</v>
          </cell>
          <cell r="T1190" t="str">
            <v>20151031</v>
          </cell>
          <cell r="U1190">
            <v>72</v>
          </cell>
          <cell r="V1190">
            <v>0</v>
          </cell>
          <cell r="W1190">
            <v>3516.59</v>
          </cell>
          <cell r="X1190">
            <v>3411.09</v>
          </cell>
          <cell r="Y1190">
            <v>105.5</v>
          </cell>
        </row>
        <row r="1191">
          <cell r="A1191" t="str">
            <v>330700149508</v>
          </cell>
          <cell r="B1191" t="str">
            <v>2024B2</v>
          </cell>
          <cell r="C1191" t="str">
            <v>东阳</v>
          </cell>
          <cell r="D1191" t="str">
            <v>油机转换箱</v>
          </cell>
          <cell r="E1191" t="str">
            <v>发电机</v>
          </cell>
        </row>
        <row r="1191">
          <cell r="G1191" t="str">
            <v>5月20号之前</v>
          </cell>
          <cell r="H1191" t="str">
            <v>是</v>
          </cell>
          <cell r="I1191" t="str">
            <v>对应处置</v>
          </cell>
          <cell r="J1191">
            <v>20240403</v>
          </cell>
        </row>
        <row r="1191">
          <cell r="L1191" t="str">
            <v>01220904</v>
          </cell>
          <cell r="M1191" t="str">
            <v>存量收购</v>
          </cell>
          <cell r="N1191" t="str">
            <v>否</v>
          </cell>
          <cell r="O1191" t="str">
            <v>东阳横店明堂红木L网</v>
          </cell>
          <cell r="P1191" t="str">
            <v>330783908000000420</v>
          </cell>
          <cell r="Q1191" t="str">
            <v>380V-63A-13</v>
          </cell>
          <cell r="R1191" t="str">
            <v>个</v>
          </cell>
          <cell r="S1191">
            <v>1</v>
          </cell>
          <cell r="T1191" t="str">
            <v>20151031</v>
          </cell>
          <cell r="U1191">
            <v>72</v>
          </cell>
          <cell r="V1191">
            <v>0</v>
          </cell>
          <cell r="W1191">
            <v>3439.39</v>
          </cell>
          <cell r="X1191">
            <v>3336.21</v>
          </cell>
          <cell r="Y1191">
            <v>103.18</v>
          </cell>
        </row>
        <row r="1192">
          <cell r="A1192" t="str">
            <v>330700302643</v>
          </cell>
          <cell r="B1192" t="str">
            <v>2024B2</v>
          </cell>
          <cell r="C1192" t="str">
            <v>东阳</v>
          </cell>
          <cell r="D1192" t="str">
            <v>1KV以下电力电缆</v>
          </cell>
          <cell r="E1192" t="str">
            <v>通用资产-电力电缆</v>
          </cell>
        </row>
        <row r="1192">
          <cell r="G1192" t="str">
            <v>5月20号之前</v>
          </cell>
          <cell r="H1192" t="str">
            <v>是</v>
          </cell>
          <cell r="I1192" t="str">
            <v>对应处置</v>
          </cell>
          <cell r="J1192">
            <v>20240403</v>
          </cell>
        </row>
        <row r="1192">
          <cell r="L1192" t="str">
            <v>01610102</v>
          </cell>
          <cell r="M1192" t="str">
            <v>存量收购</v>
          </cell>
          <cell r="N1192" t="str">
            <v>否</v>
          </cell>
          <cell r="O1192" t="str">
            <v>东阳横店明堂红木L网</v>
          </cell>
          <cell r="P1192" t="str">
            <v>330783908000000420</v>
          </cell>
          <cell r="Q1192" t="str">
            <v>63A</v>
          </cell>
          <cell r="R1192" t="str">
            <v>台</v>
          </cell>
          <cell r="S1192">
            <v>1</v>
          </cell>
          <cell r="T1192" t="str">
            <v>20151031</v>
          </cell>
          <cell r="U1192">
            <v>120</v>
          </cell>
          <cell r="V1192">
            <v>19</v>
          </cell>
          <cell r="W1192">
            <v>19822.91</v>
          </cell>
          <cell r="X1192">
            <v>16183.76</v>
          </cell>
          <cell r="Y1192">
            <v>3639.15</v>
          </cell>
        </row>
        <row r="1193">
          <cell r="A1193" t="str">
            <v>330700302644</v>
          </cell>
          <cell r="B1193" t="str">
            <v>2024B2</v>
          </cell>
          <cell r="C1193" t="str">
            <v>东阳</v>
          </cell>
          <cell r="D1193" t="str">
            <v>专用空调</v>
          </cell>
          <cell r="E1193" t="str">
            <v>空调</v>
          </cell>
        </row>
        <row r="1193">
          <cell r="G1193" t="str">
            <v>5月20号之前</v>
          </cell>
          <cell r="H1193" t="str">
            <v>是</v>
          </cell>
          <cell r="I1193" t="str">
            <v>对应处置</v>
          </cell>
          <cell r="J1193">
            <v>20240403</v>
          </cell>
        </row>
        <row r="1193">
          <cell r="L1193" t="str">
            <v>01230102</v>
          </cell>
          <cell r="M1193" t="str">
            <v>存量收购</v>
          </cell>
          <cell r="N1193" t="str">
            <v>否</v>
          </cell>
          <cell r="O1193" t="str">
            <v>东阳横店明堂红木L网</v>
          </cell>
          <cell r="P1193" t="str">
            <v>330783908000000420</v>
          </cell>
          <cell r="Q1193" t="str">
            <v>KFR-72LW-D-JZ(E2)</v>
          </cell>
          <cell r="R1193" t="str">
            <v>台</v>
          </cell>
          <cell r="S1193">
            <v>1</v>
          </cell>
          <cell r="T1193" t="str">
            <v>20151031</v>
          </cell>
          <cell r="U1193">
            <v>72</v>
          </cell>
          <cell r="V1193">
            <v>0</v>
          </cell>
          <cell r="W1193">
            <v>6510.99</v>
          </cell>
          <cell r="X1193">
            <v>6315.66</v>
          </cell>
          <cell r="Y1193">
            <v>195.33</v>
          </cell>
        </row>
        <row r="1194">
          <cell r="A1194" t="str">
            <v>330700336112</v>
          </cell>
          <cell r="B1194" t="str">
            <v>2024B2</v>
          </cell>
          <cell r="C1194" t="str">
            <v>东阳</v>
          </cell>
          <cell r="D1194" t="str">
            <v>直流配电设备</v>
          </cell>
          <cell r="E1194" t="str">
            <v>电源类</v>
          </cell>
        </row>
        <row r="1194">
          <cell r="G1194" t="str">
            <v>5月20号之前</v>
          </cell>
          <cell r="H1194" t="str">
            <v>是</v>
          </cell>
          <cell r="I1194" t="str">
            <v>对应处置</v>
          </cell>
          <cell r="J1194">
            <v>20240403</v>
          </cell>
        </row>
        <row r="1194">
          <cell r="L1194" t="str">
            <v>01220301</v>
          </cell>
          <cell r="M1194" t="str">
            <v>工程转入</v>
          </cell>
          <cell r="N1194" t="str">
            <v>否</v>
          </cell>
          <cell r="O1194" t="str">
            <v>东阳横店明堂红木L网</v>
          </cell>
          <cell r="P1194" t="str">
            <v>330783908000000420</v>
          </cell>
          <cell r="Q1194" t="str">
            <v>1路分10路63A</v>
          </cell>
          <cell r="R1194" t="str">
            <v>台</v>
          </cell>
          <cell r="S1194">
            <v>1</v>
          </cell>
          <cell r="T1194" t="str">
            <v>20170619</v>
          </cell>
          <cell r="U1194">
            <v>72</v>
          </cell>
          <cell r="V1194">
            <v>0</v>
          </cell>
          <cell r="W1194">
            <v>3350.8</v>
          </cell>
          <cell r="X1194">
            <v>3250.28</v>
          </cell>
          <cell r="Y1194">
            <v>100.52</v>
          </cell>
        </row>
        <row r="1195">
          <cell r="A1195" t="str">
            <v>330700339018</v>
          </cell>
          <cell r="B1195" t="str">
            <v>2024B2</v>
          </cell>
          <cell r="C1195" t="str">
            <v>东阳</v>
          </cell>
          <cell r="D1195" t="str">
            <v>机房配套扩容资产</v>
          </cell>
          <cell r="E1195" t="str">
            <v>机房配套其他</v>
          </cell>
        </row>
        <row r="1195">
          <cell r="G1195" t="str">
            <v>5月20号之前</v>
          </cell>
          <cell r="H1195" t="str">
            <v>是</v>
          </cell>
          <cell r="I1195" t="str">
            <v>对应处置</v>
          </cell>
          <cell r="J1195">
            <v>20240403</v>
          </cell>
        </row>
        <row r="1195">
          <cell r="L1195" t="str">
            <v>01239901</v>
          </cell>
          <cell r="M1195" t="str">
            <v>工程转入</v>
          </cell>
          <cell r="N1195" t="str">
            <v>否</v>
          </cell>
          <cell r="O1195" t="str">
            <v>东阳横店明堂红木L网</v>
          </cell>
          <cell r="P1195" t="str">
            <v>330783908000000420</v>
          </cell>
          <cell r="Q1195" t="str">
            <v>监控传感器智能门禁配套物资电源转换模块</v>
          </cell>
          <cell r="R1195" t="str">
            <v>个</v>
          </cell>
          <cell r="S1195">
            <v>1</v>
          </cell>
          <cell r="T1195" t="str">
            <v>20170810</v>
          </cell>
          <cell r="U1195">
            <v>72</v>
          </cell>
          <cell r="V1195">
            <v>0</v>
          </cell>
          <cell r="W1195">
            <v>94.79</v>
          </cell>
          <cell r="X1195">
            <v>91.95</v>
          </cell>
          <cell r="Y1195">
            <v>2.84</v>
          </cell>
        </row>
        <row r="1196">
          <cell r="A1196" t="str">
            <v>330700375143</v>
          </cell>
          <cell r="B1196" t="str">
            <v>2024B2</v>
          </cell>
          <cell r="C1196" t="str">
            <v>东阳</v>
          </cell>
          <cell r="D1196" t="str">
            <v>电力引入扩容资产</v>
          </cell>
          <cell r="E1196" t="str">
            <v>外市电</v>
          </cell>
        </row>
        <row r="1196">
          <cell r="G1196" t="str">
            <v>5月20号之前</v>
          </cell>
          <cell r="H1196" t="str">
            <v>是</v>
          </cell>
          <cell r="I1196" t="str">
            <v>对应处置</v>
          </cell>
          <cell r="J1196">
            <v>20240403</v>
          </cell>
        </row>
        <row r="1196">
          <cell r="L1196" t="str">
            <v>01249901</v>
          </cell>
          <cell r="M1196" t="str">
            <v>工程转入</v>
          </cell>
          <cell r="N1196" t="str">
            <v>否</v>
          </cell>
          <cell r="O1196" t="str">
            <v>东阳横店明堂红木L网</v>
          </cell>
          <cell r="P1196" t="str">
            <v>330783908000000420</v>
          </cell>
          <cell r="Q1196" t="str">
            <v>直流计量终端6分路</v>
          </cell>
          <cell r="R1196" t="str">
            <v>个</v>
          </cell>
          <cell r="S1196">
            <v>1</v>
          </cell>
          <cell r="T1196" t="str">
            <v>20190814</v>
          </cell>
          <cell r="U1196">
            <v>120</v>
          </cell>
          <cell r="V1196">
            <v>65</v>
          </cell>
          <cell r="W1196">
            <v>381.86</v>
          </cell>
          <cell r="X1196">
            <v>169.88</v>
          </cell>
          <cell r="Y1196">
            <v>211.98</v>
          </cell>
        </row>
        <row r="1197">
          <cell r="A1197" t="str">
            <v>330700420998</v>
          </cell>
          <cell r="B1197" t="str">
            <v>2024B2</v>
          </cell>
          <cell r="C1197" t="str">
            <v>东阳</v>
          </cell>
          <cell r="D1197" t="str">
            <v>电源扩容资产</v>
          </cell>
          <cell r="E1197" t="str">
            <v>电源类</v>
          </cell>
        </row>
        <row r="1197">
          <cell r="G1197" t="str">
            <v>5月20号之前</v>
          </cell>
          <cell r="H1197" t="str">
            <v>是</v>
          </cell>
          <cell r="I1197" t="str">
            <v>对应处置</v>
          </cell>
          <cell r="J1197">
            <v>20240403</v>
          </cell>
        </row>
        <row r="1197">
          <cell r="L1197" t="str">
            <v>01229901</v>
          </cell>
          <cell r="M1197" t="str">
            <v>工程转入</v>
          </cell>
          <cell r="N1197" t="str">
            <v>否</v>
          </cell>
          <cell r="O1197" t="str">
            <v>东阳横店明堂红木L网</v>
          </cell>
          <cell r="P1197" t="str">
            <v>330783908000000420</v>
          </cell>
          <cell r="Q1197" t="str">
            <v>组合式高频开关电源配件配电单元分路直流分路断路器(100A)</v>
          </cell>
          <cell r="R1197" t="str">
            <v>个</v>
          </cell>
          <cell r="S1197">
            <v>1</v>
          </cell>
          <cell r="T1197" t="str">
            <v>20210317</v>
          </cell>
          <cell r="U1197">
            <v>72</v>
          </cell>
          <cell r="V1197">
            <v>36</v>
          </cell>
          <cell r="W1197">
            <v>748.2</v>
          </cell>
          <cell r="X1197">
            <v>363.05</v>
          </cell>
          <cell r="Y1197">
            <v>385.15</v>
          </cell>
        </row>
        <row r="1198">
          <cell r="A1198" t="str">
            <v>330700329540</v>
          </cell>
          <cell r="B1198" t="str">
            <v>2024B2</v>
          </cell>
          <cell r="C1198" t="str">
            <v>东阳</v>
          </cell>
          <cell r="D1198" t="str">
            <v>室外标准机柜</v>
          </cell>
          <cell r="E1198" t="str">
            <v>基站构筑物</v>
          </cell>
        </row>
        <row r="1198">
          <cell r="G1198" t="str">
            <v>10月25号之前</v>
          </cell>
          <cell r="H1198" t="str">
            <v>是</v>
          </cell>
          <cell r="I1198" t="str">
            <v>对应处置</v>
          </cell>
          <cell r="J1198">
            <v>20241025</v>
          </cell>
          <cell r="K1198" t="str">
            <v>已入库未处置</v>
          </cell>
          <cell r="L1198" t="str">
            <v>01210103</v>
          </cell>
          <cell r="M1198" t="str">
            <v>工程转入</v>
          </cell>
          <cell r="N1198" t="str">
            <v>否</v>
          </cell>
          <cell r="O1198" t="str">
            <v>东阳广福西街</v>
          </cell>
          <cell r="P1198" t="str">
            <v>330783908000000905</v>
          </cell>
          <cell r="Q1198" t="str">
            <v>类型6（开关电源为三相，制冷方式为空调-1300W</v>
          </cell>
          <cell r="R1198" t="str">
            <v>台</v>
          </cell>
          <cell r="S1198">
            <v>1</v>
          </cell>
          <cell r="T1198" t="str">
            <v>20151224</v>
          </cell>
          <cell r="U1198">
            <v>72</v>
          </cell>
          <cell r="V1198">
            <v>0</v>
          </cell>
          <cell r="W1198">
            <v>9920.03</v>
          </cell>
          <cell r="X1198">
            <v>9622.43</v>
          </cell>
          <cell r="Y1198">
            <v>297.6</v>
          </cell>
        </row>
        <row r="1199">
          <cell r="A1199" t="str">
            <v>330700329543</v>
          </cell>
          <cell r="B1199" t="str">
            <v>2024B2</v>
          </cell>
          <cell r="C1199" t="str">
            <v>东阳</v>
          </cell>
          <cell r="D1199" t="str">
            <v>室外标准机柜</v>
          </cell>
          <cell r="E1199" t="str">
            <v>基站构筑物</v>
          </cell>
        </row>
        <row r="1199">
          <cell r="G1199" t="str">
            <v>10月25号之前</v>
          </cell>
          <cell r="H1199" t="str">
            <v>是</v>
          </cell>
          <cell r="I1199" t="str">
            <v>对应处置</v>
          </cell>
          <cell r="J1199">
            <v>20241025</v>
          </cell>
          <cell r="K1199" t="str">
            <v>已入库未处置</v>
          </cell>
          <cell r="L1199" t="str">
            <v>01210103</v>
          </cell>
          <cell r="M1199" t="str">
            <v>工程转入</v>
          </cell>
          <cell r="N1199" t="str">
            <v>否</v>
          </cell>
          <cell r="O1199" t="str">
            <v>东阳广福西街</v>
          </cell>
          <cell r="P1199" t="str">
            <v>330783908000000905</v>
          </cell>
          <cell r="Q1199" t="str">
            <v>类型3制冷方式为空调-2300W</v>
          </cell>
          <cell r="R1199" t="str">
            <v>台</v>
          </cell>
          <cell r="S1199">
            <v>1</v>
          </cell>
          <cell r="T1199" t="str">
            <v>20151224</v>
          </cell>
          <cell r="U1199">
            <v>72</v>
          </cell>
          <cell r="V1199">
            <v>0</v>
          </cell>
          <cell r="W1199">
            <v>10450.97</v>
          </cell>
          <cell r="X1199">
            <v>10137.44</v>
          </cell>
          <cell r="Y1199">
            <v>313.53</v>
          </cell>
        </row>
        <row r="1200">
          <cell r="A1200" t="str">
            <v>330700426704</v>
          </cell>
          <cell r="B1200" t="str">
            <v>2024B2</v>
          </cell>
          <cell r="C1200" t="str">
            <v>义乌</v>
          </cell>
          <cell r="D1200" t="str">
            <v>外市电引入</v>
          </cell>
          <cell r="E1200" t="str">
            <v>长期待摊-外市电</v>
          </cell>
        </row>
        <row r="1200">
          <cell r="G1200" t="str">
            <v>5月20号之前</v>
          </cell>
          <cell r="H1200" t="str">
            <v>是</v>
          </cell>
          <cell r="I1200" t="str">
            <v>对应处置</v>
          </cell>
          <cell r="J1200">
            <v>20240403</v>
          </cell>
        </row>
        <row r="1200">
          <cell r="L1200" t="str">
            <v>90010101</v>
          </cell>
          <cell r="M1200" t="str">
            <v>工程转入</v>
          </cell>
          <cell r="N1200" t="str">
            <v>否</v>
          </cell>
          <cell r="O1200" t="str">
            <v>义乌佛堂工业区三搬迁</v>
          </cell>
          <cell r="P1200" t="str">
            <v>330782500000001994</v>
          </cell>
          <cell r="Q1200" t="str">
            <v>外市电线路整治</v>
          </cell>
          <cell r="R1200" t="str">
            <v>项</v>
          </cell>
          <cell r="S1200">
            <v>1</v>
          </cell>
          <cell r="T1200" t="str">
            <v>20210817</v>
          </cell>
          <cell r="U1200">
            <v>120</v>
          </cell>
          <cell r="V1200">
            <v>88</v>
          </cell>
          <cell r="W1200">
            <v>24763</v>
          </cell>
          <cell r="X1200">
            <v>6608.08</v>
          </cell>
          <cell r="Y1200">
            <v>18154.92</v>
          </cell>
        </row>
        <row r="1201">
          <cell r="A1201" t="str">
            <v>330700412664</v>
          </cell>
          <cell r="B1201" t="str">
            <v>2024B2</v>
          </cell>
          <cell r="C1201" t="str">
            <v>义乌</v>
          </cell>
          <cell r="D1201" t="str">
            <v>基站机房扩容资产</v>
          </cell>
          <cell r="E1201" t="str">
            <v>基站构筑物</v>
          </cell>
        </row>
        <row r="1201">
          <cell r="G1201" t="str">
            <v>5月20号之前</v>
          </cell>
          <cell r="H1201" t="str">
            <v>是</v>
          </cell>
          <cell r="I1201" t="str">
            <v>对应处置</v>
          </cell>
          <cell r="J1201">
            <v>20240403</v>
          </cell>
        </row>
        <row r="1201">
          <cell r="L1201" t="str">
            <v>01219901</v>
          </cell>
          <cell r="M1201" t="str">
            <v>工程转入</v>
          </cell>
          <cell r="N1201" t="str">
            <v>否</v>
          </cell>
          <cell r="O1201" t="str">
            <v>义乌佛堂工业区三搬迁</v>
          </cell>
          <cell r="P1201" t="str">
            <v>330782500000001994</v>
          </cell>
          <cell r="Q1201" t="str">
            <v>1KV以下电力电缆铜芯阻燃聚氯乙烯绝缘聚氯乙烯护套软电缆ZA-RVV 1*50mm2浅蓝</v>
          </cell>
          <cell r="R1201" t="str">
            <v>个</v>
          </cell>
          <cell r="S1201">
            <v>1</v>
          </cell>
          <cell r="T1201" t="str">
            <v>20210114</v>
          </cell>
          <cell r="U1201">
            <v>300</v>
          </cell>
          <cell r="V1201">
            <v>262</v>
          </cell>
          <cell r="W1201">
            <v>552.08</v>
          </cell>
          <cell r="X1201">
            <v>67.85</v>
          </cell>
          <cell r="Y1201">
            <v>484.23</v>
          </cell>
        </row>
        <row r="1202">
          <cell r="A1202" t="str">
            <v>330700386792</v>
          </cell>
          <cell r="B1202" t="str">
            <v>2024B2</v>
          </cell>
          <cell r="C1202" t="str">
            <v>义乌</v>
          </cell>
          <cell r="D1202" t="str">
            <v>电源扩容资产</v>
          </cell>
          <cell r="E1202" t="str">
            <v>电源类</v>
          </cell>
        </row>
        <row r="1202">
          <cell r="G1202" t="str">
            <v>5月20号之前</v>
          </cell>
          <cell r="H1202" t="str">
            <v>是</v>
          </cell>
          <cell r="I1202" t="str">
            <v>对应处置</v>
          </cell>
          <cell r="J1202">
            <v>20240403</v>
          </cell>
        </row>
        <row r="1202">
          <cell r="L1202" t="str">
            <v>01229901</v>
          </cell>
          <cell r="M1202" t="str">
            <v>工程转入</v>
          </cell>
          <cell r="N1202" t="str">
            <v>否</v>
          </cell>
          <cell r="O1202" t="str">
            <v>义乌佛堂工业区三搬迁</v>
          </cell>
          <cell r="P1202" t="str">
            <v>330782500000001994</v>
          </cell>
          <cell r="Q1202" t="str">
            <v>组合式高频开关电源配件熔断器熔座(160A)</v>
          </cell>
          <cell r="R1202" t="str">
            <v>个</v>
          </cell>
          <cell r="S1202">
            <v>1</v>
          </cell>
          <cell r="T1202" t="str">
            <v>20200319</v>
          </cell>
          <cell r="U1202">
            <v>72</v>
          </cell>
          <cell r="V1202">
            <v>24</v>
          </cell>
          <cell r="W1202">
            <v>298.54</v>
          </cell>
          <cell r="X1202">
            <v>192.76</v>
          </cell>
          <cell r="Y1202">
            <v>105.78</v>
          </cell>
        </row>
        <row r="1203">
          <cell r="A1203" t="str">
            <v>330700426286</v>
          </cell>
          <cell r="B1203" t="str">
            <v>2024B2</v>
          </cell>
          <cell r="C1203" t="str">
            <v>义乌</v>
          </cell>
          <cell r="D1203" t="str">
            <v>电源扩容资产</v>
          </cell>
          <cell r="E1203" t="str">
            <v>电源类</v>
          </cell>
        </row>
        <row r="1203">
          <cell r="G1203" t="str">
            <v>5月20号之前</v>
          </cell>
          <cell r="H1203" t="str">
            <v>是</v>
          </cell>
          <cell r="I1203" t="str">
            <v>对应处置</v>
          </cell>
          <cell r="J1203">
            <v>20240403</v>
          </cell>
        </row>
        <row r="1203">
          <cell r="L1203" t="str">
            <v>01229901</v>
          </cell>
          <cell r="M1203" t="str">
            <v>工程转入</v>
          </cell>
          <cell r="N1203" t="str">
            <v>否</v>
          </cell>
          <cell r="O1203" t="str">
            <v>义乌佛堂工业区三搬迁</v>
          </cell>
          <cell r="P1203" t="str">
            <v>330782500000001994</v>
          </cell>
          <cell r="Q1203" t="str">
            <v>壁挂式高频开关电源配件配电单元分路直流分路断路器(50A)</v>
          </cell>
          <cell r="R1203" t="str">
            <v>个</v>
          </cell>
          <cell r="S1203">
            <v>1</v>
          </cell>
          <cell r="T1203" t="str">
            <v>20210730</v>
          </cell>
          <cell r="U1203">
            <v>72</v>
          </cell>
          <cell r="V1203">
            <v>40</v>
          </cell>
          <cell r="W1203">
            <v>325.44</v>
          </cell>
          <cell r="X1203">
            <v>140.3</v>
          </cell>
          <cell r="Y1203">
            <v>185.14</v>
          </cell>
        </row>
        <row r="1204">
          <cell r="A1204" t="str">
            <v>330700385211</v>
          </cell>
          <cell r="B1204" t="str">
            <v>2024B2</v>
          </cell>
          <cell r="C1204" t="str">
            <v>义乌</v>
          </cell>
          <cell r="D1204" t="str">
            <v>基站机房扩容资产</v>
          </cell>
          <cell r="E1204" t="str">
            <v>基站构筑物</v>
          </cell>
        </row>
        <row r="1204">
          <cell r="G1204" t="str">
            <v>5月20号之前</v>
          </cell>
          <cell r="H1204" t="str">
            <v>是</v>
          </cell>
          <cell r="I1204" t="str">
            <v>对应处置</v>
          </cell>
          <cell r="J1204">
            <v>20240403</v>
          </cell>
        </row>
        <row r="1204">
          <cell r="L1204" t="str">
            <v>01219901</v>
          </cell>
          <cell r="M1204" t="str">
            <v>工程转入</v>
          </cell>
          <cell r="N1204" t="str">
            <v>否</v>
          </cell>
          <cell r="O1204" t="str">
            <v>义乌佛堂工业区三搬迁</v>
          </cell>
          <cell r="P1204" t="str">
            <v>330782500000001994</v>
          </cell>
          <cell r="Q1204" t="str">
            <v>室内走线架600mm室内走线架</v>
          </cell>
          <cell r="R1204" t="str">
            <v>个</v>
          </cell>
          <cell r="S1204">
            <v>1</v>
          </cell>
          <cell r="T1204" t="str">
            <v>20191218</v>
          </cell>
          <cell r="U1204">
            <v>300</v>
          </cell>
          <cell r="V1204">
            <v>249</v>
          </cell>
          <cell r="W1204">
            <v>7028.39</v>
          </cell>
          <cell r="X1204">
            <v>1159.02</v>
          </cell>
          <cell r="Y1204">
            <v>5869.37</v>
          </cell>
        </row>
        <row r="1205">
          <cell r="A1205" t="str">
            <v>330700103278</v>
          </cell>
          <cell r="B1205" t="str">
            <v>2024B2</v>
          </cell>
          <cell r="C1205" t="str">
            <v>义乌</v>
          </cell>
          <cell r="D1205" t="str">
            <v>交流配电箱</v>
          </cell>
          <cell r="E1205" t="str">
            <v>箱类</v>
          </cell>
        </row>
        <row r="1205">
          <cell r="G1205" t="str">
            <v>10月31号之前</v>
          </cell>
          <cell r="H1205" t="str">
            <v>否</v>
          </cell>
          <cell r="I1205" t="str">
            <v>未拆除</v>
          </cell>
        </row>
        <row r="1205">
          <cell r="L1205" t="str">
            <v>01220302</v>
          </cell>
          <cell r="M1205" t="str">
            <v>存量收购</v>
          </cell>
          <cell r="N1205" t="str">
            <v>否</v>
          </cell>
          <cell r="O1205" t="str">
            <v>义乌信联街二</v>
          </cell>
          <cell r="P1205" t="str">
            <v>330782908000000418</v>
          </cell>
          <cell r="Q1205" t="str">
            <v>WELL-SD01</v>
          </cell>
          <cell r="R1205" t="str">
            <v>面</v>
          </cell>
          <cell r="S1205">
            <v>1</v>
          </cell>
          <cell r="T1205" t="str">
            <v>20151031</v>
          </cell>
          <cell r="U1205">
            <v>72</v>
          </cell>
          <cell r="V1205">
            <v>0</v>
          </cell>
          <cell r="W1205">
            <v>14613.97</v>
          </cell>
          <cell r="X1205">
            <v>14175.55</v>
          </cell>
          <cell r="Y1205">
            <v>438.42</v>
          </cell>
        </row>
        <row r="1206">
          <cell r="A1206" t="str">
            <v>330700356188</v>
          </cell>
          <cell r="B1206" t="str">
            <v>2024B2</v>
          </cell>
          <cell r="C1206" t="str">
            <v>义乌</v>
          </cell>
          <cell r="D1206" t="str">
            <v>机房配套扩容资产</v>
          </cell>
          <cell r="E1206" t="str">
            <v>机房配套其他</v>
          </cell>
        </row>
        <row r="1206">
          <cell r="G1206" t="str">
            <v>5月20号之前</v>
          </cell>
          <cell r="H1206" t="str">
            <v>是</v>
          </cell>
          <cell r="I1206" t="str">
            <v>对应处置</v>
          </cell>
          <cell r="J1206">
            <v>20240403</v>
          </cell>
        </row>
        <row r="1206">
          <cell r="L1206" t="str">
            <v>01239901</v>
          </cell>
          <cell r="M1206" t="str">
            <v>工程转入</v>
          </cell>
          <cell r="N1206" t="str">
            <v>否</v>
          </cell>
          <cell r="O1206" t="str">
            <v>义乌绅士宾馆</v>
          </cell>
          <cell r="P1206" t="str">
            <v>330782908000000813</v>
          </cell>
          <cell r="Q1206" t="str">
            <v>监控传感器智能门禁配套物资电源转换模块</v>
          </cell>
          <cell r="R1206" t="str">
            <v>个</v>
          </cell>
          <cell r="S1206">
            <v>1</v>
          </cell>
          <cell r="T1206" t="str">
            <v>20180911</v>
          </cell>
          <cell r="U1206">
            <v>72</v>
          </cell>
          <cell r="V1206">
            <v>6</v>
          </cell>
          <cell r="W1206">
            <v>288</v>
          </cell>
          <cell r="X1206">
            <v>256.08</v>
          </cell>
          <cell r="Y1206">
            <v>31.92</v>
          </cell>
        </row>
        <row r="1207">
          <cell r="A1207" t="str">
            <v>330700347816</v>
          </cell>
          <cell r="B1207" t="str">
            <v>2024B2</v>
          </cell>
          <cell r="C1207" t="str">
            <v>义乌</v>
          </cell>
          <cell r="D1207" t="str">
            <v>基站机房扩容资产</v>
          </cell>
          <cell r="E1207" t="str">
            <v>基站构筑物</v>
          </cell>
        </row>
        <row r="1207">
          <cell r="G1207" t="str">
            <v>5月20号之前</v>
          </cell>
          <cell r="H1207" t="str">
            <v>是</v>
          </cell>
          <cell r="I1207" t="str">
            <v>对应处置</v>
          </cell>
          <cell r="J1207">
            <v>20240403</v>
          </cell>
        </row>
        <row r="1207">
          <cell r="L1207" t="str">
            <v>01219901</v>
          </cell>
          <cell r="M1207" t="str">
            <v>工程转入</v>
          </cell>
          <cell r="N1207" t="str">
            <v>否</v>
          </cell>
          <cell r="O1207" t="str">
            <v>义乌绅士宾馆</v>
          </cell>
          <cell r="P1207" t="str">
            <v>330782908000000813</v>
          </cell>
          <cell r="Q1207" t="str">
            <v>室内走线架600mm室内走线架</v>
          </cell>
          <cell r="R1207" t="str">
            <v>个</v>
          </cell>
          <cell r="S1207">
            <v>1</v>
          </cell>
          <cell r="T1207" t="str">
            <v>20180115</v>
          </cell>
          <cell r="U1207">
            <v>300</v>
          </cell>
          <cell r="V1207">
            <v>226</v>
          </cell>
          <cell r="W1207">
            <v>1302.63</v>
          </cell>
          <cell r="X1207">
            <v>311.55</v>
          </cell>
          <cell r="Y1207">
            <v>991.08</v>
          </cell>
        </row>
        <row r="1208">
          <cell r="A1208" t="str">
            <v>330700414382</v>
          </cell>
          <cell r="B1208" t="str">
            <v>2024B2</v>
          </cell>
          <cell r="C1208" t="str">
            <v>义乌</v>
          </cell>
          <cell r="D1208" t="str">
            <v>电源扩容资产</v>
          </cell>
          <cell r="E1208" t="str">
            <v>电源类</v>
          </cell>
        </row>
        <row r="1208">
          <cell r="G1208" t="str">
            <v>5月20号之前</v>
          </cell>
          <cell r="H1208" t="str">
            <v>是</v>
          </cell>
          <cell r="I1208" t="str">
            <v>对应处置</v>
          </cell>
          <cell r="J1208">
            <v>20240403</v>
          </cell>
        </row>
        <row r="1208">
          <cell r="L1208" t="str">
            <v>01229901</v>
          </cell>
          <cell r="M1208" t="str">
            <v>工程转入</v>
          </cell>
          <cell r="N1208" t="str">
            <v>否</v>
          </cell>
          <cell r="O1208" t="str">
            <v>义乌绅士宾馆</v>
          </cell>
          <cell r="P1208" t="str">
            <v>330782908000000813</v>
          </cell>
          <cell r="Q1208" t="str">
            <v>组合式高频开关电源配件熔断器熔座(160A)</v>
          </cell>
          <cell r="R1208" t="str">
            <v>个</v>
          </cell>
          <cell r="S1208">
            <v>1</v>
          </cell>
          <cell r="T1208" t="str">
            <v>20210202</v>
          </cell>
          <cell r="U1208">
            <v>72</v>
          </cell>
          <cell r="V1208">
            <v>35</v>
          </cell>
          <cell r="W1208">
            <v>3.23</v>
          </cell>
          <cell r="X1208">
            <v>1.56</v>
          </cell>
          <cell r="Y1208">
            <v>1.67</v>
          </cell>
        </row>
        <row r="1209">
          <cell r="A1209" t="str">
            <v>330700349577</v>
          </cell>
          <cell r="B1209" t="str">
            <v>2024B2</v>
          </cell>
          <cell r="C1209" t="str">
            <v>义乌</v>
          </cell>
          <cell r="D1209" t="str">
            <v>(浙江双登)-蓄电池-铅酸蓄电池</v>
          </cell>
          <cell r="E1209" t="str">
            <v>电池</v>
          </cell>
          <cell r="F1209" t="str">
            <v>500A</v>
          </cell>
          <cell r="G1209" t="str">
            <v>5月20号之前</v>
          </cell>
          <cell r="H1209" t="str">
            <v>是</v>
          </cell>
          <cell r="I1209" t="str">
            <v>对应处置</v>
          </cell>
          <cell r="J1209">
            <v>20240815</v>
          </cell>
        </row>
        <row r="1209">
          <cell r="L1209" t="str">
            <v>01220101</v>
          </cell>
          <cell r="M1209" t="str">
            <v>工程转入</v>
          </cell>
          <cell r="N1209" t="str">
            <v>否</v>
          </cell>
          <cell r="O1209" t="str">
            <v>义乌影都-2</v>
          </cell>
          <cell r="P1209" t="str">
            <v>330782908000001078</v>
          </cell>
          <cell r="Q1209" t="str">
            <v>-48V/500Ah普通阀控密封铅酸蓄电池</v>
          </cell>
          <cell r="R1209" t="str">
            <v>组</v>
          </cell>
          <cell r="S1209">
            <v>1</v>
          </cell>
          <cell r="T1209" t="str">
            <v>20180226</v>
          </cell>
          <cell r="U1209">
            <v>72</v>
          </cell>
          <cell r="V1209">
            <v>0</v>
          </cell>
          <cell r="W1209">
            <v>12099.39</v>
          </cell>
          <cell r="X1209">
            <v>11736.41</v>
          </cell>
          <cell r="Y1209">
            <v>362.98</v>
          </cell>
        </row>
        <row r="1210">
          <cell r="A1210" t="str">
            <v>330700140305</v>
          </cell>
          <cell r="B1210" t="str">
            <v>2024B2</v>
          </cell>
          <cell r="C1210" t="str">
            <v>义乌</v>
          </cell>
          <cell r="D1210" t="str">
            <v>蓄电池组</v>
          </cell>
          <cell r="E1210" t="str">
            <v>电池</v>
          </cell>
          <cell r="F1210" t="str">
            <v>300A</v>
          </cell>
          <cell r="G1210" t="str">
            <v>5月20号之前</v>
          </cell>
          <cell r="H1210" t="str">
            <v>是</v>
          </cell>
          <cell r="I1210" t="str">
            <v>对应处置</v>
          </cell>
          <cell r="J1210">
            <v>20240523</v>
          </cell>
        </row>
        <row r="1210">
          <cell r="L1210" t="str">
            <v>01220101</v>
          </cell>
          <cell r="M1210" t="str">
            <v>存量收购</v>
          </cell>
          <cell r="N1210" t="str">
            <v>否</v>
          </cell>
          <cell r="O1210" t="str">
            <v>义乌影都-2</v>
          </cell>
          <cell r="P1210" t="str">
            <v>330782908000001078</v>
          </cell>
          <cell r="Q1210" t="str">
            <v>48V-500AH</v>
          </cell>
          <cell r="R1210" t="str">
            <v>组</v>
          </cell>
          <cell r="S1210">
            <v>1</v>
          </cell>
          <cell r="T1210" t="str">
            <v>20151031</v>
          </cell>
          <cell r="U1210">
            <v>6</v>
          </cell>
          <cell r="V1210">
            <v>0</v>
          </cell>
          <cell r="W1210">
            <v>2130.8</v>
          </cell>
          <cell r="X1210">
            <v>2066.88</v>
          </cell>
          <cell r="Y1210">
            <v>63.92</v>
          </cell>
        </row>
        <row r="1211">
          <cell r="A1211" t="str">
            <v>330700162583</v>
          </cell>
          <cell r="B1211" t="str">
            <v>2024B2</v>
          </cell>
          <cell r="C1211" t="str">
            <v>义乌</v>
          </cell>
          <cell r="D1211" t="str">
            <v>蓄电池</v>
          </cell>
          <cell r="E1211" t="str">
            <v>电池</v>
          </cell>
          <cell r="F1211" t="str">
            <v>500A</v>
          </cell>
          <cell r="G1211" t="str">
            <v>5月20号之前</v>
          </cell>
          <cell r="H1211" t="str">
            <v>是</v>
          </cell>
          <cell r="I1211" t="str">
            <v>对应处置</v>
          </cell>
          <cell r="J1211">
            <v>20240523</v>
          </cell>
        </row>
        <row r="1211">
          <cell r="L1211" t="str">
            <v>01220101</v>
          </cell>
          <cell r="M1211" t="str">
            <v>存量收购</v>
          </cell>
          <cell r="N1211" t="str">
            <v>否</v>
          </cell>
          <cell r="O1211" t="str">
            <v>义乌影都</v>
          </cell>
          <cell r="P1211" t="str">
            <v>330782908000001904</v>
          </cell>
          <cell r="Q1211" t="str">
            <v>48V-300AH</v>
          </cell>
          <cell r="R1211" t="str">
            <v>组</v>
          </cell>
          <cell r="S1211">
            <v>1</v>
          </cell>
          <cell r="T1211" t="str">
            <v>20151031</v>
          </cell>
          <cell r="U1211">
            <v>6</v>
          </cell>
          <cell r="V1211">
            <v>0</v>
          </cell>
          <cell r="W1211">
            <v>1276.8</v>
          </cell>
          <cell r="X1211">
            <v>1238.5</v>
          </cell>
          <cell r="Y1211">
            <v>38.3</v>
          </cell>
        </row>
        <row r="1212">
          <cell r="A1212" t="str">
            <v>330700162584</v>
          </cell>
          <cell r="B1212" t="str">
            <v>2024B2</v>
          </cell>
          <cell r="C1212" t="str">
            <v>义乌</v>
          </cell>
          <cell r="D1212" t="str">
            <v>蓄电池</v>
          </cell>
          <cell r="E1212" t="str">
            <v>电池</v>
          </cell>
          <cell r="F1212" t="str">
            <v>500A</v>
          </cell>
          <cell r="G1212" t="str">
            <v>5月20号之前</v>
          </cell>
          <cell r="H1212" t="str">
            <v>是</v>
          </cell>
          <cell r="I1212" t="str">
            <v>对应处置</v>
          </cell>
          <cell r="J1212">
            <v>20240523</v>
          </cell>
        </row>
        <row r="1212">
          <cell r="L1212" t="str">
            <v>01220101</v>
          </cell>
          <cell r="M1212" t="str">
            <v>存量收购</v>
          </cell>
          <cell r="N1212" t="str">
            <v>否</v>
          </cell>
          <cell r="O1212" t="str">
            <v>义乌影都</v>
          </cell>
          <cell r="P1212" t="str">
            <v>330782908000001904</v>
          </cell>
          <cell r="Q1212" t="str">
            <v>48V-300AH</v>
          </cell>
          <cell r="R1212" t="str">
            <v>组</v>
          </cell>
          <cell r="S1212">
            <v>1</v>
          </cell>
          <cell r="T1212" t="str">
            <v>20151031</v>
          </cell>
          <cell r="U1212">
            <v>6</v>
          </cell>
          <cell r="V1212">
            <v>0</v>
          </cell>
          <cell r="W1212">
            <v>1276.8</v>
          </cell>
          <cell r="X1212">
            <v>1238.5</v>
          </cell>
          <cell r="Y1212">
            <v>38.3</v>
          </cell>
        </row>
        <row r="1213">
          <cell r="A1213" t="str">
            <v>330700305903</v>
          </cell>
          <cell r="B1213" t="str">
            <v>2024B2</v>
          </cell>
          <cell r="C1213" t="str">
            <v>永康</v>
          </cell>
          <cell r="D1213" t="str">
            <v>开关电源</v>
          </cell>
          <cell r="E1213" t="str">
            <v>开关电源</v>
          </cell>
        </row>
        <row r="1213">
          <cell r="G1213" t="str">
            <v>5月20号之前</v>
          </cell>
          <cell r="H1213" t="str">
            <v>是</v>
          </cell>
          <cell r="I1213" t="str">
            <v>对应处置</v>
          </cell>
          <cell r="J1213">
            <v>20240628</v>
          </cell>
        </row>
        <row r="1213">
          <cell r="L1213" t="str">
            <v>01220501</v>
          </cell>
          <cell r="M1213" t="str">
            <v>工程转入</v>
          </cell>
          <cell r="N1213" t="str">
            <v>否</v>
          </cell>
          <cell r="O1213" t="str">
            <v>永康岩前二</v>
          </cell>
          <cell r="P1213" t="str">
            <v>33078401000100</v>
          </cell>
        </row>
        <row r="1213">
          <cell r="R1213" t="str">
            <v>个</v>
          </cell>
          <cell r="S1213">
            <v>1</v>
          </cell>
          <cell r="T1213" t="str">
            <v>20150730</v>
          </cell>
          <cell r="U1213">
            <v>72</v>
          </cell>
          <cell r="V1213">
            <v>0</v>
          </cell>
          <cell r="W1213">
            <v>4722.19</v>
          </cell>
          <cell r="X1213">
            <v>4580.52</v>
          </cell>
          <cell r="Y1213">
            <v>141.67</v>
          </cell>
        </row>
        <row r="1214">
          <cell r="A1214" t="str">
            <v>330700343885</v>
          </cell>
          <cell r="B1214" t="str">
            <v>2024B2</v>
          </cell>
          <cell r="C1214" t="str">
            <v>永康</v>
          </cell>
          <cell r="D1214" t="str">
            <v>动力及环境监控单元</v>
          </cell>
          <cell r="E1214" t="str">
            <v>动环</v>
          </cell>
        </row>
        <row r="1214">
          <cell r="G1214" t="str">
            <v>5月20号之前</v>
          </cell>
          <cell r="H1214" t="str">
            <v>是</v>
          </cell>
          <cell r="I1214" t="str">
            <v>对应处置</v>
          </cell>
          <cell r="J1214">
            <v>20240628</v>
          </cell>
        </row>
        <row r="1214">
          <cell r="L1214" t="str">
            <v>01230301</v>
          </cell>
          <cell r="M1214" t="str">
            <v>工程转入</v>
          </cell>
          <cell r="N1214" t="str">
            <v>否</v>
          </cell>
          <cell r="O1214" t="str">
            <v>永康新店三</v>
          </cell>
          <cell r="P1214" t="str">
            <v>330784010000000359</v>
          </cell>
          <cell r="Q1214" t="str">
            <v>标准配置</v>
          </cell>
          <cell r="R1214" t="str">
            <v>套</v>
          </cell>
          <cell r="S1214">
            <v>1</v>
          </cell>
          <cell r="T1214" t="str">
            <v>20160125</v>
          </cell>
          <cell r="U1214">
            <v>72</v>
          </cell>
          <cell r="V1214">
            <v>0</v>
          </cell>
          <cell r="W1214">
            <v>10003.05</v>
          </cell>
          <cell r="X1214">
            <v>9702.96</v>
          </cell>
          <cell r="Y1214">
            <v>300.09</v>
          </cell>
        </row>
        <row r="1215">
          <cell r="A1215" t="str">
            <v>330700332998</v>
          </cell>
          <cell r="B1215" t="str">
            <v>2024B2</v>
          </cell>
          <cell r="C1215" t="str">
            <v>永康</v>
          </cell>
          <cell r="D1215" t="str">
            <v>动力及环境监控单元</v>
          </cell>
          <cell r="E1215" t="str">
            <v>动环</v>
          </cell>
        </row>
        <row r="1215">
          <cell r="G1215" t="str">
            <v>5月20号之前</v>
          </cell>
          <cell r="H1215" t="str">
            <v>是</v>
          </cell>
          <cell r="I1215" t="str">
            <v>对应处置</v>
          </cell>
          <cell r="J1215">
            <v>20240628</v>
          </cell>
        </row>
        <row r="1215">
          <cell r="L1215" t="str">
            <v>01230301</v>
          </cell>
          <cell r="M1215" t="str">
            <v>工程转入</v>
          </cell>
          <cell r="N1215" t="str">
            <v>否</v>
          </cell>
          <cell r="O1215" t="str">
            <v>永康芝英街头</v>
          </cell>
          <cell r="P1215" t="str">
            <v>330784500000000079</v>
          </cell>
          <cell r="Q1215" t="str">
            <v>主设备室内型成套设备基本配置模型</v>
          </cell>
          <cell r="R1215" t="str">
            <v>套</v>
          </cell>
          <cell r="S1215">
            <v>1</v>
          </cell>
          <cell r="T1215" t="str">
            <v>20160318</v>
          </cell>
          <cell r="U1215">
            <v>72</v>
          </cell>
          <cell r="V1215">
            <v>0</v>
          </cell>
          <cell r="W1215">
            <v>3948.33</v>
          </cell>
          <cell r="X1215">
            <v>3829.88</v>
          </cell>
          <cell r="Y1215">
            <v>118.45</v>
          </cell>
        </row>
        <row r="1216">
          <cell r="A1216" t="str">
            <v>330700318537</v>
          </cell>
          <cell r="B1216" t="str">
            <v>2024B2</v>
          </cell>
          <cell r="C1216" t="str">
            <v>永康</v>
          </cell>
          <cell r="D1216" t="str">
            <v>动力及环境监控单元</v>
          </cell>
          <cell r="E1216" t="str">
            <v>动环</v>
          </cell>
        </row>
        <row r="1216">
          <cell r="G1216" t="str">
            <v>5月20号之前</v>
          </cell>
          <cell r="H1216" t="str">
            <v>是</v>
          </cell>
          <cell r="I1216" t="str">
            <v>对应处置</v>
          </cell>
          <cell r="J1216">
            <v>20240628</v>
          </cell>
        </row>
        <row r="1216">
          <cell r="L1216" t="str">
            <v>01230301</v>
          </cell>
          <cell r="M1216" t="str">
            <v>工程转入</v>
          </cell>
          <cell r="N1216" t="str">
            <v>否</v>
          </cell>
          <cell r="O1216" t="str">
            <v>永康西溪四百街</v>
          </cell>
          <cell r="P1216" t="str">
            <v>330784500000000092</v>
          </cell>
          <cell r="Q1216" t="str">
            <v>主设备室内型成套设备基本配置模型</v>
          </cell>
          <cell r="R1216" t="str">
            <v>套</v>
          </cell>
          <cell r="S1216">
            <v>1</v>
          </cell>
          <cell r="T1216" t="str">
            <v>20160429</v>
          </cell>
          <cell r="U1216">
            <v>72</v>
          </cell>
          <cell r="V1216">
            <v>0</v>
          </cell>
          <cell r="W1216">
            <v>3989.77</v>
          </cell>
          <cell r="X1216">
            <v>3870.08</v>
          </cell>
          <cell r="Y1216">
            <v>119.69</v>
          </cell>
        </row>
        <row r="1217">
          <cell r="A1217" t="str">
            <v>330700321681</v>
          </cell>
          <cell r="B1217" t="str">
            <v>2024B2</v>
          </cell>
          <cell r="C1217" t="str">
            <v>永康</v>
          </cell>
          <cell r="D1217" t="str">
            <v>动力及环境监控单元</v>
          </cell>
          <cell r="E1217" t="str">
            <v>动环</v>
          </cell>
        </row>
        <row r="1217">
          <cell r="G1217" t="str">
            <v>5月20号之前</v>
          </cell>
          <cell r="H1217" t="str">
            <v>是</v>
          </cell>
          <cell r="I1217" t="str">
            <v>对应处置</v>
          </cell>
          <cell r="J1217">
            <v>20240628</v>
          </cell>
        </row>
        <row r="1217">
          <cell r="L1217" t="str">
            <v>01230301</v>
          </cell>
          <cell r="M1217" t="str">
            <v>工程转入</v>
          </cell>
          <cell r="N1217" t="str">
            <v>否</v>
          </cell>
          <cell r="O1217" t="str">
            <v>永康姚岭山</v>
          </cell>
          <cell r="P1217" t="str">
            <v>330784500000000089</v>
          </cell>
          <cell r="Q1217" t="str">
            <v>主设备室内型成套设备基本配置模型</v>
          </cell>
          <cell r="R1217" t="str">
            <v>套</v>
          </cell>
          <cell r="S1217">
            <v>1</v>
          </cell>
          <cell r="T1217" t="str">
            <v>20160429</v>
          </cell>
          <cell r="U1217">
            <v>72</v>
          </cell>
          <cell r="V1217">
            <v>0</v>
          </cell>
          <cell r="W1217">
            <v>3179.25</v>
          </cell>
          <cell r="X1217">
            <v>3083.87</v>
          </cell>
          <cell r="Y1217">
            <v>95.38</v>
          </cell>
        </row>
        <row r="1218">
          <cell r="A1218" t="str">
            <v>330700322727</v>
          </cell>
          <cell r="B1218" t="str">
            <v>2024B2</v>
          </cell>
          <cell r="C1218" t="str">
            <v>永康</v>
          </cell>
          <cell r="D1218" t="str">
            <v>动力及环境监控单元</v>
          </cell>
          <cell r="E1218" t="str">
            <v>动环</v>
          </cell>
        </row>
        <row r="1218">
          <cell r="G1218" t="str">
            <v>5月20号之前</v>
          </cell>
          <cell r="H1218" t="str">
            <v>是</v>
          </cell>
          <cell r="I1218" t="str">
            <v>对应处置</v>
          </cell>
          <cell r="J1218">
            <v>20240628</v>
          </cell>
        </row>
        <row r="1218">
          <cell r="L1218" t="str">
            <v>01230301</v>
          </cell>
          <cell r="M1218" t="str">
            <v>工程转入</v>
          </cell>
          <cell r="N1218" t="str">
            <v>否</v>
          </cell>
          <cell r="O1218" t="str">
            <v>永康西城驮陈</v>
          </cell>
          <cell r="P1218" t="str">
            <v>330784500000000117</v>
          </cell>
          <cell r="Q1218" t="str">
            <v>主设备室内型成套设备基本配置模型</v>
          </cell>
          <cell r="R1218" t="str">
            <v>套</v>
          </cell>
          <cell r="S1218">
            <v>1</v>
          </cell>
          <cell r="T1218" t="str">
            <v>20160704</v>
          </cell>
          <cell r="U1218">
            <v>72</v>
          </cell>
          <cell r="V1218">
            <v>0</v>
          </cell>
          <cell r="W1218">
            <v>3691.83</v>
          </cell>
          <cell r="X1218">
            <v>3581.08</v>
          </cell>
          <cell r="Y1218">
            <v>110.75</v>
          </cell>
        </row>
        <row r="1219">
          <cell r="A1219" t="str">
            <v>330700322006</v>
          </cell>
          <cell r="B1219" t="str">
            <v>2024B2</v>
          </cell>
          <cell r="C1219" t="str">
            <v>永康</v>
          </cell>
          <cell r="D1219" t="str">
            <v>动力及环境监控单元</v>
          </cell>
          <cell r="E1219" t="str">
            <v>动环</v>
          </cell>
        </row>
        <row r="1219">
          <cell r="G1219" t="str">
            <v>5月20号之前</v>
          </cell>
          <cell r="H1219" t="str">
            <v>是</v>
          </cell>
          <cell r="I1219" t="str">
            <v>对应处置</v>
          </cell>
          <cell r="J1219">
            <v>20240628</v>
          </cell>
        </row>
        <row r="1219">
          <cell r="L1219" t="str">
            <v>01230301</v>
          </cell>
          <cell r="M1219" t="str">
            <v>工程转入</v>
          </cell>
          <cell r="N1219" t="str">
            <v>否</v>
          </cell>
          <cell r="O1219" t="str">
            <v>永康七里经堂L</v>
          </cell>
          <cell r="P1219" t="str">
            <v>330784500000000110</v>
          </cell>
          <cell r="Q1219" t="str">
            <v>主设备室内型成套设备基本配置模型</v>
          </cell>
          <cell r="R1219" t="str">
            <v>套</v>
          </cell>
          <cell r="S1219">
            <v>1</v>
          </cell>
          <cell r="T1219" t="str">
            <v>20161025</v>
          </cell>
          <cell r="U1219">
            <v>72</v>
          </cell>
          <cell r="V1219">
            <v>0</v>
          </cell>
          <cell r="W1219">
            <v>3720.48</v>
          </cell>
          <cell r="X1219">
            <v>3608.87</v>
          </cell>
          <cell r="Y1219">
            <v>111.61</v>
          </cell>
        </row>
        <row r="1220">
          <cell r="A1220" t="str">
            <v>330700322211</v>
          </cell>
          <cell r="B1220" t="str">
            <v>2024B2</v>
          </cell>
          <cell r="C1220" t="str">
            <v>永康</v>
          </cell>
          <cell r="D1220" t="str">
            <v>动力及环境监控单元</v>
          </cell>
          <cell r="E1220" t="str">
            <v>动环</v>
          </cell>
        </row>
        <row r="1220">
          <cell r="G1220" t="str">
            <v>5月20号之前</v>
          </cell>
          <cell r="H1220" t="str">
            <v>是</v>
          </cell>
          <cell r="I1220" t="str">
            <v>对应处置</v>
          </cell>
          <cell r="J1220">
            <v>20240628</v>
          </cell>
        </row>
        <row r="1220">
          <cell r="L1220" t="str">
            <v>01230301</v>
          </cell>
          <cell r="M1220" t="str">
            <v>工程转入</v>
          </cell>
          <cell r="N1220" t="str">
            <v>否</v>
          </cell>
          <cell r="O1220" t="str">
            <v>永康石柱东南</v>
          </cell>
          <cell r="P1220" t="str">
            <v>330784500000000102</v>
          </cell>
          <cell r="Q1220" t="str">
            <v>主设备室内型成套设备基本配置模型</v>
          </cell>
          <cell r="R1220" t="str">
            <v>套</v>
          </cell>
          <cell r="S1220">
            <v>1</v>
          </cell>
          <cell r="T1220" t="str">
            <v>20161130</v>
          </cell>
          <cell r="U1220">
            <v>72</v>
          </cell>
          <cell r="V1220">
            <v>0</v>
          </cell>
          <cell r="W1220">
            <v>3692.16</v>
          </cell>
          <cell r="X1220">
            <v>3581.4</v>
          </cell>
          <cell r="Y1220">
            <v>110.76</v>
          </cell>
        </row>
        <row r="1221">
          <cell r="A1221" t="str">
            <v>330700339515</v>
          </cell>
          <cell r="B1221" t="str">
            <v>2024B2</v>
          </cell>
          <cell r="C1221" t="str">
            <v>永康</v>
          </cell>
          <cell r="D1221" t="str">
            <v>动力及环境监控单元</v>
          </cell>
          <cell r="E1221" t="str">
            <v>动环</v>
          </cell>
        </row>
        <row r="1221">
          <cell r="G1221" t="str">
            <v>5月20号之前</v>
          </cell>
          <cell r="H1221" t="str">
            <v>是</v>
          </cell>
          <cell r="I1221" t="str">
            <v>对应处置</v>
          </cell>
          <cell r="J1221">
            <v>20240628</v>
          </cell>
        </row>
        <row r="1221">
          <cell r="L1221" t="str">
            <v>01230301</v>
          </cell>
          <cell r="M1221" t="str">
            <v>工程转入</v>
          </cell>
          <cell r="N1221" t="str">
            <v>否</v>
          </cell>
          <cell r="O1221" t="str">
            <v>永康大花园-2</v>
          </cell>
          <cell r="P1221" t="str">
            <v>330784908000001515</v>
          </cell>
          <cell r="Q1221" t="str">
            <v>主设备室内型成套设备</v>
          </cell>
          <cell r="R1221" t="str">
            <v>套</v>
          </cell>
          <cell r="S1221">
            <v>1</v>
          </cell>
          <cell r="T1221" t="str">
            <v>20170811</v>
          </cell>
          <cell r="U1221">
            <v>72</v>
          </cell>
          <cell r="V1221">
            <v>0</v>
          </cell>
          <cell r="W1221">
            <v>2954.24</v>
          </cell>
          <cell r="X1221">
            <v>2865.61</v>
          </cell>
          <cell r="Y1221">
            <v>88.63</v>
          </cell>
        </row>
        <row r="1222">
          <cell r="A1222" t="str">
            <v>330700339488</v>
          </cell>
          <cell r="B1222" t="str">
            <v>2024B2</v>
          </cell>
          <cell r="C1222" t="str">
            <v>永康</v>
          </cell>
          <cell r="D1222" t="str">
            <v>动力及环境监控单元</v>
          </cell>
          <cell r="E1222" t="str">
            <v>动环</v>
          </cell>
        </row>
        <row r="1222">
          <cell r="G1222" t="str">
            <v>5月20号之前</v>
          </cell>
          <cell r="H1222" t="str">
            <v>是</v>
          </cell>
          <cell r="I1222" t="str">
            <v>对应处置</v>
          </cell>
          <cell r="J1222">
            <v>20240628</v>
          </cell>
        </row>
        <row r="1222">
          <cell r="L1222" t="str">
            <v>01230301</v>
          </cell>
          <cell r="M1222" t="str">
            <v>工程转入</v>
          </cell>
          <cell r="N1222" t="str">
            <v>否</v>
          </cell>
          <cell r="O1222" t="str">
            <v>永康大塘沿二</v>
          </cell>
          <cell r="P1222" t="str">
            <v>33078401000271</v>
          </cell>
          <cell r="Q1222" t="str">
            <v>主设备室内型成套设备基本配置模型</v>
          </cell>
          <cell r="R1222" t="str">
            <v>套</v>
          </cell>
          <cell r="S1222">
            <v>1</v>
          </cell>
          <cell r="T1222" t="str">
            <v>20170811</v>
          </cell>
          <cell r="U1222">
            <v>72</v>
          </cell>
          <cell r="V1222">
            <v>0</v>
          </cell>
          <cell r="W1222">
            <v>3573.44</v>
          </cell>
          <cell r="X1222">
            <v>3466.24</v>
          </cell>
          <cell r="Y1222">
            <v>107.2</v>
          </cell>
        </row>
        <row r="1223">
          <cell r="A1223" t="str">
            <v>330700339495</v>
          </cell>
          <cell r="B1223" t="str">
            <v>2024B2</v>
          </cell>
          <cell r="C1223" t="str">
            <v>永康</v>
          </cell>
          <cell r="D1223" t="str">
            <v>动力及环境监控单元</v>
          </cell>
          <cell r="E1223" t="str">
            <v>动环</v>
          </cell>
        </row>
        <row r="1223">
          <cell r="G1223" t="str">
            <v>5月20号之前</v>
          </cell>
          <cell r="H1223" t="str">
            <v>是</v>
          </cell>
          <cell r="I1223" t="str">
            <v>对应处置</v>
          </cell>
          <cell r="J1223">
            <v>20240628</v>
          </cell>
        </row>
        <row r="1223">
          <cell r="L1223" t="str">
            <v>01230301</v>
          </cell>
          <cell r="M1223" t="str">
            <v>工程转入</v>
          </cell>
          <cell r="N1223" t="str">
            <v>否</v>
          </cell>
          <cell r="O1223" t="str">
            <v>永康大屋-2</v>
          </cell>
          <cell r="P1223" t="str">
            <v>330784908000001215</v>
          </cell>
          <cell r="Q1223" t="str">
            <v>主设备室内型成套设备</v>
          </cell>
          <cell r="R1223" t="str">
            <v>套</v>
          </cell>
          <cell r="S1223">
            <v>1</v>
          </cell>
          <cell r="T1223" t="str">
            <v>20170811</v>
          </cell>
          <cell r="U1223">
            <v>72</v>
          </cell>
          <cell r="V1223">
            <v>0</v>
          </cell>
          <cell r="W1223">
            <v>2954.24</v>
          </cell>
          <cell r="X1223">
            <v>2865.61</v>
          </cell>
          <cell r="Y1223">
            <v>88.63</v>
          </cell>
        </row>
        <row r="1224">
          <cell r="A1224" t="str">
            <v>330700339493</v>
          </cell>
          <cell r="B1224" t="str">
            <v>2024B2</v>
          </cell>
          <cell r="C1224" t="str">
            <v>永康</v>
          </cell>
          <cell r="D1224" t="str">
            <v>动力及环境监控单元</v>
          </cell>
          <cell r="E1224" t="str">
            <v>动环</v>
          </cell>
        </row>
        <row r="1224">
          <cell r="G1224" t="str">
            <v>5月20号之前</v>
          </cell>
          <cell r="H1224" t="str">
            <v>是</v>
          </cell>
          <cell r="I1224" t="str">
            <v>对应处置</v>
          </cell>
          <cell r="J1224">
            <v>20240628</v>
          </cell>
        </row>
        <row r="1224">
          <cell r="L1224" t="str">
            <v>01230301</v>
          </cell>
          <cell r="M1224" t="str">
            <v>工程转入</v>
          </cell>
          <cell r="N1224" t="str">
            <v>否</v>
          </cell>
          <cell r="O1224" t="str">
            <v>永康枫林</v>
          </cell>
          <cell r="P1224" t="str">
            <v>330784908000001544</v>
          </cell>
          <cell r="Q1224" t="str">
            <v>主设备室内型成套设备</v>
          </cell>
          <cell r="R1224" t="str">
            <v>套</v>
          </cell>
          <cell r="S1224">
            <v>1</v>
          </cell>
          <cell r="T1224" t="str">
            <v>20170811</v>
          </cell>
          <cell r="U1224">
            <v>72</v>
          </cell>
          <cell r="V1224">
            <v>0</v>
          </cell>
          <cell r="W1224">
            <v>2527.8</v>
          </cell>
          <cell r="X1224">
            <v>2451.97</v>
          </cell>
          <cell r="Y1224">
            <v>75.83</v>
          </cell>
        </row>
        <row r="1225">
          <cell r="A1225" t="str">
            <v>330700339501</v>
          </cell>
          <cell r="B1225" t="str">
            <v>2024B2</v>
          </cell>
          <cell r="C1225" t="str">
            <v>永康</v>
          </cell>
          <cell r="D1225" t="str">
            <v>动力及环境监控单元</v>
          </cell>
          <cell r="E1225" t="str">
            <v>动环</v>
          </cell>
        </row>
        <row r="1225">
          <cell r="G1225" t="str">
            <v>5月20号之前</v>
          </cell>
          <cell r="H1225" t="str">
            <v>是</v>
          </cell>
          <cell r="I1225" t="str">
            <v>对应处置</v>
          </cell>
          <cell r="J1225">
            <v>20240628</v>
          </cell>
        </row>
        <row r="1225">
          <cell r="L1225" t="str">
            <v>01230301</v>
          </cell>
          <cell r="M1225" t="str">
            <v>工程转入</v>
          </cell>
          <cell r="N1225" t="str">
            <v>否</v>
          </cell>
          <cell r="O1225" t="str">
            <v>永康石湖坑</v>
          </cell>
          <cell r="P1225" t="str">
            <v>330784908000001415</v>
          </cell>
          <cell r="Q1225" t="str">
            <v>主设备室内型成套设备</v>
          </cell>
          <cell r="R1225" t="str">
            <v>套</v>
          </cell>
          <cell r="S1225">
            <v>1</v>
          </cell>
          <cell r="T1225" t="str">
            <v>20170811</v>
          </cell>
          <cell r="U1225">
            <v>72</v>
          </cell>
          <cell r="V1225">
            <v>0</v>
          </cell>
          <cell r="W1225">
            <v>2527.8</v>
          </cell>
          <cell r="X1225">
            <v>2451.97</v>
          </cell>
          <cell r="Y1225">
            <v>75.83</v>
          </cell>
        </row>
        <row r="1226">
          <cell r="A1226" t="str">
            <v>330700341394</v>
          </cell>
          <cell r="B1226" t="str">
            <v>2024B2</v>
          </cell>
          <cell r="C1226" t="str">
            <v>永康</v>
          </cell>
          <cell r="D1226" t="str">
            <v>动力及环境监控单元</v>
          </cell>
          <cell r="E1226" t="str">
            <v>动环</v>
          </cell>
        </row>
        <row r="1226">
          <cell r="G1226" t="str">
            <v>5月20号之前</v>
          </cell>
          <cell r="H1226" t="str">
            <v>是</v>
          </cell>
          <cell r="I1226" t="str">
            <v>对应处置</v>
          </cell>
          <cell r="J1226">
            <v>20240628</v>
          </cell>
        </row>
        <row r="1226">
          <cell r="L1226" t="str">
            <v>01230301</v>
          </cell>
          <cell r="M1226" t="str">
            <v>工程转入</v>
          </cell>
          <cell r="N1226" t="str">
            <v>否</v>
          </cell>
          <cell r="O1226" t="str">
            <v>永康白雁口</v>
          </cell>
          <cell r="P1226" t="str">
            <v>330784908000001089</v>
          </cell>
          <cell r="Q1226" t="str">
            <v>主设备室内型成套设备基本配置模型</v>
          </cell>
          <cell r="R1226" t="str">
            <v>套</v>
          </cell>
          <cell r="S1226">
            <v>1</v>
          </cell>
          <cell r="T1226" t="str">
            <v>20170907</v>
          </cell>
          <cell r="U1226">
            <v>72</v>
          </cell>
          <cell r="V1226">
            <v>0</v>
          </cell>
          <cell r="W1226">
            <v>3687</v>
          </cell>
          <cell r="X1226">
            <v>3576.39</v>
          </cell>
          <cell r="Y1226">
            <v>110.61</v>
          </cell>
        </row>
        <row r="1227">
          <cell r="A1227" t="str">
            <v>330700341859</v>
          </cell>
          <cell r="B1227" t="str">
            <v>2024B2</v>
          </cell>
          <cell r="C1227" t="str">
            <v>永康</v>
          </cell>
          <cell r="D1227" t="str">
            <v>动力及环境监控单元</v>
          </cell>
          <cell r="E1227" t="str">
            <v>动环</v>
          </cell>
        </row>
        <row r="1227">
          <cell r="G1227" t="str">
            <v>5月20号之前</v>
          </cell>
          <cell r="H1227" t="str">
            <v>是</v>
          </cell>
          <cell r="I1227" t="str">
            <v>对应处置</v>
          </cell>
          <cell r="J1227">
            <v>20240628</v>
          </cell>
        </row>
        <row r="1227">
          <cell r="L1227" t="str">
            <v>01230301</v>
          </cell>
          <cell r="M1227" t="str">
            <v>工程转入</v>
          </cell>
          <cell r="N1227" t="str">
            <v>否</v>
          </cell>
          <cell r="O1227" t="str">
            <v>永康东城栋陇</v>
          </cell>
          <cell r="P1227" t="str">
            <v>330784908000001190</v>
          </cell>
          <cell r="Q1227" t="str">
            <v>主设备室内型成套设备基本配置模型</v>
          </cell>
          <cell r="R1227" t="str">
            <v>套</v>
          </cell>
          <cell r="S1227">
            <v>1</v>
          </cell>
          <cell r="T1227" t="str">
            <v>20170907</v>
          </cell>
          <cell r="U1227">
            <v>72</v>
          </cell>
          <cell r="V1227">
            <v>0</v>
          </cell>
          <cell r="W1227">
            <v>3702.84</v>
          </cell>
          <cell r="X1227">
            <v>3591.75</v>
          </cell>
          <cell r="Y1227">
            <v>111.09</v>
          </cell>
        </row>
        <row r="1228">
          <cell r="A1228" t="str">
            <v>330700341403</v>
          </cell>
          <cell r="B1228" t="str">
            <v>2024B2</v>
          </cell>
          <cell r="C1228" t="str">
            <v>永康</v>
          </cell>
          <cell r="D1228" t="str">
            <v>动力及环境监控单元</v>
          </cell>
          <cell r="E1228" t="str">
            <v>动环</v>
          </cell>
        </row>
        <row r="1228">
          <cell r="G1228" t="str">
            <v>5月20号之前</v>
          </cell>
          <cell r="H1228" t="str">
            <v>是</v>
          </cell>
          <cell r="I1228" t="str">
            <v>对应处置</v>
          </cell>
          <cell r="J1228">
            <v>20240628</v>
          </cell>
        </row>
        <row r="1228">
          <cell r="L1228" t="str">
            <v>01230301</v>
          </cell>
          <cell r="M1228" t="str">
            <v>工程转入</v>
          </cell>
          <cell r="N1228" t="str">
            <v>否</v>
          </cell>
          <cell r="O1228" t="str">
            <v>永康江南下山门</v>
          </cell>
          <cell r="P1228" t="str">
            <v>330784908000001131</v>
          </cell>
          <cell r="Q1228" t="str">
            <v>主设备室内型成套设备基本配置模型</v>
          </cell>
          <cell r="R1228" t="str">
            <v>套</v>
          </cell>
          <cell r="S1228">
            <v>1</v>
          </cell>
          <cell r="T1228" t="str">
            <v>20170907</v>
          </cell>
          <cell r="U1228">
            <v>72</v>
          </cell>
          <cell r="V1228">
            <v>0</v>
          </cell>
          <cell r="W1228">
            <v>3687</v>
          </cell>
          <cell r="X1228">
            <v>3576.39</v>
          </cell>
          <cell r="Y1228">
            <v>110.61</v>
          </cell>
        </row>
        <row r="1229">
          <cell r="A1229" t="str">
            <v>330700342847</v>
          </cell>
          <cell r="B1229" t="str">
            <v>2024B2</v>
          </cell>
          <cell r="C1229" t="str">
            <v>永康</v>
          </cell>
          <cell r="D1229" t="str">
            <v>动力及环境监控单元</v>
          </cell>
          <cell r="E1229" t="str">
            <v>动环</v>
          </cell>
        </row>
        <row r="1229">
          <cell r="G1229" t="str">
            <v>5月20号之前</v>
          </cell>
          <cell r="H1229" t="str">
            <v>是</v>
          </cell>
          <cell r="I1229" t="str">
            <v>对应处置</v>
          </cell>
          <cell r="J1229">
            <v>20240628</v>
          </cell>
        </row>
        <row r="1229">
          <cell r="L1229" t="str">
            <v>01230301</v>
          </cell>
          <cell r="M1229" t="str">
            <v>工程转入</v>
          </cell>
          <cell r="N1229" t="str">
            <v>否</v>
          </cell>
          <cell r="O1229" t="str">
            <v>永康科技园先行</v>
          </cell>
          <cell r="P1229" t="str">
            <v>330784908000000391</v>
          </cell>
          <cell r="Q1229" t="str">
            <v>标准配置</v>
          </cell>
          <cell r="R1229" t="str">
            <v>套</v>
          </cell>
          <cell r="S1229">
            <v>1</v>
          </cell>
          <cell r="T1229" t="str">
            <v>20151116</v>
          </cell>
          <cell r="U1229">
            <v>72</v>
          </cell>
          <cell r="V1229">
            <v>0</v>
          </cell>
          <cell r="W1229">
            <v>13378.33</v>
          </cell>
          <cell r="X1229">
            <v>12976.98</v>
          </cell>
          <cell r="Y1229">
            <v>401.35</v>
          </cell>
        </row>
        <row r="1230">
          <cell r="A1230" t="str">
            <v>330700339476</v>
          </cell>
          <cell r="B1230" t="str">
            <v>2024B2</v>
          </cell>
          <cell r="C1230" t="str">
            <v>永康</v>
          </cell>
          <cell r="D1230" t="str">
            <v>动力及环境监控单元</v>
          </cell>
          <cell r="E1230" t="str">
            <v>动环</v>
          </cell>
        </row>
        <row r="1230">
          <cell r="G1230" t="str">
            <v>5月20号之前</v>
          </cell>
          <cell r="H1230" t="str">
            <v>是</v>
          </cell>
          <cell r="I1230" t="str">
            <v>对应处置</v>
          </cell>
          <cell r="J1230">
            <v>20240628</v>
          </cell>
        </row>
        <row r="1230">
          <cell r="L1230" t="str">
            <v>01230301</v>
          </cell>
          <cell r="M1230" t="str">
            <v>工程转入</v>
          </cell>
          <cell r="N1230" t="str">
            <v>否</v>
          </cell>
          <cell r="O1230" t="str">
            <v>永康枫林</v>
          </cell>
          <cell r="P1230" t="str">
            <v>330784908000001544</v>
          </cell>
          <cell r="Q1230" t="str">
            <v>主设备室内型成套设备</v>
          </cell>
          <cell r="R1230" t="str">
            <v>套</v>
          </cell>
          <cell r="S1230">
            <v>1</v>
          </cell>
          <cell r="T1230" t="str">
            <v>20170811</v>
          </cell>
          <cell r="U1230">
            <v>72</v>
          </cell>
          <cell r="V1230">
            <v>0</v>
          </cell>
          <cell r="W1230">
            <v>2954.24</v>
          </cell>
          <cell r="X1230">
            <v>2865.61</v>
          </cell>
          <cell r="Y1230">
            <v>88.63</v>
          </cell>
        </row>
        <row r="1231">
          <cell r="A1231" t="str">
            <v>330700164334</v>
          </cell>
          <cell r="B1231" t="str">
            <v>2024B2</v>
          </cell>
          <cell r="C1231" t="str">
            <v>义乌</v>
          </cell>
          <cell r="D1231" t="str">
            <v>交流配电箱</v>
          </cell>
          <cell r="E1231" t="str">
            <v>电源类</v>
          </cell>
        </row>
        <row r="1231">
          <cell r="G1231" t="str">
            <v>5月20号之前</v>
          </cell>
          <cell r="H1231" t="str">
            <v>是</v>
          </cell>
          <cell r="I1231" t="str">
            <v>对应处置</v>
          </cell>
          <cell r="J1231">
            <v>20240403</v>
          </cell>
        </row>
        <row r="1231">
          <cell r="L1231" t="str">
            <v>01220305</v>
          </cell>
          <cell r="M1231" t="str">
            <v>存量收购</v>
          </cell>
          <cell r="N1231" t="str">
            <v>否</v>
          </cell>
          <cell r="O1231" t="str">
            <v>义乌上溪万新工艺品</v>
          </cell>
          <cell r="P1231" t="str">
            <v>330782908000001582</v>
          </cell>
          <cell r="Q1231" t="str">
            <v>SDZY-3G-ZD</v>
          </cell>
          <cell r="R1231" t="str">
            <v>面</v>
          </cell>
          <cell r="S1231">
            <v>1</v>
          </cell>
          <cell r="T1231" t="str">
            <v>20151031</v>
          </cell>
          <cell r="U1231">
            <v>72</v>
          </cell>
          <cell r="V1231">
            <v>0</v>
          </cell>
          <cell r="W1231">
            <v>3990.66</v>
          </cell>
          <cell r="X1231">
            <v>3870.94</v>
          </cell>
          <cell r="Y1231">
            <v>119.72</v>
          </cell>
        </row>
        <row r="1232">
          <cell r="A1232" t="str">
            <v>330700107224</v>
          </cell>
          <cell r="B1232" t="str">
            <v>2024B2</v>
          </cell>
          <cell r="C1232" t="str">
            <v>义乌</v>
          </cell>
          <cell r="D1232" t="str">
            <v>开关电源</v>
          </cell>
          <cell r="E1232" t="str">
            <v>开关电源</v>
          </cell>
        </row>
        <row r="1232">
          <cell r="G1232" t="str">
            <v>5月20号之前</v>
          </cell>
          <cell r="H1232" t="str">
            <v>是</v>
          </cell>
          <cell r="I1232" t="str">
            <v>对应处置</v>
          </cell>
          <cell r="J1232">
            <v>20240403</v>
          </cell>
        </row>
        <row r="1232">
          <cell r="L1232" t="str">
            <v>01220501</v>
          </cell>
          <cell r="M1232" t="str">
            <v>存量收购</v>
          </cell>
          <cell r="N1232" t="str">
            <v>否</v>
          </cell>
          <cell r="O1232" t="str">
            <v>义乌上溪万新工艺品</v>
          </cell>
          <cell r="P1232" t="str">
            <v>330782908000001582</v>
          </cell>
          <cell r="Q1232" t="str">
            <v>48V-300A(50A模块)150A</v>
          </cell>
          <cell r="R1232" t="str">
            <v>套</v>
          </cell>
          <cell r="S1232">
            <v>1</v>
          </cell>
          <cell r="T1232" t="str">
            <v>20151031</v>
          </cell>
          <cell r="U1232">
            <v>62</v>
          </cell>
          <cell r="V1232">
            <v>0</v>
          </cell>
          <cell r="W1232">
            <v>9945.98</v>
          </cell>
          <cell r="X1232">
            <v>9647.6</v>
          </cell>
          <cell r="Y1232">
            <v>298.38</v>
          </cell>
        </row>
        <row r="1233">
          <cell r="A1233" t="str">
            <v>330700337003</v>
          </cell>
          <cell r="B1233" t="str">
            <v>2024B2</v>
          </cell>
          <cell r="C1233" t="str">
            <v>义乌</v>
          </cell>
          <cell r="D1233" t="str">
            <v>机房配套扩容资产</v>
          </cell>
          <cell r="E1233" t="str">
            <v>机房配套其他</v>
          </cell>
        </row>
        <row r="1233">
          <cell r="G1233" t="str">
            <v>5月20号之前</v>
          </cell>
          <cell r="H1233" t="str">
            <v>是</v>
          </cell>
          <cell r="I1233" t="str">
            <v>对应处置</v>
          </cell>
          <cell r="J1233">
            <v>20240403</v>
          </cell>
        </row>
        <row r="1233">
          <cell r="L1233" t="str">
            <v>01239901</v>
          </cell>
          <cell r="M1233" t="str">
            <v>工程转入</v>
          </cell>
          <cell r="N1233" t="str">
            <v>否</v>
          </cell>
          <cell r="O1233" t="str">
            <v>义乌上溪万新工艺品</v>
          </cell>
          <cell r="P1233" t="str">
            <v>330782908000001582</v>
          </cell>
          <cell r="Q1233" t="str">
            <v>监控传感器智能门禁配套物资电源转换模块</v>
          </cell>
          <cell r="R1233" t="str">
            <v>个</v>
          </cell>
          <cell r="S1233">
            <v>1</v>
          </cell>
          <cell r="T1233" t="str">
            <v>20170804</v>
          </cell>
          <cell r="U1233">
            <v>72</v>
          </cell>
          <cell r="V1233">
            <v>0</v>
          </cell>
          <cell r="W1233">
            <v>94.79</v>
          </cell>
          <cell r="X1233">
            <v>91.95</v>
          </cell>
          <cell r="Y1233">
            <v>2.84</v>
          </cell>
        </row>
        <row r="1234">
          <cell r="A1234" t="str">
            <v>330700342444</v>
          </cell>
          <cell r="B1234" t="str">
            <v>2024B2</v>
          </cell>
          <cell r="C1234" t="str">
            <v>义乌</v>
          </cell>
          <cell r="D1234" t="str">
            <v>基站机房扩容资产</v>
          </cell>
          <cell r="E1234" t="str">
            <v>基站构筑物</v>
          </cell>
        </row>
        <row r="1234">
          <cell r="G1234" t="str">
            <v>5月20号之前</v>
          </cell>
          <cell r="H1234" t="str">
            <v>是</v>
          </cell>
          <cell r="I1234" t="str">
            <v>对应处置</v>
          </cell>
          <cell r="J1234">
            <v>20240403</v>
          </cell>
        </row>
        <row r="1234">
          <cell r="L1234" t="str">
            <v>01219901</v>
          </cell>
          <cell r="M1234" t="str">
            <v>工程转入</v>
          </cell>
          <cell r="N1234" t="str">
            <v>否</v>
          </cell>
          <cell r="O1234" t="str">
            <v>义乌上溪万新工艺品</v>
          </cell>
          <cell r="P1234" t="str">
            <v>330782908000001582</v>
          </cell>
          <cell r="Q1234" t="str">
            <v>室外接地汇流排-16孔</v>
          </cell>
          <cell r="R1234" t="str">
            <v>个</v>
          </cell>
          <cell r="S1234">
            <v>1</v>
          </cell>
          <cell r="T1234" t="str">
            <v>20170912</v>
          </cell>
          <cell r="U1234">
            <v>300</v>
          </cell>
          <cell r="V1234">
            <v>222</v>
          </cell>
          <cell r="W1234">
            <v>502.31</v>
          </cell>
          <cell r="X1234">
            <v>126.49</v>
          </cell>
          <cell r="Y1234">
            <v>375.82</v>
          </cell>
        </row>
        <row r="1235">
          <cell r="A1235" t="str">
            <v>330700107222</v>
          </cell>
          <cell r="B1235" t="str">
            <v>2024B2</v>
          </cell>
          <cell r="C1235" t="str">
            <v>义乌</v>
          </cell>
          <cell r="D1235" t="str">
            <v>阀控式铅酸蓄电池</v>
          </cell>
          <cell r="E1235" t="str">
            <v>电池</v>
          </cell>
        </row>
        <row r="1235">
          <cell r="G1235" t="str">
            <v>5月20号之前</v>
          </cell>
          <cell r="H1235" t="str">
            <v>是</v>
          </cell>
          <cell r="I1235" t="str">
            <v>对应处置</v>
          </cell>
          <cell r="J1235">
            <v>20240328</v>
          </cell>
        </row>
        <row r="1235">
          <cell r="L1235" t="str">
            <v>01220101</v>
          </cell>
          <cell r="M1235" t="str">
            <v>存量收购</v>
          </cell>
          <cell r="N1235" t="str">
            <v>否</v>
          </cell>
          <cell r="O1235" t="str">
            <v>义乌上溪万新工艺品</v>
          </cell>
          <cell r="P1235" t="str">
            <v>330782908000001582</v>
          </cell>
          <cell r="Q1235" t="str">
            <v>300AH-48V</v>
          </cell>
          <cell r="R1235" t="str">
            <v>个-组</v>
          </cell>
          <cell r="S1235">
            <v>1</v>
          </cell>
          <cell r="T1235" t="str">
            <v>20151031</v>
          </cell>
          <cell r="U1235">
            <v>50</v>
          </cell>
          <cell r="V1235">
            <v>0</v>
          </cell>
          <cell r="W1235">
            <v>7683.82</v>
          </cell>
          <cell r="X1235">
            <v>7453.31</v>
          </cell>
          <cell r="Y1235">
            <v>230.51</v>
          </cell>
        </row>
        <row r="1236">
          <cell r="A1236" t="str">
            <v>330700107223</v>
          </cell>
          <cell r="B1236" t="str">
            <v>2024B2</v>
          </cell>
          <cell r="C1236" t="str">
            <v>义乌</v>
          </cell>
          <cell r="D1236" t="str">
            <v>阀控式铅酸蓄电池</v>
          </cell>
          <cell r="E1236" t="str">
            <v>电池</v>
          </cell>
        </row>
        <row r="1236">
          <cell r="G1236" t="str">
            <v>5月20号之前</v>
          </cell>
          <cell r="H1236" t="str">
            <v>是</v>
          </cell>
          <cell r="I1236" t="str">
            <v>对应处置</v>
          </cell>
          <cell r="J1236">
            <v>20240328</v>
          </cell>
        </row>
        <row r="1236">
          <cell r="L1236" t="str">
            <v>01220101</v>
          </cell>
          <cell r="M1236" t="str">
            <v>存量收购</v>
          </cell>
          <cell r="N1236" t="str">
            <v>否</v>
          </cell>
          <cell r="O1236" t="str">
            <v>义乌上溪万新工艺品</v>
          </cell>
          <cell r="P1236" t="str">
            <v>330782908000001582</v>
          </cell>
          <cell r="Q1236" t="str">
            <v>300AH-48V</v>
          </cell>
          <cell r="R1236" t="str">
            <v>个-组</v>
          </cell>
          <cell r="S1236">
            <v>1</v>
          </cell>
          <cell r="T1236" t="str">
            <v>20151031</v>
          </cell>
          <cell r="U1236">
            <v>50</v>
          </cell>
          <cell r="V1236">
            <v>0</v>
          </cell>
          <cell r="W1236">
            <v>7683.82</v>
          </cell>
          <cell r="X1236">
            <v>7453.31</v>
          </cell>
          <cell r="Y1236">
            <v>230.51</v>
          </cell>
        </row>
        <row r="1237">
          <cell r="A1237" t="str">
            <v>330700100818</v>
          </cell>
          <cell r="B1237" t="str">
            <v>2024B2</v>
          </cell>
          <cell r="C1237" t="str">
            <v>义乌</v>
          </cell>
          <cell r="D1237" t="str">
            <v>交流配电箱</v>
          </cell>
          <cell r="E1237" t="str">
            <v>电源类</v>
          </cell>
        </row>
        <row r="1237">
          <cell r="G1237" t="str">
            <v>5月20号之前</v>
          </cell>
          <cell r="H1237" t="str">
            <v>是</v>
          </cell>
          <cell r="I1237" t="str">
            <v>对应处置</v>
          </cell>
          <cell r="J1237">
            <v>20240403</v>
          </cell>
        </row>
        <row r="1237">
          <cell r="L1237" t="str">
            <v>01220305</v>
          </cell>
          <cell r="M1237" t="str">
            <v>存量收购</v>
          </cell>
          <cell r="N1237" t="str">
            <v>否</v>
          </cell>
          <cell r="O1237" t="str">
            <v>义乌春江路</v>
          </cell>
          <cell r="P1237" t="str">
            <v>330782908000001047</v>
          </cell>
          <cell r="Q1237" t="str">
            <v>XL-15</v>
          </cell>
          <cell r="R1237" t="str">
            <v>面</v>
          </cell>
          <cell r="S1237">
            <v>1</v>
          </cell>
          <cell r="T1237" t="str">
            <v>20151031</v>
          </cell>
          <cell r="U1237">
            <v>72</v>
          </cell>
          <cell r="V1237">
            <v>0</v>
          </cell>
          <cell r="W1237">
            <v>2355.59</v>
          </cell>
          <cell r="X1237">
            <v>2284.92</v>
          </cell>
          <cell r="Y1237">
            <v>70.67</v>
          </cell>
        </row>
        <row r="1238">
          <cell r="A1238" t="str">
            <v>330700174602</v>
          </cell>
          <cell r="B1238" t="str">
            <v>2024B2</v>
          </cell>
          <cell r="C1238" t="str">
            <v>义乌</v>
          </cell>
          <cell r="D1238" t="str">
            <v>开关电源</v>
          </cell>
          <cell r="E1238" t="str">
            <v>开关电源</v>
          </cell>
        </row>
        <row r="1238">
          <cell r="G1238" t="str">
            <v>5月20号之前</v>
          </cell>
          <cell r="H1238" t="str">
            <v>是</v>
          </cell>
          <cell r="I1238" t="str">
            <v>对应处置</v>
          </cell>
          <cell r="J1238">
            <v>20240403</v>
          </cell>
        </row>
        <row r="1238">
          <cell r="L1238" t="str">
            <v>01220501</v>
          </cell>
          <cell r="M1238" t="str">
            <v>存量收购</v>
          </cell>
          <cell r="N1238" t="str">
            <v>否</v>
          </cell>
          <cell r="O1238" t="str">
            <v>义乌春江路</v>
          </cell>
          <cell r="P1238" t="str">
            <v>330782908000001047</v>
          </cell>
          <cell r="Q1238" t="str">
            <v>48V-300A(30A模块)-180</v>
          </cell>
          <cell r="R1238" t="str">
            <v>个</v>
          </cell>
          <cell r="S1238">
            <v>1</v>
          </cell>
          <cell r="T1238" t="str">
            <v>20151031</v>
          </cell>
          <cell r="U1238">
            <v>54</v>
          </cell>
          <cell r="V1238">
            <v>0</v>
          </cell>
          <cell r="W1238">
            <v>14312.04</v>
          </cell>
          <cell r="X1238">
            <v>13882.68</v>
          </cell>
          <cell r="Y1238">
            <v>429.36</v>
          </cell>
        </row>
        <row r="1239">
          <cell r="A1239" t="str">
            <v>330700369265</v>
          </cell>
          <cell r="B1239" t="str">
            <v>2024B2</v>
          </cell>
          <cell r="C1239" t="str">
            <v>义乌</v>
          </cell>
          <cell r="D1239" t="str">
            <v>基站构筑物扩容资产</v>
          </cell>
          <cell r="E1239" t="str">
            <v>基站构筑物</v>
          </cell>
        </row>
        <row r="1239">
          <cell r="G1239" t="str">
            <v>5月20号之前</v>
          </cell>
          <cell r="H1239" t="str">
            <v>是</v>
          </cell>
          <cell r="I1239" t="str">
            <v>对应处置</v>
          </cell>
          <cell r="J1239">
            <v>20240403</v>
          </cell>
        </row>
        <row r="1239">
          <cell r="L1239" t="str">
            <v>01209901</v>
          </cell>
          <cell r="M1239" t="str">
            <v>工程转入</v>
          </cell>
          <cell r="N1239" t="str">
            <v>否</v>
          </cell>
          <cell r="O1239" t="str">
            <v>义乌春江路</v>
          </cell>
          <cell r="P1239" t="str">
            <v>330782908000001047</v>
          </cell>
          <cell r="Q1239" t="str">
            <v>室内走线架600mm室内走线架</v>
          </cell>
          <cell r="R1239" t="str">
            <v>个</v>
          </cell>
          <cell r="S1239">
            <v>1</v>
          </cell>
          <cell r="T1239" t="str">
            <v>20180123</v>
          </cell>
          <cell r="U1239">
            <v>300</v>
          </cell>
          <cell r="V1239">
            <v>226</v>
          </cell>
          <cell r="W1239">
            <v>462.64</v>
          </cell>
          <cell r="X1239">
            <v>111.11</v>
          </cell>
          <cell r="Y1239">
            <v>351.53</v>
          </cell>
        </row>
        <row r="1240">
          <cell r="A1240" t="str">
            <v>330700348561</v>
          </cell>
          <cell r="B1240" t="str">
            <v>2024B2</v>
          </cell>
          <cell r="C1240" t="str">
            <v>义乌</v>
          </cell>
          <cell r="D1240" t="str">
            <v>配套机架/机柜</v>
          </cell>
          <cell r="E1240" t="str">
            <v>机房配套其他</v>
          </cell>
        </row>
        <row r="1240">
          <cell r="G1240" t="str">
            <v>5月20号之前</v>
          </cell>
          <cell r="H1240" t="str">
            <v>是</v>
          </cell>
          <cell r="I1240" t="str">
            <v>对应处置</v>
          </cell>
          <cell r="J1240">
            <v>20240403</v>
          </cell>
        </row>
        <row r="1240">
          <cell r="L1240" t="str">
            <v>01230501</v>
          </cell>
          <cell r="M1240" t="str">
            <v>工程转入</v>
          </cell>
          <cell r="N1240" t="str">
            <v>否</v>
          </cell>
          <cell r="O1240" t="str">
            <v>义乌春江路</v>
          </cell>
          <cell r="P1240" t="str">
            <v>330782908000001047</v>
          </cell>
          <cell r="Q1240" t="str">
            <v>配套综合柜柜体（含侧板）柜体（2000*600*600mm/含侧板）</v>
          </cell>
          <cell r="R1240" t="str">
            <v>个</v>
          </cell>
          <cell r="S1240">
            <v>1</v>
          </cell>
          <cell r="T1240" t="str">
            <v>20180123</v>
          </cell>
          <cell r="U1240">
            <v>72</v>
          </cell>
          <cell r="V1240">
            <v>0</v>
          </cell>
          <cell r="W1240">
            <v>2218.64</v>
          </cell>
          <cell r="X1240">
            <v>2152.08</v>
          </cell>
          <cell r="Y1240">
            <v>66.56</v>
          </cell>
        </row>
        <row r="1241">
          <cell r="A1241" t="str">
            <v>330700100469</v>
          </cell>
          <cell r="B1241" t="str">
            <v>2024B2</v>
          </cell>
          <cell r="C1241" t="str">
            <v>义乌</v>
          </cell>
          <cell r="D1241" t="str">
            <v>蓄电池</v>
          </cell>
          <cell r="E1241" t="str">
            <v>电池</v>
          </cell>
        </row>
        <row r="1241">
          <cell r="G1241" t="str">
            <v>5月20号之前</v>
          </cell>
          <cell r="H1241" t="str">
            <v>是</v>
          </cell>
          <cell r="I1241" t="str">
            <v>对应处置</v>
          </cell>
          <cell r="J1241">
            <v>20240328</v>
          </cell>
        </row>
        <row r="1241">
          <cell r="L1241" t="str">
            <v>01220101</v>
          </cell>
          <cell r="M1241" t="str">
            <v>存量收购</v>
          </cell>
          <cell r="N1241" t="str">
            <v>否</v>
          </cell>
          <cell r="O1241" t="str">
            <v>义乌春江路</v>
          </cell>
          <cell r="P1241" t="str">
            <v>330782908000001047</v>
          </cell>
          <cell r="Q1241" t="str">
            <v>48V-500AH</v>
          </cell>
          <cell r="R1241" t="str">
            <v>组</v>
          </cell>
          <cell r="S1241">
            <v>1</v>
          </cell>
          <cell r="T1241" t="str">
            <v>20151031</v>
          </cell>
          <cell r="U1241">
            <v>43</v>
          </cell>
          <cell r="V1241">
            <v>0</v>
          </cell>
          <cell r="W1241">
            <v>10684</v>
          </cell>
          <cell r="X1241">
            <v>10363.48</v>
          </cell>
          <cell r="Y1241">
            <v>320.52</v>
          </cell>
        </row>
        <row r="1242">
          <cell r="A1242" t="str">
            <v>330700172893</v>
          </cell>
          <cell r="B1242" t="str">
            <v>2024B2</v>
          </cell>
          <cell r="C1242" t="str">
            <v>义乌</v>
          </cell>
          <cell r="D1242" t="str">
            <v>交流配电箱</v>
          </cell>
          <cell r="E1242" t="str">
            <v>电源类</v>
          </cell>
        </row>
        <row r="1242">
          <cell r="G1242" t="str">
            <v>5月20号之前</v>
          </cell>
          <cell r="H1242" t="str">
            <v>是</v>
          </cell>
          <cell r="I1242" t="str">
            <v>对应处置</v>
          </cell>
          <cell r="J1242">
            <v>20240403</v>
          </cell>
        </row>
        <row r="1242">
          <cell r="L1242" t="str">
            <v>01220305</v>
          </cell>
          <cell r="M1242" t="str">
            <v>存量收购</v>
          </cell>
          <cell r="N1242" t="str">
            <v>否</v>
          </cell>
          <cell r="O1242" t="str">
            <v>义乌绅士宾馆</v>
          </cell>
          <cell r="P1242" t="str">
            <v>330782908000000813</v>
          </cell>
          <cell r="Q1242" t="str">
            <v>SDZY-3G-ZD</v>
          </cell>
          <cell r="R1242" t="str">
            <v>面</v>
          </cell>
          <cell r="S1242">
            <v>1</v>
          </cell>
          <cell r="T1242" t="str">
            <v>20151031</v>
          </cell>
          <cell r="U1242">
            <v>72</v>
          </cell>
          <cell r="V1242">
            <v>0</v>
          </cell>
          <cell r="W1242">
            <v>4128.59</v>
          </cell>
          <cell r="X1242">
            <v>4004.73</v>
          </cell>
          <cell r="Y1242">
            <v>123.86</v>
          </cell>
        </row>
        <row r="1243">
          <cell r="A1243" t="str">
            <v>330700172891</v>
          </cell>
          <cell r="B1243" t="str">
            <v>2024B2</v>
          </cell>
          <cell r="C1243" t="str">
            <v>义乌</v>
          </cell>
          <cell r="D1243" t="str">
            <v>开关电源</v>
          </cell>
          <cell r="E1243" t="str">
            <v>开关电源</v>
          </cell>
        </row>
        <row r="1243">
          <cell r="G1243" t="str">
            <v>5月20号之前</v>
          </cell>
          <cell r="H1243" t="str">
            <v>是</v>
          </cell>
          <cell r="I1243" t="str">
            <v>对应处置</v>
          </cell>
          <cell r="J1243">
            <v>20240403</v>
          </cell>
        </row>
        <row r="1243">
          <cell r="L1243" t="str">
            <v>01220501</v>
          </cell>
          <cell r="M1243" t="str">
            <v>存量收购</v>
          </cell>
          <cell r="N1243" t="str">
            <v>否</v>
          </cell>
          <cell r="O1243" t="str">
            <v>义乌绅士宾馆</v>
          </cell>
          <cell r="P1243" t="str">
            <v>330782908000000813</v>
          </cell>
          <cell r="Q1243" t="str">
            <v>48V-300A(30A模块)-90</v>
          </cell>
          <cell r="R1243" t="str">
            <v>个</v>
          </cell>
          <cell r="S1243">
            <v>1</v>
          </cell>
          <cell r="T1243" t="str">
            <v>20151031</v>
          </cell>
          <cell r="U1243">
            <v>53</v>
          </cell>
          <cell r="V1243">
            <v>0</v>
          </cell>
          <cell r="W1243">
            <v>7194.21</v>
          </cell>
          <cell r="X1243">
            <v>6978.38</v>
          </cell>
          <cell r="Y1243">
            <v>215.83</v>
          </cell>
        </row>
        <row r="1244">
          <cell r="A1244" t="str">
            <v>330700168906</v>
          </cell>
          <cell r="B1244" t="str">
            <v>2024B2</v>
          </cell>
          <cell r="C1244" t="str">
            <v>义乌</v>
          </cell>
          <cell r="D1244" t="str">
            <v>专用空调</v>
          </cell>
          <cell r="E1244" t="str">
            <v>空调</v>
          </cell>
        </row>
        <row r="1244">
          <cell r="G1244" t="str">
            <v>5月20号之前</v>
          </cell>
          <cell r="H1244" t="str">
            <v>是</v>
          </cell>
          <cell r="I1244" t="str">
            <v>对应处置</v>
          </cell>
          <cell r="J1244">
            <v>20240403</v>
          </cell>
        </row>
        <row r="1244">
          <cell r="L1244" t="str">
            <v>01230104</v>
          </cell>
          <cell r="M1244" t="str">
            <v>存量收购</v>
          </cell>
          <cell r="N1244" t="str">
            <v>否</v>
          </cell>
          <cell r="O1244" t="str">
            <v>义乌绅士宾馆</v>
          </cell>
          <cell r="P1244" t="str">
            <v>330782908000000813</v>
          </cell>
          <cell r="Q1244" t="str">
            <v>LF75WGT</v>
          </cell>
          <cell r="R1244" t="str">
            <v>台</v>
          </cell>
          <cell r="S1244">
            <v>1</v>
          </cell>
          <cell r="T1244" t="str">
            <v>20151031</v>
          </cell>
          <cell r="U1244">
            <v>53</v>
          </cell>
          <cell r="V1244">
            <v>0</v>
          </cell>
          <cell r="W1244">
            <v>5175.69</v>
          </cell>
          <cell r="X1244">
            <v>5020.42</v>
          </cell>
          <cell r="Y1244">
            <v>155.27</v>
          </cell>
        </row>
        <row r="1245">
          <cell r="A1245" t="str">
            <v>330700428943</v>
          </cell>
          <cell r="B1245" t="str">
            <v>2024B2</v>
          </cell>
          <cell r="C1245" t="str">
            <v>义乌</v>
          </cell>
          <cell r="D1245" t="str">
            <v>外市电引入</v>
          </cell>
          <cell r="E1245" t="str">
            <v>长期待摊-外市电</v>
          </cell>
        </row>
        <row r="1245">
          <cell r="G1245" t="str">
            <v>5月20号之前</v>
          </cell>
          <cell r="H1245" t="str">
            <v>是</v>
          </cell>
          <cell r="I1245" t="str">
            <v>对应处置</v>
          </cell>
          <cell r="J1245">
            <v>20240403</v>
          </cell>
        </row>
        <row r="1245">
          <cell r="L1245" t="str">
            <v>90010101</v>
          </cell>
          <cell r="M1245" t="str">
            <v>工程转入</v>
          </cell>
          <cell r="N1245" t="str">
            <v>否</v>
          </cell>
          <cell r="O1245" t="str">
            <v>义乌上溪万新工艺品</v>
          </cell>
          <cell r="P1245" t="str">
            <v>330782908000001582</v>
          </cell>
          <cell r="Q1245" t="str">
            <v>外市电线路整治</v>
          </cell>
          <cell r="R1245" t="str">
            <v>项</v>
          </cell>
          <cell r="S1245">
            <v>1</v>
          </cell>
          <cell r="T1245" t="str">
            <v>20211020</v>
          </cell>
          <cell r="U1245">
            <v>120</v>
          </cell>
          <cell r="V1245">
            <v>90</v>
          </cell>
          <cell r="W1245">
            <v>28937.44</v>
          </cell>
          <cell r="X1245">
            <v>7458.6</v>
          </cell>
          <cell r="Y1245">
            <v>21478.84</v>
          </cell>
        </row>
        <row r="1246">
          <cell r="A1246" t="str">
            <v>330700426206</v>
          </cell>
          <cell r="B1246" t="str">
            <v>2024B2</v>
          </cell>
          <cell r="C1246" t="str">
            <v>义乌</v>
          </cell>
          <cell r="D1246" t="str">
            <v>电源扩容资产</v>
          </cell>
          <cell r="E1246" t="str">
            <v>电源类</v>
          </cell>
        </row>
        <row r="1246">
          <cell r="G1246" t="str">
            <v>5月20号之前</v>
          </cell>
          <cell r="H1246" t="str">
            <v>是</v>
          </cell>
          <cell r="I1246" t="str">
            <v>对应处置</v>
          </cell>
          <cell r="J1246">
            <v>20240403</v>
          </cell>
        </row>
        <row r="1246">
          <cell r="L1246" t="str">
            <v>01229901</v>
          </cell>
          <cell r="M1246" t="str">
            <v>工程转入</v>
          </cell>
          <cell r="N1246" t="str">
            <v>否</v>
          </cell>
          <cell r="O1246" t="str">
            <v>义乌上溪万新工艺品</v>
          </cell>
          <cell r="P1246" t="str">
            <v>330782908000001582</v>
          </cell>
          <cell r="Q1246" t="str">
            <v>组合式高频开关电源配件50A熔断器</v>
          </cell>
          <cell r="R1246" t="str">
            <v>个</v>
          </cell>
          <cell r="S1246">
            <v>1</v>
          </cell>
          <cell r="T1246" t="str">
            <v>20210804</v>
          </cell>
          <cell r="U1246">
            <v>72</v>
          </cell>
          <cell r="V1246">
            <v>41</v>
          </cell>
          <cell r="W1246">
            <v>728.56</v>
          </cell>
          <cell r="X1246">
            <v>304.29</v>
          </cell>
          <cell r="Y1246">
            <v>424.27</v>
          </cell>
        </row>
        <row r="1247">
          <cell r="A1247" t="str">
            <v>330700374706</v>
          </cell>
          <cell r="B1247" t="str">
            <v>2024B2</v>
          </cell>
          <cell r="C1247" t="str">
            <v>义乌</v>
          </cell>
          <cell r="D1247" t="str">
            <v>机房配套扩容资产</v>
          </cell>
          <cell r="E1247" t="str">
            <v>机房配套其他</v>
          </cell>
        </row>
        <row r="1247">
          <cell r="G1247" t="str">
            <v>5月20号之前</v>
          </cell>
          <cell r="H1247" t="str">
            <v>是</v>
          </cell>
          <cell r="I1247" t="str">
            <v>对应处置</v>
          </cell>
          <cell r="J1247">
            <v>20240403</v>
          </cell>
        </row>
        <row r="1247">
          <cell r="L1247" t="str">
            <v>01239901</v>
          </cell>
          <cell r="M1247" t="str">
            <v>工程转入</v>
          </cell>
          <cell r="N1247" t="str">
            <v>否</v>
          </cell>
          <cell r="O1247" t="str">
            <v>义乌春江路</v>
          </cell>
          <cell r="P1247" t="str">
            <v>330782908000001047</v>
          </cell>
          <cell r="Q1247" t="str">
            <v>监控传感器智能门禁配套物资电源转换模块</v>
          </cell>
          <cell r="R1247" t="str">
            <v>个</v>
          </cell>
          <cell r="S1247">
            <v>1</v>
          </cell>
          <cell r="T1247" t="str">
            <v>20190808</v>
          </cell>
          <cell r="U1247">
            <v>72</v>
          </cell>
          <cell r="V1247">
            <v>17</v>
          </cell>
          <cell r="W1247">
            <v>292.59</v>
          </cell>
          <cell r="X1247">
            <v>216.75</v>
          </cell>
          <cell r="Y1247">
            <v>75.84</v>
          </cell>
        </row>
        <row r="1248">
          <cell r="A1248" t="str">
            <v>330700396097</v>
          </cell>
          <cell r="B1248" t="str">
            <v>2024B2</v>
          </cell>
          <cell r="C1248" t="str">
            <v>金东</v>
          </cell>
          <cell r="D1248" t="str">
            <v>基站机房扩容资产</v>
          </cell>
          <cell r="E1248" t="str">
            <v>基站构筑物</v>
          </cell>
        </row>
        <row r="1248">
          <cell r="G1248" t="str">
            <v>5月20号之前</v>
          </cell>
          <cell r="H1248" t="str">
            <v>是</v>
          </cell>
          <cell r="I1248" t="str">
            <v>对应处置</v>
          </cell>
          <cell r="J1248">
            <v>20240403</v>
          </cell>
        </row>
        <row r="1248">
          <cell r="L1248" t="str">
            <v>01219901</v>
          </cell>
          <cell r="M1248" t="str">
            <v>工程转入</v>
          </cell>
          <cell r="N1248" t="str">
            <v>否</v>
          </cell>
          <cell r="O1248" t="str">
            <v>金华金东大湖沿</v>
          </cell>
          <cell r="P1248" t="str">
            <v>330703908000000391</v>
          </cell>
          <cell r="Q1248" t="str">
            <v>1KV以下电力电缆铜芯阻燃聚氯乙烯绝缘聚氯乙烯护套软电缆ZA-RVV 1*70mm2浅蓝</v>
          </cell>
          <cell r="R1248" t="str">
            <v>个</v>
          </cell>
          <cell r="S1248">
            <v>1</v>
          </cell>
          <cell r="T1248">
            <v>20200907</v>
          </cell>
          <cell r="U1248">
            <v>36</v>
          </cell>
          <cell r="V1248">
            <v>264</v>
          </cell>
          <cell r="W1248">
            <v>491.65</v>
          </cell>
          <cell r="X1248">
            <v>57.24</v>
          </cell>
          <cell r="Y1248">
            <v>434.41</v>
          </cell>
        </row>
        <row r="1249">
          <cell r="A1249" t="str">
            <v>330700358895</v>
          </cell>
          <cell r="B1249" t="str">
            <v>2024B2</v>
          </cell>
          <cell r="C1249" t="str">
            <v>东阳</v>
          </cell>
          <cell r="D1249" t="str">
            <v>动力梯次磷酸铁锂电池</v>
          </cell>
          <cell r="E1249" t="str">
            <v>电池</v>
          </cell>
          <cell r="F1249" t="str">
            <v>100A</v>
          </cell>
          <cell r="G1249" t="str">
            <v>9月30号之前</v>
          </cell>
          <cell r="H1249" t="str">
            <v>是</v>
          </cell>
          <cell r="I1249" t="str">
            <v>对应处置</v>
          </cell>
          <cell r="J1249">
            <v>20240926</v>
          </cell>
          <cell r="K1249" t="str">
            <v>已上报1</v>
          </cell>
          <cell r="L1249" t="str">
            <v>01220110</v>
          </cell>
          <cell r="M1249" t="str">
            <v>工程转入</v>
          </cell>
          <cell r="N1249" t="str">
            <v>否</v>
          </cell>
          <cell r="O1249" t="str">
            <v>东阳石孔塘</v>
          </cell>
          <cell r="P1249" t="str">
            <v>330783908000000144</v>
          </cell>
          <cell r="Q1249" t="str">
            <v>磷酸铁锂电池梯次利用电池51.2V/100Ah(电池架安装方式)</v>
          </cell>
          <cell r="R1249" t="str">
            <v>组</v>
          </cell>
          <cell r="S1249">
            <v>1</v>
          </cell>
          <cell r="T1249" t="str">
            <v>20181023</v>
          </cell>
          <cell r="U1249">
            <v>60</v>
          </cell>
          <cell r="V1249">
            <v>0</v>
          </cell>
          <cell r="W1249">
            <v>2931.05</v>
          </cell>
          <cell r="X1249">
            <v>2843.12</v>
          </cell>
          <cell r="Y1249">
            <v>87.93</v>
          </cell>
        </row>
        <row r="1250">
          <cell r="A1250" t="str">
            <v>330700329488</v>
          </cell>
          <cell r="B1250" t="str">
            <v>2024B2</v>
          </cell>
          <cell r="C1250" t="str">
            <v>东阳</v>
          </cell>
          <cell r="D1250" t="str">
            <v>开关电源（整机或机架）</v>
          </cell>
          <cell r="E1250" t="str">
            <v>开关电源</v>
          </cell>
        </row>
        <row r="1250">
          <cell r="G1250" t="str">
            <v>5月20号之前</v>
          </cell>
          <cell r="H1250" t="str">
            <v>是</v>
          </cell>
          <cell r="I1250" t="str">
            <v>对应处置</v>
          </cell>
          <cell r="J1250">
            <v>20240613</v>
          </cell>
        </row>
        <row r="1250">
          <cell r="L1250" t="str">
            <v>01220501</v>
          </cell>
          <cell r="M1250" t="str">
            <v>工程转入</v>
          </cell>
          <cell r="N1250" t="str">
            <v>否</v>
          </cell>
          <cell r="O1250" t="str">
            <v>东阳东溪</v>
          </cell>
          <cell r="P1250" t="str">
            <v>330783908000000756</v>
          </cell>
        </row>
        <row r="1250">
          <cell r="R1250" t="str">
            <v>架</v>
          </cell>
          <cell r="S1250">
            <v>1</v>
          </cell>
          <cell r="T1250" t="str">
            <v>20151030</v>
          </cell>
          <cell r="U1250">
            <v>72</v>
          </cell>
          <cell r="V1250">
            <v>0</v>
          </cell>
          <cell r="W1250">
            <v>8117.64</v>
          </cell>
          <cell r="X1250">
            <v>7874.11</v>
          </cell>
          <cell r="Y1250">
            <v>243.53</v>
          </cell>
        </row>
        <row r="1251">
          <cell r="A1251" t="str">
            <v>330700352133</v>
          </cell>
          <cell r="B1251" t="str">
            <v>2024B2</v>
          </cell>
          <cell r="C1251" t="str">
            <v>东阳</v>
          </cell>
          <cell r="D1251" t="str">
            <v>普通阀控密封铅酸蓄电池</v>
          </cell>
          <cell r="E1251" t="str">
            <v>电池</v>
          </cell>
          <cell r="F1251" t="str">
            <v>200A</v>
          </cell>
          <cell r="G1251" t="str">
            <v>5月20号之前</v>
          </cell>
          <cell r="H1251" t="str">
            <v>是</v>
          </cell>
          <cell r="I1251" t="str">
            <v>对应处置</v>
          </cell>
          <cell r="J1251">
            <v>20240520</v>
          </cell>
        </row>
        <row r="1251">
          <cell r="L1251" t="str">
            <v>01220101</v>
          </cell>
          <cell r="M1251" t="str">
            <v>工程转入</v>
          </cell>
          <cell r="N1251" t="str">
            <v>否</v>
          </cell>
          <cell r="O1251" t="str">
            <v>东阳西光村</v>
          </cell>
          <cell r="P1251" t="str">
            <v>330783010000001574</v>
          </cell>
          <cell r="Q1251" t="str">
            <v>前置端子铅酸蓄电池48V200Ah（125宽）</v>
          </cell>
          <cell r="R1251" t="str">
            <v>组</v>
          </cell>
          <cell r="S1251">
            <v>1</v>
          </cell>
          <cell r="T1251" t="str">
            <v>20180709</v>
          </cell>
          <cell r="U1251">
            <v>72</v>
          </cell>
          <cell r="V1251">
            <v>4</v>
          </cell>
          <cell r="W1251">
            <v>5726.83</v>
          </cell>
          <cell r="X1251">
            <v>5246.37</v>
          </cell>
          <cell r="Y1251">
            <v>480.46</v>
          </cell>
        </row>
        <row r="1252">
          <cell r="A1252" t="str">
            <v>330700140942</v>
          </cell>
          <cell r="B1252" t="str">
            <v>2024B2</v>
          </cell>
          <cell r="C1252" t="str">
            <v>婺城</v>
          </cell>
          <cell r="D1252" t="str">
            <v>蓄电池</v>
          </cell>
          <cell r="E1252" t="str">
            <v>电池</v>
          </cell>
          <cell r="F1252" t="str">
            <v>500A</v>
          </cell>
          <cell r="G1252" t="str">
            <v>5月20号之前</v>
          </cell>
          <cell r="H1252" t="str">
            <v>是</v>
          </cell>
          <cell r="I1252" t="str">
            <v>对应处置</v>
          </cell>
          <cell r="J1252">
            <v>20240520</v>
          </cell>
        </row>
        <row r="1252">
          <cell r="L1252" t="str">
            <v>01220101</v>
          </cell>
          <cell r="M1252" t="str">
            <v>存量收购</v>
          </cell>
          <cell r="N1252" t="str">
            <v>否</v>
          </cell>
          <cell r="O1252" t="str">
            <v>金华章宅</v>
          </cell>
          <cell r="P1252" t="str">
            <v>330702908000000420</v>
          </cell>
        </row>
        <row r="1252">
          <cell r="R1252" t="str">
            <v>组</v>
          </cell>
          <cell r="S1252">
            <v>1</v>
          </cell>
          <cell r="T1252" t="str">
            <v>20151031</v>
          </cell>
          <cell r="U1252">
            <v>40</v>
          </cell>
          <cell r="V1252">
            <v>0</v>
          </cell>
          <cell r="W1252">
            <v>9946.86</v>
          </cell>
          <cell r="X1252">
            <v>9648.45</v>
          </cell>
          <cell r="Y1252">
            <v>298.41</v>
          </cell>
        </row>
        <row r="1253">
          <cell r="A1253" t="str">
            <v>330700397320</v>
          </cell>
          <cell r="B1253" t="str">
            <v>2024B2</v>
          </cell>
          <cell r="C1253" t="str">
            <v>婺城</v>
          </cell>
          <cell r="D1253" t="str">
            <v>基站机房扩容资产</v>
          </cell>
          <cell r="E1253" t="str">
            <v>基站构筑物</v>
          </cell>
        </row>
        <row r="1253">
          <cell r="G1253" t="str">
            <v>5月20号之前</v>
          </cell>
          <cell r="H1253" t="str">
            <v>是</v>
          </cell>
          <cell r="I1253" t="str">
            <v>对应处置</v>
          </cell>
          <cell r="J1253">
            <v>20240403</v>
          </cell>
        </row>
        <row r="1253">
          <cell r="L1253" t="str">
            <v>01219901</v>
          </cell>
          <cell r="M1253" t="str">
            <v>工程转入</v>
          </cell>
          <cell r="N1253" t="str">
            <v>否</v>
          </cell>
          <cell r="O1253" t="str">
            <v>金华香格里拉二期</v>
          </cell>
          <cell r="P1253" t="str">
            <v>330702908000000307</v>
          </cell>
          <cell r="Q1253" t="str">
            <v>室外接地汇流排20孔</v>
          </cell>
          <cell r="R1253" t="str">
            <v>个</v>
          </cell>
          <cell r="S1253">
            <v>1</v>
          </cell>
          <cell r="T1253" t="str">
            <v>20200923</v>
          </cell>
          <cell r="U1253">
            <v>300</v>
          </cell>
          <cell r="V1253">
            <v>258</v>
          </cell>
          <cell r="W1253">
            <v>999.9</v>
          </cell>
          <cell r="X1253">
            <v>135.69</v>
          </cell>
          <cell r="Y1253">
            <v>864.21</v>
          </cell>
        </row>
        <row r="1254">
          <cell r="A1254" t="str">
            <v>330700124720</v>
          </cell>
          <cell r="B1254" t="str">
            <v>2024B2</v>
          </cell>
          <cell r="C1254" t="str">
            <v>婺城</v>
          </cell>
          <cell r="D1254" t="str">
            <v>交流配电箱</v>
          </cell>
          <cell r="E1254" t="str">
            <v>电源类</v>
          </cell>
        </row>
        <row r="1254">
          <cell r="G1254" t="str">
            <v>5月20号之前</v>
          </cell>
          <cell r="H1254" t="str">
            <v>是</v>
          </cell>
          <cell r="I1254" t="str">
            <v>对应处置</v>
          </cell>
          <cell r="J1254">
            <v>20240403</v>
          </cell>
        </row>
        <row r="1254">
          <cell r="L1254" t="str">
            <v>01220305</v>
          </cell>
          <cell r="M1254" t="str">
            <v>存量收购</v>
          </cell>
          <cell r="N1254" t="str">
            <v>否</v>
          </cell>
          <cell r="O1254" t="str">
            <v>金华香格里拉二期</v>
          </cell>
          <cell r="P1254" t="str">
            <v>330702908000000307</v>
          </cell>
          <cell r="Q1254" t="str">
            <v>SDZY-3G-ZD</v>
          </cell>
          <cell r="R1254" t="str">
            <v>面</v>
          </cell>
          <cell r="S1254">
            <v>1</v>
          </cell>
          <cell r="T1254" t="str">
            <v>20151031</v>
          </cell>
          <cell r="U1254">
            <v>72</v>
          </cell>
          <cell r="V1254">
            <v>0</v>
          </cell>
          <cell r="W1254">
            <v>3990.66</v>
          </cell>
          <cell r="X1254">
            <v>3870.94</v>
          </cell>
          <cell r="Y1254">
            <v>119.72</v>
          </cell>
        </row>
        <row r="1255">
          <cell r="A1255" t="str">
            <v>330700136136</v>
          </cell>
          <cell r="B1255" t="str">
            <v>2024B2</v>
          </cell>
          <cell r="C1255" t="str">
            <v>婺城</v>
          </cell>
          <cell r="D1255" t="str">
            <v>专用空调</v>
          </cell>
          <cell r="E1255" t="str">
            <v>空调</v>
          </cell>
        </row>
        <row r="1255">
          <cell r="G1255" t="str">
            <v>5月20号之前</v>
          </cell>
          <cell r="H1255" t="str">
            <v>是</v>
          </cell>
          <cell r="I1255" t="str">
            <v>对应处置</v>
          </cell>
          <cell r="J1255">
            <v>20240403</v>
          </cell>
        </row>
        <row r="1255">
          <cell r="L1255" t="str">
            <v>01230102</v>
          </cell>
          <cell r="M1255" t="str">
            <v>存量收购</v>
          </cell>
          <cell r="N1255" t="str">
            <v>否</v>
          </cell>
          <cell r="O1255" t="str">
            <v>金华香格里拉二期</v>
          </cell>
          <cell r="P1255" t="str">
            <v>330702908000000307</v>
          </cell>
          <cell r="Q1255" t="str">
            <v>KF-50GW-M2</v>
          </cell>
          <cell r="R1255" t="str">
            <v>台</v>
          </cell>
          <cell r="S1255">
            <v>1</v>
          </cell>
          <cell r="T1255" t="str">
            <v>20151031</v>
          </cell>
          <cell r="U1255">
            <v>6</v>
          </cell>
          <cell r="V1255">
            <v>0</v>
          </cell>
          <cell r="W1255">
            <v>117</v>
          </cell>
          <cell r="X1255">
            <v>113.49</v>
          </cell>
          <cell r="Y1255">
            <v>3.51</v>
          </cell>
        </row>
        <row r="1256">
          <cell r="A1256" t="str">
            <v>330700304517</v>
          </cell>
          <cell r="B1256" t="str">
            <v>2024B2</v>
          </cell>
          <cell r="C1256" t="str">
            <v>婺城</v>
          </cell>
          <cell r="D1256" t="str">
            <v>蓄电池</v>
          </cell>
          <cell r="E1256" t="str">
            <v>电池</v>
          </cell>
        </row>
        <row r="1256">
          <cell r="G1256" t="str">
            <v>5月20号之前</v>
          </cell>
          <cell r="H1256" t="str">
            <v>是</v>
          </cell>
          <cell r="I1256" t="str">
            <v>对应处置</v>
          </cell>
          <cell r="J1256">
            <v>20240328</v>
          </cell>
        </row>
        <row r="1256">
          <cell r="L1256" t="str">
            <v>01220101</v>
          </cell>
          <cell r="M1256" t="str">
            <v>工程转入</v>
          </cell>
          <cell r="N1256" t="str">
            <v>否</v>
          </cell>
          <cell r="O1256" t="str">
            <v>金华香格里拉二期</v>
          </cell>
          <cell r="P1256" t="str">
            <v>330702908000000307</v>
          </cell>
          <cell r="Q1256" t="str">
            <v>-48V/500Ah铅酸蓄电池（2V/只）</v>
          </cell>
          <cell r="R1256" t="str">
            <v>组</v>
          </cell>
          <cell r="S1256">
            <v>1</v>
          </cell>
          <cell r="T1256" t="str">
            <v>20150806</v>
          </cell>
          <cell r="U1256">
            <v>72</v>
          </cell>
          <cell r="V1256">
            <v>0</v>
          </cell>
          <cell r="W1256">
            <v>14192.24</v>
          </cell>
          <cell r="X1256">
            <v>13766.47</v>
          </cell>
          <cell r="Y1256">
            <v>425.77</v>
          </cell>
        </row>
        <row r="1257">
          <cell r="A1257" t="str">
            <v>330700105998</v>
          </cell>
          <cell r="B1257" t="str">
            <v>2024B2</v>
          </cell>
          <cell r="C1257" t="str">
            <v>婺城</v>
          </cell>
          <cell r="D1257" t="str">
            <v>蓄电池组</v>
          </cell>
          <cell r="E1257" t="str">
            <v>电池</v>
          </cell>
        </row>
        <row r="1257">
          <cell r="G1257" t="str">
            <v>5月20号之前</v>
          </cell>
          <cell r="H1257" t="str">
            <v>是</v>
          </cell>
          <cell r="I1257" t="str">
            <v>对应处置</v>
          </cell>
          <cell r="J1257">
            <v>20240328</v>
          </cell>
        </row>
        <row r="1257">
          <cell r="L1257" t="str">
            <v>01220101</v>
          </cell>
          <cell r="M1257" t="str">
            <v>存量收购</v>
          </cell>
          <cell r="N1257" t="str">
            <v>否</v>
          </cell>
          <cell r="O1257" t="str">
            <v>金华劳动宾馆</v>
          </cell>
          <cell r="P1257" t="str">
            <v>330702908000000238</v>
          </cell>
          <cell r="Q1257" t="str">
            <v>48V-500AH</v>
          </cell>
          <cell r="R1257" t="str">
            <v>组</v>
          </cell>
          <cell r="S1257">
            <v>1</v>
          </cell>
          <cell r="T1257" t="str">
            <v>20151031</v>
          </cell>
          <cell r="U1257">
            <v>6</v>
          </cell>
          <cell r="V1257">
            <v>0</v>
          </cell>
          <cell r="W1257">
            <v>1956.05</v>
          </cell>
          <cell r="X1257">
            <v>1897.37</v>
          </cell>
          <cell r="Y1257">
            <v>58.68</v>
          </cell>
        </row>
        <row r="1258">
          <cell r="A1258" t="str">
            <v>330700129708</v>
          </cell>
          <cell r="B1258" t="str">
            <v>2024B2</v>
          </cell>
          <cell r="C1258" t="str">
            <v>婺城</v>
          </cell>
          <cell r="D1258" t="str">
            <v>开关电源</v>
          </cell>
          <cell r="E1258" t="str">
            <v>开关电源</v>
          </cell>
        </row>
        <row r="1258">
          <cell r="G1258" t="str">
            <v>5月20号之前</v>
          </cell>
          <cell r="H1258" t="str">
            <v>是</v>
          </cell>
          <cell r="I1258" t="str">
            <v>对应处置</v>
          </cell>
          <cell r="J1258">
            <v>20240403</v>
          </cell>
        </row>
        <row r="1258">
          <cell r="L1258" t="str">
            <v>01220501</v>
          </cell>
          <cell r="M1258" t="str">
            <v>存量收购</v>
          </cell>
          <cell r="N1258" t="str">
            <v>否</v>
          </cell>
          <cell r="O1258" t="str">
            <v>金华劳动宾馆</v>
          </cell>
          <cell r="P1258" t="str">
            <v>330702908000000238</v>
          </cell>
          <cell r="Q1258" t="str">
            <v>48V-600A(50A模块）-150</v>
          </cell>
          <cell r="R1258" t="str">
            <v>套</v>
          </cell>
          <cell r="S1258">
            <v>1</v>
          </cell>
          <cell r="T1258" t="str">
            <v>20151031</v>
          </cell>
          <cell r="U1258">
            <v>38</v>
          </cell>
          <cell r="V1258">
            <v>0</v>
          </cell>
          <cell r="W1258">
            <v>5874.56</v>
          </cell>
          <cell r="X1258">
            <v>5698.32</v>
          </cell>
          <cell r="Y1258">
            <v>176.24</v>
          </cell>
        </row>
        <row r="1259">
          <cell r="A1259" t="str">
            <v>330700300660</v>
          </cell>
          <cell r="B1259" t="str">
            <v>2024B2</v>
          </cell>
          <cell r="C1259" t="str">
            <v>婺城</v>
          </cell>
          <cell r="D1259" t="str">
            <v>交流配电箱</v>
          </cell>
          <cell r="E1259" t="str">
            <v>电源类</v>
          </cell>
        </row>
        <row r="1259">
          <cell r="G1259" t="str">
            <v>5月20号之前</v>
          </cell>
          <cell r="H1259" t="str">
            <v>是</v>
          </cell>
          <cell r="I1259" t="str">
            <v>对应处置</v>
          </cell>
          <cell r="J1259">
            <v>20240403</v>
          </cell>
        </row>
        <row r="1259">
          <cell r="L1259" t="str">
            <v>01220302</v>
          </cell>
          <cell r="M1259" t="str">
            <v>存量收购</v>
          </cell>
          <cell r="N1259" t="str">
            <v>否</v>
          </cell>
          <cell r="O1259" t="str">
            <v>金华劳动宾馆</v>
          </cell>
          <cell r="P1259" t="str">
            <v>330702908000000238</v>
          </cell>
          <cell r="Q1259" t="str">
            <v>220V-63A</v>
          </cell>
          <cell r="R1259" t="str">
            <v>面</v>
          </cell>
          <cell r="S1259">
            <v>1</v>
          </cell>
          <cell r="T1259" t="str">
            <v>20151031</v>
          </cell>
          <cell r="U1259">
            <v>72</v>
          </cell>
          <cell r="V1259">
            <v>0</v>
          </cell>
          <cell r="W1259">
            <v>9150.12</v>
          </cell>
          <cell r="X1259">
            <v>8875.62</v>
          </cell>
          <cell r="Y1259">
            <v>274.5</v>
          </cell>
        </row>
        <row r="1260">
          <cell r="A1260" t="str">
            <v>330700337823</v>
          </cell>
          <cell r="B1260" t="str">
            <v>2024B2</v>
          </cell>
          <cell r="C1260" t="str">
            <v>婺城</v>
          </cell>
          <cell r="D1260" t="str">
            <v>基站机房扩容资产</v>
          </cell>
          <cell r="E1260" t="str">
            <v>基站构筑物</v>
          </cell>
        </row>
        <row r="1260">
          <cell r="G1260" t="str">
            <v>5月20号之前</v>
          </cell>
          <cell r="H1260" t="str">
            <v>是</v>
          </cell>
          <cell r="I1260" t="str">
            <v>对应处置</v>
          </cell>
          <cell r="J1260">
            <v>20240403</v>
          </cell>
        </row>
        <row r="1260">
          <cell r="L1260" t="str">
            <v>01219901</v>
          </cell>
          <cell r="M1260" t="str">
            <v>工程转入</v>
          </cell>
          <cell r="N1260" t="str">
            <v>否</v>
          </cell>
          <cell r="O1260" t="str">
            <v>金华劳动宾馆</v>
          </cell>
          <cell r="P1260" t="str">
            <v>330702908000000238</v>
          </cell>
          <cell r="Q1260" t="str">
            <v>铜铁转换条</v>
          </cell>
          <cell r="R1260" t="str">
            <v>个</v>
          </cell>
          <cell r="S1260">
            <v>1</v>
          </cell>
          <cell r="T1260" t="str">
            <v>20170807</v>
          </cell>
          <cell r="U1260">
            <v>300</v>
          </cell>
          <cell r="V1260">
            <v>221</v>
          </cell>
          <cell r="W1260">
            <v>517.04</v>
          </cell>
          <cell r="X1260">
            <v>131.94</v>
          </cell>
          <cell r="Y1260">
            <v>385.1</v>
          </cell>
        </row>
        <row r="1261">
          <cell r="A1261" t="str">
            <v>330700361869</v>
          </cell>
          <cell r="B1261" t="str">
            <v>2024B2</v>
          </cell>
          <cell r="C1261" t="str">
            <v>婺城</v>
          </cell>
          <cell r="D1261" t="str">
            <v>机房配套扩容资产</v>
          </cell>
          <cell r="E1261" t="str">
            <v>机房配套其他</v>
          </cell>
        </row>
        <row r="1261">
          <cell r="G1261" t="str">
            <v>5月20号之前</v>
          </cell>
          <cell r="H1261" t="str">
            <v>是</v>
          </cell>
          <cell r="I1261" t="str">
            <v>对应处置</v>
          </cell>
          <cell r="J1261">
            <v>20240403</v>
          </cell>
        </row>
        <row r="1261">
          <cell r="L1261" t="str">
            <v>01239901</v>
          </cell>
          <cell r="M1261" t="str">
            <v>工程转入</v>
          </cell>
          <cell r="N1261" t="str">
            <v>否</v>
          </cell>
          <cell r="O1261" t="str">
            <v>金华劳动宾馆</v>
          </cell>
          <cell r="P1261" t="str">
            <v>330702908000000238</v>
          </cell>
          <cell r="Q1261" t="str">
            <v>普通空调基站智能空调控制器</v>
          </cell>
          <cell r="R1261" t="str">
            <v>个</v>
          </cell>
          <cell r="S1261">
            <v>1</v>
          </cell>
          <cell r="T1261" t="str">
            <v>20190214</v>
          </cell>
          <cell r="U1261">
            <v>72</v>
          </cell>
          <cell r="V1261">
            <v>11</v>
          </cell>
          <cell r="W1261">
            <v>321.56</v>
          </cell>
          <cell r="X1261">
            <v>264.23</v>
          </cell>
          <cell r="Y1261">
            <v>57.33</v>
          </cell>
        </row>
        <row r="1262">
          <cell r="A1262" t="str">
            <v>330700372873</v>
          </cell>
          <cell r="B1262" t="str">
            <v>2024B2</v>
          </cell>
          <cell r="C1262" t="str">
            <v>婺城</v>
          </cell>
          <cell r="D1262" t="str">
            <v>机房配套扩容资产</v>
          </cell>
          <cell r="E1262" t="str">
            <v>机房配套其他</v>
          </cell>
        </row>
        <row r="1262">
          <cell r="G1262" t="str">
            <v>5月20号之前</v>
          </cell>
          <cell r="H1262" t="str">
            <v>是</v>
          </cell>
          <cell r="I1262" t="str">
            <v>对应处置</v>
          </cell>
          <cell r="J1262">
            <v>20240403</v>
          </cell>
        </row>
        <row r="1262">
          <cell r="L1262" t="str">
            <v>01239901</v>
          </cell>
          <cell r="M1262" t="str">
            <v>工程转入</v>
          </cell>
          <cell r="N1262" t="str">
            <v>否</v>
          </cell>
          <cell r="O1262" t="str">
            <v>金华劳动宾馆</v>
          </cell>
          <cell r="P1262" t="str">
            <v>330702908000000238</v>
          </cell>
          <cell r="Q1262" t="str">
            <v>普通空调基站智能空调控制器</v>
          </cell>
          <cell r="R1262" t="str">
            <v>个</v>
          </cell>
          <cell r="S1262">
            <v>1</v>
          </cell>
          <cell r="T1262" t="str">
            <v>20190711</v>
          </cell>
          <cell r="U1262">
            <v>72</v>
          </cell>
          <cell r="V1262">
            <v>16</v>
          </cell>
          <cell r="W1262">
            <v>324.29</v>
          </cell>
          <cell r="X1262">
            <v>244.72</v>
          </cell>
          <cell r="Y1262">
            <v>79.57</v>
          </cell>
        </row>
        <row r="1263">
          <cell r="A1263" t="str">
            <v>330700392428</v>
          </cell>
          <cell r="B1263" t="str">
            <v>2024B2</v>
          </cell>
          <cell r="C1263" t="str">
            <v>婺城</v>
          </cell>
          <cell r="D1263" t="str">
            <v>外市电引入</v>
          </cell>
          <cell r="E1263" t="str">
            <v>长期待摊-外市电</v>
          </cell>
        </row>
        <row r="1263">
          <cell r="G1263" t="str">
            <v>5月20号之前</v>
          </cell>
          <cell r="H1263" t="str">
            <v>是</v>
          </cell>
          <cell r="I1263" t="str">
            <v>对应处置</v>
          </cell>
          <cell r="J1263">
            <v>20240403</v>
          </cell>
        </row>
        <row r="1263">
          <cell r="L1263" t="str">
            <v>90010101</v>
          </cell>
          <cell r="M1263" t="str">
            <v>工程转入</v>
          </cell>
          <cell r="N1263" t="str">
            <v>否</v>
          </cell>
          <cell r="O1263" t="str">
            <v>金华劳动宾馆</v>
          </cell>
          <cell r="P1263" t="str">
            <v>330702908000000238</v>
          </cell>
          <cell r="Q1263" t="str">
            <v>外市电线路整治</v>
          </cell>
          <cell r="R1263" t="str">
            <v>项</v>
          </cell>
          <cell r="S1263">
            <v>1</v>
          </cell>
          <cell r="T1263" t="str">
            <v>20200706</v>
          </cell>
          <cell r="U1263">
            <v>120</v>
          </cell>
          <cell r="V1263">
            <v>75</v>
          </cell>
          <cell r="W1263">
            <v>11344.33</v>
          </cell>
          <cell r="X1263">
            <v>4224.81</v>
          </cell>
          <cell r="Y1263">
            <v>7119.52</v>
          </cell>
        </row>
        <row r="1264">
          <cell r="A1264" t="str">
            <v>330700415168</v>
          </cell>
          <cell r="B1264" t="str">
            <v>2024B2</v>
          </cell>
          <cell r="C1264" t="str">
            <v>婺城</v>
          </cell>
          <cell r="D1264" t="str">
            <v>电源扩容资产</v>
          </cell>
          <cell r="E1264" t="str">
            <v>电源类</v>
          </cell>
        </row>
        <row r="1264">
          <cell r="G1264" t="str">
            <v>5月20号之前</v>
          </cell>
          <cell r="H1264" t="str">
            <v>是</v>
          </cell>
          <cell r="I1264" t="str">
            <v>对应处置</v>
          </cell>
          <cell r="J1264">
            <v>20240403</v>
          </cell>
        </row>
        <row r="1264">
          <cell r="L1264" t="str">
            <v>01229901</v>
          </cell>
          <cell r="M1264" t="str">
            <v>工程转入</v>
          </cell>
          <cell r="N1264" t="str">
            <v>否</v>
          </cell>
          <cell r="O1264" t="str">
            <v>金华劳动宾馆</v>
          </cell>
          <cell r="P1264" t="str">
            <v>330702908000000238</v>
          </cell>
          <cell r="Q1264" t="str">
            <v>组合式高频开关电源配件160A熔断器</v>
          </cell>
          <cell r="R1264" t="str">
            <v>个</v>
          </cell>
          <cell r="S1264">
            <v>1</v>
          </cell>
          <cell r="T1264" t="str">
            <v>20210207</v>
          </cell>
          <cell r="U1264">
            <v>72</v>
          </cell>
          <cell r="V1264">
            <v>35</v>
          </cell>
          <cell r="W1264">
            <v>2.15</v>
          </cell>
          <cell r="X1264">
            <v>1.11</v>
          </cell>
          <cell r="Y1264">
            <v>1.04</v>
          </cell>
        </row>
        <row r="1265">
          <cell r="A1265" t="str">
            <v>330700138037</v>
          </cell>
          <cell r="B1265" t="str">
            <v>2024B2</v>
          </cell>
          <cell r="C1265" t="str">
            <v>金东</v>
          </cell>
          <cell r="D1265" t="str">
            <v>油机转换箱</v>
          </cell>
          <cell r="E1265" t="str">
            <v>发电机</v>
          </cell>
        </row>
        <row r="1265">
          <cell r="G1265" t="str">
            <v>10月31号之前</v>
          </cell>
          <cell r="H1265" t="str">
            <v>否</v>
          </cell>
          <cell r="I1265" t="str">
            <v>未拆除</v>
          </cell>
        </row>
        <row r="1265">
          <cell r="L1265" t="str">
            <v>01220904</v>
          </cell>
          <cell r="M1265" t="str">
            <v>存量收购</v>
          </cell>
          <cell r="N1265" t="str">
            <v>否</v>
          </cell>
          <cell r="O1265" t="str">
            <v>金华孝顺福泰隆</v>
          </cell>
          <cell r="P1265" t="str">
            <v>330703908000000729</v>
          </cell>
          <cell r="Q1265" t="str">
            <v>NXK1</v>
          </cell>
          <cell r="R1265" t="str">
            <v>套</v>
          </cell>
          <cell r="S1265">
            <v>1</v>
          </cell>
          <cell r="T1265" t="str">
            <v>20151031</v>
          </cell>
          <cell r="U1265">
            <v>72</v>
          </cell>
          <cell r="V1265">
            <v>0</v>
          </cell>
          <cell r="W1265">
            <v>753.25</v>
          </cell>
          <cell r="X1265">
            <v>730.65</v>
          </cell>
          <cell r="Y1265">
            <v>22.6</v>
          </cell>
        </row>
        <row r="1266">
          <cell r="A1266" t="str">
            <v>330700341532</v>
          </cell>
          <cell r="B1266" t="str">
            <v>2024B2</v>
          </cell>
          <cell r="C1266" t="str">
            <v>金东</v>
          </cell>
          <cell r="D1266" t="str">
            <v>动力及环境监控单元</v>
          </cell>
          <cell r="E1266" t="str">
            <v>动环</v>
          </cell>
        </row>
        <row r="1266">
          <cell r="G1266" t="str">
            <v>10月31号之前</v>
          </cell>
          <cell r="H1266" t="str">
            <v>否</v>
          </cell>
          <cell r="I1266" t="str">
            <v>未拆除</v>
          </cell>
        </row>
        <row r="1266">
          <cell r="L1266" t="str">
            <v>01230301</v>
          </cell>
          <cell r="M1266" t="str">
            <v>工程转入</v>
          </cell>
          <cell r="N1266" t="str">
            <v>否</v>
          </cell>
          <cell r="O1266" t="str">
            <v>金华孝顺福泰隆</v>
          </cell>
          <cell r="P1266" t="str">
            <v>330703908000000729</v>
          </cell>
          <cell r="Q1266" t="str">
            <v>主设备室内型成套设备基本配置模型</v>
          </cell>
          <cell r="R1266" t="str">
            <v>套</v>
          </cell>
          <cell r="S1266">
            <v>1</v>
          </cell>
          <cell r="T1266" t="str">
            <v>20170921</v>
          </cell>
          <cell r="U1266">
            <v>72</v>
          </cell>
          <cell r="V1266">
            <v>0</v>
          </cell>
          <cell r="W1266">
            <v>2937.63</v>
          </cell>
          <cell r="X1266">
            <v>2849.5</v>
          </cell>
          <cell r="Y1266">
            <v>88.13</v>
          </cell>
        </row>
        <row r="1267">
          <cell r="A1267" t="str">
            <v>330700134676</v>
          </cell>
          <cell r="B1267" t="str">
            <v>2024B2</v>
          </cell>
          <cell r="C1267" t="str">
            <v>武义</v>
          </cell>
          <cell r="D1267" t="str">
            <v>蓄电池组</v>
          </cell>
          <cell r="E1267" t="str">
            <v>电池</v>
          </cell>
        </row>
        <row r="1267">
          <cell r="G1267" t="str">
            <v>5月20号之前</v>
          </cell>
          <cell r="H1267" t="str">
            <v>是</v>
          </cell>
          <cell r="I1267" t="str">
            <v>对应处置</v>
          </cell>
          <cell r="J1267">
            <v>20240328</v>
          </cell>
        </row>
        <row r="1267">
          <cell r="L1267" t="str">
            <v>01220101</v>
          </cell>
          <cell r="M1267" t="str">
            <v>存量收购</v>
          </cell>
          <cell r="N1267" t="str">
            <v>否</v>
          </cell>
          <cell r="O1267" t="str">
            <v>武义公路段</v>
          </cell>
          <cell r="P1267" t="str">
            <v>330723908000000798</v>
          </cell>
          <cell r="Q1267" t="str">
            <v>48V-500AH</v>
          </cell>
          <cell r="R1267" t="str">
            <v>组</v>
          </cell>
          <cell r="S1267">
            <v>1</v>
          </cell>
          <cell r="T1267" t="str">
            <v>20151031</v>
          </cell>
          <cell r="U1267">
            <v>40</v>
          </cell>
          <cell r="V1267">
            <v>0</v>
          </cell>
          <cell r="W1267">
            <v>9772.75</v>
          </cell>
          <cell r="X1267">
            <v>9479.57</v>
          </cell>
          <cell r="Y1267">
            <v>293.18</v>
          </cell>
        </row>
        <row r="1268">
          <cell r="A1268" t="str">
            <v>330700144653</v>
          </cell>
          <cell r="B1268" t="str">
            <v>2024B2</v>
          </cell>
          <cell r="C1268" t="str">
            <v>武义</v>
          </cell>
          <cell r="D1268" t="str">
            <v>蓄电池组</v>
          </cell>
          <cell r="E1268" t="str">
            <v>电池</v>
          </cell>
        </row>
        <row r="1268">
          <cell r="G1268" t="str">
            <v>5月20号之前</v>
          </cell>
          <cell r="H1268" t="str">
            <v>是</v>
          </cell>
          <cell r="I1268" t="str">
            <v>对应处置</v>
          </cell>
          <cell r="J1268">
            <v>20240328</v>
          </cell>
        </row>
        <row r="1268">
          <cell r="L1268" t="str">
            <v>01220101</v>
          </cell>
          <cell r="M1268" t="str">
            <v>存量收购</v>
          </cell>
          <cell r="N1268" t="str">
            <v>否</v>
          </cell>
          <cell r="O1268" t="str">
            <v>武义公路段</v>
          </cell>
          <cell r="P1268" t="str">
            <v>330723908000000798</v>
          </cell>
          <cell r="Q1268" t="str">
            <v>48V-500AH</v>
          </cell>
          <cell r="R1268" t="str">
            <v>组</v>
          </cell>
          <cell r="S1268">
            <v>1</v>
          </cell>
          <cell r="T1268" t="str">
            <v>20151031</v>
          </cell>
          <cell r="U1268">
            <v>6</v>
          </cell>
          <cell r="V1268">
            <v>0</v>
          </cell>
          <cell r="W1268">
            <v>2046.8</v>
          </cell>
          <cell r="X1268">
            <v>1985.4</v>
          </cell>
          <cell r="Y1268">
            <v>61.4</v>
          </cell>
        </row>
        <row r="1269">
          <cell r="A1269" t="str">
            <v>330700144655</v>
          </cell>
          <cell r="B1269" t="str">
            <v>2024B2</v>
          </cell>
          <cell r="C1269" t="str">
            <v>武义</v>
          </cell>
          <cell r="D1269" t="str">
            <v>开关电源</v>
          </cell>
          <cell r="E1269" t="str">
            <v>开关电源</v>
          </cell>
        </row>
        <row r="1269">
          <cell r="G1269" t="str">
            <v>5月20号之前</v>
          </cell>
          <cell r="H1269" t="str">
            <v>是</v>
          </cell>
          <cell r="I1269" t="str">
            <v>对应处置</v>
          </cell>
          <cell r="J1269">
            <v>20240403</v>
          </cell>
        </row>
        <row r="1269">
          <cell r="L1269" t="str">
            <v>01220501</v>
          </cell>
          <cell r="M1269" t="str">
            <v>存量收购</v>
          </cell>
          <cell r="N1269" t="str">
            <v>否</v>
          </cell>
          <cell r="O1269" t="str">
            <v>武义公路段</v>
          </cell>
          <cell r="P1269" t="str">
            <v>330723908000000798</v>
          </cell>
          <cell r="Q1269" t="str">
            <v>48V-300A(30A模块)-60</v>
          </cell>
          <cell r="R1269" t="str">
            <v>个</v>
          </cell>
          <cell r="S1269">
            <v>1</v>
          </cell>
          <cell r="T1269" t="str">
            <v>20151031</v>
          </cell>
          <cell r="U1269">
            <v>6</v>
          </cell>
          <cell r="V1269">
            <v>0</v>
          </cell>
          <cell r="W1269">
            <v>4924.82</v>
          </cell>
          <cell r="X1269">
            <v>4777.08</v>
          </cell>
          <cell r="Y1269">
            <v>147.74</v>
          </cell>
        </row>
        <row r="1270">
          <cell r="A1270" t="str">
            <v>330700168545</v>
          </cell>
          <cell r="B1270" t="str">
            <v>2024B2</v>
          </cell>
          <cell r="C1270" t="str">
            <v>武义</v>
          </cell>
          <cell r="D1270" t="str">
            <v>交流配电箱</v>
          </cell>
          <cell r="E1270" t="str">
            <v>电源类</v>
          </cell>
        </row>
        <row r="1270">
          <cell r="G1270" t="str">
            <v>5月20号之前</v>
          </cell>
          <cell r="H1270" t="str">
            <v>是</v>
          </cell>
          <cell r="I1270" t="str">
            <v>对应处置</v>
          </cell>
          <cell r="J1270">
            <v>20240403</v>
          </cell>
        </row>
        <row r="1270">
          <cell r="L1270" t="str">
            <v>01220305</v>
          </cell>
          <cell r="M1270" t="str">
            <v>存量收购</v>
          </cell>
          <cell r="N1270" t="str">
            <v>否</v>
          </cell>
          <cell r="O1270" t="str">
            <v>武义公路段</v>
          </cell>
          <cell r="P1270" t="str">
            <v>330723908000000798</v>
          </cell>
          <cell r="Q1270" t="str">
            <v>XL-15</v>
          </cell>
          <cell r="R1270" t="str">
            <v>面</v>
          </cell>
          <cell r="S1270">
            <v>1</v>
          </cell>
          <cell r="T1270" t="str">
            <v>20151031</v>
          </cell>
          <cell r="U1270">
            <v>72</v>
          </cell>
          <cell r="V1270">
            <v>0</v>
          </cell>
          <cell r="W1270">
            <v>2355.59</v>
          </cell>
          <cell r="X1270">
            <v>2284.92</v>
          </cell>
          <cell r="Y1270">
            <v>70.67</v>
          </cell>
        </row>
        <row r="1271">
          <cell r="A1271" t="str">
            <v>330700169045</v>
          </cell>
          <cell r="B1271" t="str">
            <v>2024B2</v>
          </cell>
          <cell r="C1271" t="str">
            <v>武义</v>
          </cell>
          <cell r="D1271" t="str">
            <v>专用空调</v>
          </cell>
          <cell r="E1271" t="str">
            <v>空调</v>
          </cell>
        </row>
        <row r="1271">
          <cell r="G1271" t="str">
            <v>5月20号之前</v>
          </cell>
          <cell r="H1271" t="str">
            <v>是</v>
          </cell>
          <cell r="I1271" t="str">
            <v>对应处置</v>
          </cell>
          <cell r="J1271">
            <v>20240403</v>
          </cell>
        </row>
        <row r="1271">
          <cell r="L1271" t="str">
            <v>01230104</v>
          </cell>
          <cell r="M1271" t="str">
            <v>存量收购</v>
          </cell>
          <cell r="N1271" t="str">
            <v>否</v>
          </cell>
          <cell r="O1271" t="str">
            <v>武义公路段</v>
          </cell>
          <cell r="P1271" t="str">
            <v>330723908000000798</v>
          </cell>
          <cell r="Q1271" t="str">
            <v>LFC75WGT</v>
          </cell>
          <cell r="R1271" t="str">
            <v>台</v>
          </cell>
          <cell r="S1271">
            <v>1</v>
          </cell>
          <cell r="T1271" t="str">
            <v>20151031</v>
          </cell>
          <cell r="U1271">
            <v>6</v>
          </cell>
          <cell r="V1271">
            <v>0</v>
          </cell>
          <cell r="W1271">
            <v>257.5</v>
          </cell>
          <cell r="X1271">
            <v>249.77</v>
          </cell>
          <cell r="Y1271">
            <v>7.73</v>
          </cell>
        </row>
        <row r="1272">
          <cell r="A1272" t="str">
            <v>330700336741</v>
          </cell>
          <cell r="B1272" t="str">
            <v>2024B2</v>
          </cell>
          <cell r="C1272" t="str">
            <v>武义</v>
          </cell>
          <cell r="D1272" t="str">
            <v>基站机房扩容资产</v>
          </cell>
          <cell r="E1272" t="str">
            <v>基站构筑物</v>
          </cell>
        </row>
        <row r="1272">
          <cell r="G1272" t="str">
            <v>5月20号之前</v>
          </cell>
          <cell r="H1272" t="str">
            <v>是</v>
          </cell>
          <cell r="I1272" t="str">
            <v>对应处置</v>
          </cell>
          <cell r="J1272">
            <v>20240403</v>
          </cell>
        </row>
        <row r="1272">
          <cell r="L1272" t="str">
            <v>01219901</v>
          </cell>
          <cell r="M1272" t="str">
            <v>工程转入</v>
          </cell>
          <cell r="N1272" t="str">
            <v>否</v>
          </cell>
          <cell r="O1272" t="str">
            <v>武义公路段</v>
          </cell>
          <cell r="P1272" t="str">
            <v>330723908000000798</v>
          </cell>
          <cell r="Q1272" t="str">
            <v>室外接地汇流排-16孔</v>
          </cell>
          <cell r="R1272" t="str">
            <v>个</v>
          </cell>
          <cell r="S1272">
            <v>1</v>
          </cell>
          <cell r="T1272" t="str">
            <v>20170711</v>
          </cell>
          <cell r="U1272">
            <v>300</v>
          </cell>
          <cell r="V1272">
            <v>220</v>
          </cell>
          <cell r="W1272">
            <v>470.34</v>
          </cell>
          <cell r="X1272">
            <v>121.61</v>
          </cell>
          <cell r="Y1272">
            <v>348.73</v>
          </cell>
        </row>
        <row r="1273">
          <cell r="A1273" t="str">
            <v>330700345486</v>
          </cell>
          <cell r="B1273" t="str">
            <v>2024B2</v>
          </cell>
          <cell r="C1273" t="str">
            <v>武义</v>
          </cell>
          <cell r="D1273" t="str">
            <v>1KV以下电力电缆</v>
          </cell>
          <cell r="E1273" t="str">
            <v>通用资产-电力电缆</v>
          </cell>
        </row>
        <row r="1273">
          <cell r="G1273" t="str">
            <v>5月20号之前</v>
          </cell>
          <cell r="H1273" t="str">
            <v>是</v>
          </cell>
          <cell r="I1273" t="str">
            <v>对应处置</v>
          </cell>
          <cell r="J1273">
            <v>20240403</v>
          </cell>
        </row>
        <row r="1273">
          <cell r="L1273" t="str">
            <v>01610102</v>
          </cell>
          <cell r="M1273" t="str">
            <v>工程转入</v>
          </cell>
          <cell r="N1273" t="str">
            <v>否</v>
          </cell>
          <cell r="O1273" t="str">
            <v>武义公路段</v>
          </cell>
          <cell r="P1273" t="str">
            <v>330723908000000798</v>
          </cell>
          <cell r="Q1273" t="str">
            <v>1KV以下电力电缆铜芯阻燃聚氯乙烯绝缘聚氯乙烯护套软电缆ZA-RVV 1*95mm2黑</v>
          </cell>
          <cell r="R1273" t="str">
            <v>米</v>
          </cell>
          <cell r="S1273">
            <v>1</v>
          </cell>
          <cell r="T1273" t="str">
            <v>20170711</v>
          </cell>
          <cell r="U1273">
            <v>120</v>
          </cell>
          <cell r="V1273">
            <v>40</v>
          </cell>
          <cell r="W1273">
            <v>1783.17</v>
          </cell>
          <cell r="X1273">
            <v>1153.87</v>
          </cell>
          <cell r="Y1273">
            <v>629.3</v>
          </cell>
        </row>
        <row r="1274">
          <cell r="A1274" t="str">
            <v>330700347661</v>
          </cell>
          <cell r="B1274" t="str">
            <v>2024B2</v>
          </cell>
          <cell r="C1274" t="str">
            <v>武义</v>
          </cell>
          <cell r="D1274" t="str">
            <v>基站机房扩容资产</v>
          </cell>
          <cell r="E1274" t="str">
            <v>基站构筑物</v>
          </cell>
        </row>
        <row r="1274">
          <cell r="G1274" t="str">
            <v>5月20号之前</v>
          </cell>
          <cell r="H1274" t="str">
            <v>是</v>
          </cell>
          <cell r="I1274" t="str">
            <v>对应处置</v>
          </cell>
          <cell r="J1274">
            <v>20240403</v>
          </cell>
        </row>
        <row r="1274">
          <cell r="L1274" t="str">
            <v>01219901</v>
          </cell>
          <cell r="M1274" t="str">
            <v>工程转入</v>
          </cell>
          <cell r="N1274" t="str">
            <v>否</v>
          </cell>
          <cell r="O1274" t="str">
            <v>武义公路段</v>
          </cell>
          <cell r="P1274" t="str">
            <v>330723908000000798</v>
          </cell>
          <cell r="Q1274" t="str">
            <v>室内走线架400mm室内走线架</v>
          </cell>
          <cell r="R1274" t="str">
            <v>个</v>
          </cell>
          <cell r="S1274">
            <v>1</v>
          </cell>
          <cell r="T1274" t="str">
            <v>20180116</v>
          </cell>
          <cell r="U1274">
            <v>300</v>
          </cell>
          <cell r="V1274">
            <v>226</v>
          </cell>
          <cell r="W1274">
            <v>628.23</v>
          </cell>
          <cell r="X1274">
            <v>150.22</v>
          </cell>
          <cell r="Y1274">
            <v>478.01</v>
          </cell>
        </row>
        <row r="1275">
          <cell r="A1275" t="str">
            <v>330700347662</v>
          </cell>
          <cell r="B1275" t="str">
            <v>2024B2</v>
          </cell>
          <cell r="C1275" t="str">
            <v>武义</v>
          </cell>
          <cell r="D1275" t="str">
            <v>配套机架/机柜</v>
          </cell>
          <cell r="E1275" t="str">
            <v>机房配套其他</v>
          </cell>
        </row>
        <row r="1275">
          <cell r="G1275" t="str">
            <v>5月20号之前</v>
          </cell>
          <cell r="H1275" t="str">
            <v>是</v>
          </cell>
          <cell r="I1275" t="str">
            <v>对应处置</v>
          </cell>
          <cell r="J1275">
            <v>20240403</v>
          </cell>
        </row>
        <row r="1275">
          <cell r="L1275" t="str">
            <v>01230501</v>
          </cell>
          <cell r="M1275" t="str">
            <v>工程转入</v>
          </cell>
          <cell r="N1275" t="str">
            <v>否</v>
          </cell>
          <cell r="O1275" t="str">
            <v>武义公路段</v>
          </cell>
          <cell r="P1275" t="str">
            <v>330723908000000798</v>
          </cell>
          <cell r="Q1275" t="str">
            <v>配套综合柜柜体（含侧板）柜体（2000*600*600mm/含侧板）</v>
          </cell>
          <cell r="R1275" t="str">
            <v>个</v>
          </cell>
          <cell r="S1275">
            <v>1</v>
          </cell>
          <cell r="T1275" t="str">
            <v>20180116</v>
          </cell>
          <cell r="U1275">
            <v>72</v>
          </cell>
          <cell r="V1275">
            <v>0</v>
          </cell>
          <cell r="W1275">
            <v>3133.39</v>
          </cell>
          <cell r="X1275">
            <v>3039.39</v>
          </cell>
          <cell r="Y1275">
            <v>94</v>
          </cell>
        </row>
        <row r="1276">
          <cell r="A1276" t="str">
            <v>330700357345</v>
          </cell>
          <cell r="B1276" t="str">
            <v>2024B2</v>
          </cell>
          <cell r="C1276" t="str">
            <v>武义</v>
          </cell>
          <cell r="D1276" t="str">
            <v>机房配套扩容资产</v>
          </cell>
          <cell r="E1276" t="str">
            <v>机房配套其他</v>
          </cell>
        </row>
        <row r="1276">
          <cell r="G1276" t="str">
            <v>5月20号之前</v>
          </cell>
          <cell r="H1276" t="str">
            <v>是</v>
          </cell>
          <cell r="I1276" t="str">
            <v>对应处置</v>
          </cell>
          <cell r="J1276">
            <v>20240403</v>
          </cell>
        </row>
        <row r="1276">
          <cell r="L1276" t="str">
            <v>01239901</v>
          </cell>
          <cell r="M1276" t="str">
            <v>工程转入</v>
          </cell>
          <cell r="N1276" t="str">
            <v>否</v>
          </cell>
          <cell r="O1276" t="str">
            <v>武义公路段</v>
          </cell>
          <cell r="P1276" t="str">
            <v>330723908000000798</v>
          </cell>
          <cell r="Q1276" t="str">
            <v>监控传感器智能门禁配套物资电源转换模块</v>
          </cell>
          <cell r="R1276" t="str">
            <v>个</v>
          </cell>
          <cell r="S1276">
            <v>1</v>
          </cell>
          <cell r="T1276" t="str">
            <v>20180911</v>
          </cell>
          <cell r="U1276">
            <v>72</v>
          </cell>
          <cell r="V1276">
            <v>6</v>
          </cell>
          <cell r="W1276">
            <v>288</v>
          </cell>
          <cell r="X1276">
            <v>256.08</v>
          </cell>
          <cell r="Y1276">
            <v>31.92</v>
          </cell>
        </row>
        <row r="1277">
          <cell r="A1277" t="str">
            <v>330700381731</v>
          </cell>
          <cell r="B1277" t="str">
            <v>2024B2</v>
          </cell>
          <cell r="C1277" t="str">
            <v>武义</v>
          </cell>
          <cell r="D1277" t="str">
            <v>电力引入扩容资产</v>
          </cell>
          <cell r="E1277" t="str">
            <v>外市电</v>
          </cell>
        </row>
        <row r="1277">
          <cell r="G1277" t="str">
            <v>5月20号之前</v>
          </cell>
          <cell r="H1277" t="str">
            <v>是</v>
          </cell>
          <cell r="I1277" t="str">
            <v>对应处置</v>
          </cell>
          <cell r="J1277">
            <v>20240403</v>
          </cell>
        </row>
        <row r="1277">
          <cell r="L1277" t="str">
            <v>01249901</v>
          </cell>
          <cell r="M1277" t="str">
            <v>工程转入</v>
          </cell>
          <cell r="N1277" t="str">
            <v>否</v>
          </cell>
          <cell r="O1277" t="str">
            <v>武义公路段</v>
          </cell>
          <cell r="P1277" t="str">
            <v>330723908000000798</v>
          </cell>
          <cell r="Q1277" t="str">
            <v>直流计量终端6分路</v>
          </cell>
          <cell r="R1277" t="str">
            <v>个</v>
          </cell>
          <cell r="S1277">
            <v>1</v>
          </cell>
          <cell r="T1277" t="str">
            <v>20191024</v>
          </cell>
          <cell r="U1277">
            <v>120</v>
          </cell>
          <cell r="V1277">
            <v>67</v>
          </cell>
          <cell r="W1277">
            <v>381.86</v>
          </cell>
          <cell r="X1277">
            <v>163.71</v>
          </cell>
          <cell r="Y1277">
            <v>218.15</v>
          </cell>
        </row>
        <row r="1278">
          <cell r="A1278" t="str">
            <v>330700381748</v>
          </cell>
          <cell r="B1278" t="str">
            <v>2024B2</v>
          </cell>
          <cell r="C1278" t="str">
            <v>武义</v>
          </cell>
          <cell r="D1278" t="str">
            <v>机房配套扩容资产</v>
          </cell>
          <cell r="E1278" t="str">
            <v>机房配套其他</v>
          </cell>
        </row>
        <row r="1278">
          <cell r="G1278" t="str">
            <v>5月20号之前</v>
          </cell>
          <cell r="H1278" t="str">
            <v>是</v>
          </cell>
          <cell r="I1278" t="str">
            <v>对应处置</v>
          </cell>
          <cell r="J1278">
            <v>20240403</v>
          </cell>
        </row>
        <row r="1278">
          <cell r="L1278" t="str">
            <v>01239901</v>
          </cell>
          <cell r="M1278" t="str">
            <v>工程转入</v>
          </cell>
          <cell r="N1278" t="str">
            <v>否</v>
          </cell>
          <cell r="O1278" t="str">
            <v>武义公路段</v>
          </cell>
          <cell r="P1278" t="str">
            <v>330723908000000798</v>
          </cell>
          <cell r="Q1278" t="str">
            <v>普通空调基站智能空调控制器</v>
          </cell>
          <cell r="R1278" t="str">
            <v>个</v>
          </cell>
          <cell r="S1278">
            <v>1</v>
          </cell>
          <cell r="T1278" t="str">
            <v>20191025</v>
          </cell>
          <cell r="U1278">
            <v>72</v>
          </cell>
          <cell r="V1278">
            <v>19</v>
          </cell>
          <cell r="W1278">
            <v>735.54</v>
          </cell>
          <cell r="X1278">
            <v>525.23</v>
          </cell>
          <cell r="Y1278">
            <v>210.31</v>
          </cell>
        </row>
        <row r="1279">
          <cell r="A1279" t="str">
            <v>330700404110</v>
          </cell>
          <cell r="B1279" t="str">
            <v>2024B2</v>
          </cell>
          <cell r="C1279" t="str">
            <v>武义</v>
          </cell>
          <cell r="D1279" t="str">
            <v>基站机房扩容资产</v>
          </cell>
          <cell r="E1279" t="str">
            <v>基站构筑物</v>
          </cell>
        </row>
        <row r="1279">
          <cell r="G1279" t="str">
            <v>5月20号之前</v>
          </cell>
          <cell r="H1279" t="str">
            <v>是</v>
          </cell>
          <cell r="I1279" t="str">
            <v>对应处置</v>
          </cell>
          <cell r="J1279">
            <v>20240403</v>
          </cell>
        </row>
        <row r="1279">
          <cell r="L1279" t="str">
            <v>01219901</v>
          </cell>
          <cell r="M1279" t="str">
            <v>工程转入</v>
          </cell>
          <cell r="N1279" t="str">
            <v>否</v>
          </cell>
          <cell r="O1279" t="str">
            <v>武义公路段</v>
          </cell>
          <cell r="P1279" t="str">
            <v>330723908000000798</v>
          </cell>
          <cell r="Q1279" t="str">
            <v>1KV以下电力电缆铜芯阻燃聚氯乙烯绝缘聚氯乙烯护套软电缆ZA-RVV 1*50mm2浅蓝</v>
          </cell>
          <cell r="R1279" t="str">
            <v>个</v>
          </cell>
          <cell r="S1279">
            <v>1</v>
          </cell>
          <cell r="T1279" t="str">
            <v>20201130</v>
          </cell>
          <cell r="U1279">
            <v>300</v>
          </cell>
          <cell r="V1279">
            <v>260</v>
          </cell>
          <cell r="W1279">
            <v>507.29</v>
          </cell>
          <cell r="X1279">
            <v>65.31</v>
          </cell>
          <cell r="Y1279">
            <v>441.98</v>
          </cell>
        </row>
        <row r="1280">
          <cell r="A1280" t="str">
            <v>330700404111</v>
          </cell>
          <cell r="B1280" t="str">
            <v>2024B2</v>
          </cell>
          <cell r="C1280" t="str">
            <v>武义</v>
          </cell>
          <cell r="D1280" t="str">
            <v>外市电引入</v>
          </cell>
          <cell r="E1280" t="str">
            <v>长期待摊-外市电</v>
          </cell>
        </row>
        <row r="1280">
          <cell r="G1280" t="str">
            <v>5月20号之前</v>
          </cell>
          <cell r="H1280" t="str">
            <v>是</v>
          </cell>
          <cell r="I1280" t="str">
            <v>对应处置</v>
          </cell>
          <cell r="J1280">
            <v>20240403</v>
          </cell>
        </row>
        <row r="1280">
          <cell r="L1280" t="str">
            <v>90010101</v>
          </cell>
          <cell r="M1280" t="str">
            <v>工程转入</v>
          </cell>
          <cell r="N1280" t="str">
            <v>否</v>
          </cell>
          <cell r="O1280" t="str">
            <v>武义公路段</v>
          </cell>
          <cell r="P1280" t="str">
            <v>330723908000000798</v>
          </cell>
          <cell r="Q1280" t="str">
            <v>非模块化外市电引入直供380V（非模块化）</v>
          </cell>
          <cell r="R1280" t="str">
            <v>项</v>
          </cell>
          <cell r="S1280">
            <v>1</v>
          </cell>
          <cell r="T1280" t="str">
            <v>20201130</v>
          </cell>
          <cell r="U1280">
            <v>120</v>
          </cell>
          <cell r="V1280">
            <v>79</v>
          </cell>
          <cell r="W1280">
            <v>6333.87</v>
          </cell>
          <cell r="X1280">
            <v>2121.99</v>
          </cell>
          <cell r="Y1280">
            <v>4211.88</v>
          </cell>
        </row>
        <row r="1281">
          <cell r="A1281" t="str">
            <v>330700428131</v>
          </cell>
          <cell r="B1281" t="str">
            <v>2024B2</v>
          </cell>
          <cell r="C1281" t="str">
            <v>武义</v>
          </cell>
          <cell r="D1281" t="str">
            <v>电源扩容资产</v>
          </cell>
          <cell r="E1281" t="str">
            <v>电源类</v>
          </cell>
        </row>
        <row r="1281">
          <cell r="G1281" t="str">
            <v>5月20号之前</v>
          </cell>
          <cell r="H1281" t="str">
            <v>是</v>
          </cell>
          <cell r="I1281" t="str">
            <v>对应处置</v>
          </cell>
          <cell r="J1281">
            <v>20240403</v>
          </cell>
        </row>
        <row r="1281">
          <cell r="L1281" t="str">
            <v>01229901</v>
          </cell>
          <cell r="M1281" t="str">
            <v>工程转入</v>
          </cell>
          <cell r="N1281" t="str">
            <v>否</v>
          </cell>
          <cell r="O1281" t="str">
            <v>武义公路段</v>
          </cell>
          <cell r="P1281" t="str">
            <v>330723908000000798</v>
          </cell>
          <cell r="Q1281" t="str">
            <v>组合式高频开关电源配件160A熔断器</v>
          </cell>
          <cell r="R1281" t="str">
            <v>个</v>
          </cell>
          <cell r="S1281">
            <v>1</v>
          </cell>
          <cell r="T1281" t="str">
            <v>20210922</v>
          </cell>
          <cell r="U1281">
            <v>72</v>
          </cell>
          <cell r="V1281">
            <v>42</v>
          </cell>
          <cell r="W1281">
            <v>243.04</v>
          </cell>
          <cell r="X1281">
            <v>98.2</v>
          </cell>
          <cell r="Y1281">
            <v>144.84</v>
          </cell>
        </row>
        <row r="1282">
          <cell r="A1282" t="str">
            <v>330700448793</v>
          </cell>
          <cell r="B1282" t="str">
            <v>2024B2</v>
          </cell>
          <cell r="C1282" t="str">
            <v>武义</v>
          </cell>
          <cell r="D1282" t="str">
            <v>电源扩容资产</v>
          </cell>
          <cell r="E1282" t="str">
            <v>电源类</v>
          </cell>
        </row>
        <row r="1282">
          <cell r="G1282" t="str">
            <v>5月20号之前</v>
          </cell>
          <cell r="H1282" t="str">
            <v>是</v>
          </cell>
          <cell r="I1282" t="str">
            <v>对应处置</v>
          </cell>
          <cell r="J1282">
            <v>20240403</v>
          </cell>
        </row>
        <row r="1282">
          <cell r="L1282" t="str">
            <v>01229901</v>
          </cell>
          <cell r="M1282" t="str">
            <v>工程转入</v>
          </cell>
          <cell r="N1282" t="str">
            <v>否</v>
          </cell>
          <cell r="O1282" t="str">
            <v>武义公路段</v>
          </cell>
          <cell r="P1282" t="str">
            <v>330723908000000798</v>
          </cell>
          <cell r="Q1282" t="str">
            <v>construction_type_1</v>
          </cell>
          <cell r="R1282" t="str">
            <v>个</v>
          </cell>
          <cell r="S1282">
            <v>1</v>
          </cell>
          <cell r="T1282" t="str">
            <v>20221021</v>
          </cell>
          <cell r="U1282">
            <v>72</v>
          </cell>
          <cell r="V1282">
            <v>55</v>
          </cell>
          <cell r="W1282">
            <v>289.08</v>
          </cell>
          <cell r="X1282">
            <v>65.65</v>
          </cell>
          <cell r="Y1282">
            <v>223.43</v>
          </cell>
        </row>
        <row r="1283">
          <cell r="A1283" t="str">
            <v>330700300089</v>
          </cell>
          <cell r="B1283" t="str">
            <v>2024B1</v>
          </cell>
          <cell r="C1283" t="str">
            <v>婺城</v>
          </cell>
          <cell r="D1283" t="str">
            <v>1KV以下电力电缆</v>
          </cell>
          <cell r="E1283" t="str">
            <v>通用资产-电力电缆</v>
          </cell>
        </row>
        <row r="1283">
          <cell r="G1283" t="str">
            <v>7月30号之前</v>
          </cell>
          <cell r="H1283" t="str">
            <v>是</v>
          </cell>
          <cell r="I1283" t="str">
            <v>对应处置</v>
          </cell>
          <cell r="J1283">
            <v>20240404</v>
          </cell>
        </row>
        <row r="1283">
          <cell r="N1283" t="str">
            <v>否</v>
          </cell>
          <cell r="O1283" t="str">
            <v>金华白龙桥郑岗山</v>
          </cell>
          <cell r="P1283" t="str">
            <v>330702908000000692</v>
          </cell>
          <cell r="Q1283" t="str">
            <v>4x16方3米/根</v>
          </cell>
          <cell r="R1283" t="str">
            <v>根</v>
          </cell>
          <cell r="S1283">
            <v>1</v>
          </cell>
        </row>
        <row r="1283">
          <cell r="W1283">
            <v>41645.06</v>
          </cell>
          <cell r="X1283">
            <v>33326.38</v>
          </cell>
          <cell r="Y1283">
            <v>8318.68</v>
          </cell>
        </row>
        <row r="1284">
          <cell r="A1284" t="str">
            <v>330700338144</v>
          </cell>
          <cell r="B1284" t="str">
            <v>2024B1</v>
          </cell>
          <cell r="C1284" t="str">
            <v>婺城</v>
          </cell>
          <cell r="D1284" t="str">
            <v>机房配套扩容资产</v>
          </cell>
          <cell r="E1284" t="str">
            <v>机房配套其他</v>
          </cell>
        </row>
        <row r="1284">
          <cell r="G1284" t="str">
            <v>7月30号之前</v>
          </cell>
          <cell r="H1284" t="str">
            <v>是</v>
          </cell>
          <cell r="I1284" t="str">
            <v>对应处置</v>
          </cell>
          <cell r="J1284">
            <v>20240405</v>
          </cell>
        </row>
        <row r="1284">
          <cell r="N1284" t="str">
            <v>否</v>
          </cell>
          <cell r="O1284" t="str">
            <v>金华白龙桥郑岗山</v>
          </cell>
          <cell r="P1284" t="str">
            <v>330702908000000692</v>
          </cell>
          <cell r="Q1284" t="str">
            <v>监控传感器智能门禁配套物资电源转换模块</v>
          </cell>
          <cell r="R1284" t="str">
            <v>个</v>
          </cell>
          <cell r="S1284">
            <v>1</v>
          </cell>
        </row>
        <row r="1284">
          <cell r="W1284">
            <v>94.79</v>
          </cell>
          <cell r="X1284">
            <v>91.95</v>
          </cell>
          <cell r="Y1284">
            <v>2.84</v>
          </cell>
        </row>
        <row r="1285">
          <cell r="A1285" t="str">
            <v>330700453241</v>
          </cell>
          <cell r="B1285" t="str">
            <v>2024B1</v>
          </cell>
          <cell r="C1285" t="str">
            <v>浦江</v>
          </cell>
          <cell r="D1285" t="str">
            <v>电源扩容资产</v>
          </cell>
          <cell r="E1285" t="str">
            <v>电源类</v>
          </cell>
        </row>
        <row r="1285">
          <cell r="G1285" t="str">
            <v>7月30号之前</v>
          </cell>
          <cell r="H1285" t="str">
            <v>是</v>
          </cell>
          <cell r="I1285" t="str">
            <v>对应处置</v>
          </cell>
          <cell r="J1285">
            <v>20240406</v>
          </cell>
        </row>
        <row r="1285">
          <cell r="N1285" t="str">
            <v>否</v>
          </cell>
          <cell r="O1285" t="str">
            <v>浦江星碧路</v>
          </cell>
          <cell r="P1285" t="str">
            <v>330726908000000269</v>
          </cell>
          <cell r="Q1285" t="str">
            <v>组合式整流模块</v>
          </cell>
          <cell r="R1285" t="str">
            <v>个</v>
          </cell>
          <cell r="S1285">
            <v>1</v>
          </cell>
        </row>
        <row r="1285">
          <cell r="W1285">
            <v>1162.3</v>
          </cell>
          <cell r="X1285">
            <v>201.43</v>
          </cell>
          <cell r="Y1285">
            <v>960.87</v>
          </cell>
        </row>
        <row r="1286">
          <cell r="A1286" t="str">
            <v>330700352081</v>
          </cell>
          <cell r="B1286" t="str">
            <v>2024B1</v>
          </cell>
          <cell r="C1286" t="str">
            <v>义乌</v>
          </cell>
          <cell r="D1286" t="str">
            <v>机房配套扩容资产</v>
          </cell>
          <cell r="E1286" t="str">
            <v>机房配套其他</v>
          </cell>
        </row>
        <row r="1286">
          <cell r="G1286" t="str">
            <v>7月30号之前</v>
          </cell>
          <cell r="H1286" t="str">
            <v>是</v>
          </cell>
          <cell r="I1286" t="str">
            <v>对应处置</v>
          </cell>
          <cell r="J1286">
            <v>20240407</v>
          </cell>
        </row>
        <row r="1286">
          <cell r="N1286" t="str">
            <v>否</v>
          </cell>
          <cell r="O1286" t="str">
            <v>义乌下柳村</v>
          </cell>
          <cell r="P1286" t="str">
            <v>330782908000000540</v>
          </cell>
          <cell r="Q1286" t="str">
            <v>配套设备零星（模块）扩容</v>
          </cell>
          <cell r="R1286" t="str">
            <v>个</v>
          </cell>
          <cell r="S1286">
            <v>1</v>
          </cell>
        </row>
        <row r="1286">
          <cell r="W1286">
            <v>507</v>
          </cell>
          <cell r="X1286">
            <v>450.48</v>
          </cell>
          <cell r="Y1286">
            <v>56.52</v>
          </cell>
        </row>
        <row r="1287">
          <cell r="A1287" t="str">
            <v>330700385469</v>
          </cell>
          <cell r="B1287" t="str">
            <v>2024B3</v>
          </cell>
          <cell r="C1287" t="str">
            <v>婺城</v>
          </cell>
          <cell r="D1287" t="str">
            <v>普通阀控密封铅酸蓄电池</v>
          </cell>
          <cell r="E1287" t="str">
            <v>电池</v>
          </cell>
          <cell r="F1287" t="str">
            <v>200A</v>
          </cell>
          <cell r="G1287" t="str">
            <v>7月30号之前</v>
          </cell>
          <cell r="H1287" t="str">
            <v>是</v>
          </cell>
          <cell r="I1287" t="str">
            <v>对应处置</v>
          </cell>
          <cell r="J1287">
            <v>20240717</v>
          </cell>
          <cell r="K1287" t="str">
            <v>第四批上报</v>
          </cell>
          <cell r="L1287" t="str">
            <v>01220101</v>
          </cell>
          <cell r="M1287" t="str">
            <v>工程转入</v>
          </cell>
          <cell r="N1287" t="str">
            <v>否</v>
          </cell>
          <cell r="O1287" t="str">
            <v>婺城杭长火车联通室分</v>
          </cell>
          <cell r="P1287" t="str">
            <v>330702010000001681</v>
          </cell>
          <cell r="Q1287" t="str">
            <v>前置端子铅酸蓄电池12V200Ah（125宽）</v>
          </cell>
          <cell r="R1287" t="str">
            <v>组</v>
          </cell>
          <cell r="S1287">
            <v>1</v>
          </cell>
          <cell r="T1287" t="str">
            <v>20191118</v>
          </cell>
          <cell r="U1287">
            <v>72</v>
          </cell>
          <cell r="V1287">
            <v>18</v>
          </cell>
          <cell r="W1287">
            <v>21310.39</v>
          </cell>
          <cell r="X1287">
            <v>15491.13</v>
          </cell>
          <cell r="Y1287">
            <v>5819.26</v>
          </cell>
        </row>
        <row r="1288">
          <cell r="A1288" t="str">
            <v>330700118959</v>
          </cell>
          <cell r="B1288" t="str">
            <v>2024B3</v>
          </cell>
          <cell r="C1288" t="str">
            <v>婺城</v>
          </cell>
          <cell r="D1288" t="str">
            <v>开关电源</v>
          </cell>
          <cell r="E1288" t="str">
            <v>开关电源</v>
          </cell>
        </row>
        <row r="1288">
          <cell r="G1288" t="str">
            <v>7月30号之前</v>
          </cell>
          <cell r="H1288" t="str">
            <v>是</v>
          </cell>
          <cell r="I1288" t="str">
            <v>对应处置</v>
          </cell>
          <cell r="J1288">
            <v>20240723</v>
          </cell>
        </row>
        <row r="1288">
          <cell r="L1288" t="str">
            <v>01220501</v>
          </cell>
          <cell r="M1288" t="str">
            <v>存量收购</v>
          </cell>
          <cell r="N1288" t="str">
            <v>否</v>
          </cell>
          <cell r="O1288" t="str">
            <v>婺城时代花园2幢地下室</v>
          </cell>
          <cell r="P1288" t="str">
            <v>330702908000000100</v>
          </cell>
          <cell r="Q1288" t="str">
            <v>48V-600A(50A模块)-150</v>
          </cell>
          <cell r="R1288" t="str">
            <v>套</v>
          </cell>
          <cell r="S1288">
            <v>1</v>
          </cell>
          <cell r="T1288" t="str">
            <v>20151031</v>
          </cell>
          <cell r="U1288">
            <v>6</v>
          </cell>
          <cell r="V1288">
            <v>0</v>
          </cell>
          <cell r="W1288">
            <v>1420.7</v>
          </cell>
          <cell r="X1288">
            <v>1378.08</v>
          </cell>
          <cell r="Y1288">
            <v>42.62</v>
          </cell>
        </row>
        <row r="1289">
          <cell r="A1289" t="str">
            <v>330700118948</v>
          </cell>
          <cell r="B1289" t="str">
            <v>2024B3</v>
          </cell>
          <cell r="C1289" t="str">
            <v>金东</v>
          </cell>
          <cell r="D1289" t="str">
            <v>开关电源</v>
          </cell>
          <cell r="E1289" t="str">
            <v>开关电源</v>
          </cell>
        </row>
        <row r="1289">
          <cell r="G1289" t="str">
            <v>7月30号之前</v>
          </cell>
          <cell r="H1289" t="str">
            <v>是</v>
          </cell>
          <cell r="I1289" t="str">
            <v>对应处置</v>
          </cell>
          <cell r="J1289">
            <v>20240723</v>
          </cell>
        </row>
        <row r="1289">
          <cell r="L1289" t="str">
            <v>01220501</v>
          </cell>
          <cell r="M1289" t="str">
            <v>存量收购</v>
          </cell>
          <cell r="N1289" t="str">
            <v>否</v>
          </cell>
          <cell r="O1289" t="str">
            <v>金华赤松</v>
          </cell>
          <cell r="P1289" t="str">
            <v>330703908000000803</v>
          </cell>
          <cell r="Q1289" t="str">
            <v>48V-600A(50A模块)-150</v>
          </cell>
          <cell r="R1289" t="str">
            <v>套</v>
          </cell>
          <cell r="S1289">
            <v>1</v>
          </cell>
          <cell r="T1289" t="str">
            <v>20151031</v>
          </cell>
          <cell r="U1289">
            <v>17</v>
          </cell>
          <cell r="V1289">
            <v>0</v>
          </cell>
          <cell r="W1289">
            <v>3382.41</v>
          </cell>
          <cell r="X1289">
            <v>3280.94</v>
          </cell>
          <cell r="Y1289">
            <v>101.47</v>
          </cell>
        </row>
        <row r="1290">
          <cell r="A1290" t="str">
            <v>330700353217</v>
          </cell>
          <cell r="B1290" t="str">
            <v>2024B3</v>
          </cell>
          <cell r="C1290" t="str">
            <v>婺城</v>
          </cell>
          <cell r="D1290" t="str">
            <v>普通阀控密封铅酸蓄电池</v>
          </cell>
          <cell r="E1290" t="str">
            <v>电池</v>
          </cell>
          <cell r="F1290" t="str">
            <v>200A</v>
          </cell>
          <cell r="G1290" t="str">
            <v>7月30号之前</v>
          </cell>
          <cell r="H1290" t="str">
            <v>是</v>
          </cell>
          <cell r="I1290" t="str">
            <v>对应处置</v>
          </cell>
          <cell r="J1290">
            <v>20240717</v>
          </cell>
          <cell r="K1290" t="str">
            <v>第四批上报</v>
          </cell>
          <cell r="L1290" t="str">
            <v>01220101</v>
          </cell>
          <cell r="M1290" t="str">
            <v>工程转入</v>
          </cell>
          <cell r="N1290" t="str">
            <v>否</v>
          </cell>
          <cell r="O1290" t="str">
            <v>金华婺城雅畈二</v>
          </cell>
          <cell r="P1290" t="str">
            <v>330702908000000957</v>
          </cell>
          <cell r="Q1290" t="str">
            <v>前置端子铅酸蓄电池48V200Ah（125宽）</v>
          </cell>
          <cell r="R1290" t="str">
            <v>组</v>
          </cell>
          <cell r="S1290">
            <v>1</v>
          </cell>
          <cell r="T1290" t="str">
            <v>20180810</v>
          </cell>
          <cell r="U1290">
            <v>72</v>
          </cell>
          <cell r="V1290">
            <v>3</v>
          </cell>
          <cell r="W1290">
            <v>6192.63</v>
          </cell>
          <cell r="X1290">
            <v>5776.05</v>
          </cell>
          <cell r="Y1290">
            <v>416.58</v>
          </cell>
        </row>
        <row r="1291">
          <cell r="A1291" t="str">
            <v>330700353368</v>
          </cell>
          <cell r="B1291" t="str">
            <v>2024B3</v>
          </cell>
          <cell r="C1291" t="str">
            <v>婺城</v>
          </cell>
          <cell r="D1291" t="str">
            <v>普通阀控密封铅酸蓄电池</v>
          </cell>
          <cell r="E1291" t="str">
            <v>电池</v>
          </cell>
          <cell r="F1291" t="str">
            <v>500A</v>
          </cell>
          <cell r="G1291" t="str">
            <v>7月30号之前</v>
          </cell>
          <cell r="H1291" t="str">
            <v>是</v>
          </cell>
          <cell r="I1291" t="str">
            <v>对应处置</v>
          </cell>
          <cell r="J1291">
            <v>20240717</v>
          </cell>
          <cell r="K1291" t="str">
            <v>第四批上报</v>
          </cell>
          <cell r="L1291" t="str">
            <v>01220101</v>
          </cell>
          <cell r="M1291" t="str">
            <v>工程转入</v>
          </cell>
          <cell r="N1291" t="str">
            <v>否</v>
          </cell>
          <cell r="O1291" t="str">
            <v>金华婺城雅畈二</v>
          </cell>
          <cell r="P1291" t="str">
            <v>330702908000000957</v>
          </cell>
          <cell r="Q1291" t="str">
            <v>2V500Ah不含GPS防盗模块（只）</v>
          </cell>
          <cell r="R1291" t="str">
            <v>组</v>
          </cell>
          <cell r="S1291">
            <v>1</v>
          </cell>
          <cell r="T1291" t="str">
            <v>20180817</v>
          </cell>
          <cell r="U1291">
            <v>72</v>
          </cell>
          <cell r="V1291">
            <v>3</v>
          </cell>
          <cell r="W1291">
            <v>26686.7</v>
          </cell>
          <cell r="X1291">
            <v>24807.53</v>
          </cell>
          <cell r="Y1291">
            <v>1879.17</v>
          </cell>
        </row>
        <row r="1292">
          <cell r="A1292" t="str">
            <v>330700155976</v>
          </cell>
          <cell r="B1292" t="str">
            <v>2024B3</v>
          </cell>
          <cell r="C1292" t="str">
            <v>磐安</v>
          </cell>
          <cell r="D1292" t="str">
            <v>蓄电池</v>
          </cell>
          <cell r="E1292" t="str">
            <v>电池</v>
          </cell>
          <cell r="F1292" t="str">
            <v>200A</v>
          </cell>
          <cell r="G1292" t="str">
            <v>7月30号之前</v>
          </cell>
          <cell r="H1292" t="str">
            <v>是</v>
          </cell>
          <cell r="I1292" t="str">
            <v>对应处置</v>
          </cell>
          <cell r="J1292">
            <v>20240717</v>
          </cell>
          <cell r="K1292" t="str">
            <v>第四批上报</v>
          </cell>
          <cell r="L1292" t="str">
            <v>01220101</v>
          </cell>
          <cell r="M1292" t="str">
            <v>存量收购</v>
          </cell>
          <cell r="N1292" t="str">
            <v>否</v>
          </cell>
          <cell r="O1292" t="str">
            <v>磐安滚涛</v>
          </cell>
          <cell r="P1292" t="str">
            <v>330727908000000463</v>
          </cell>
          <cell r="Q1292" t="str">
            <v>48V-200AH</v>
          </cell>
          <cell r="R1292" t="str">
            <v>组</v>
          </cell>
          <cell r="S1292">
            <v>1</v>
          </cell>
          <cell r="T1292" t="str">
            <v>20151031</v>
          </cell>
          <cell r="U1292">
            <v>14</v>
          </cell>
          <cell r="V1292">
            <v>0</v>
          </cell>
          <cell r="W1292">
            <v>1462.6</v>
          </cell>
          <cell r="X1292">
            <v>1418.72</v>
          </cell>
          <cell r="Y1292">
            <v>43.88</v>
          </cell>
        </row>
        <row r="1293">
          <cell r="A1293" t="str">
            <v>330700322146</v>
          </cell>
          <cell r="B1293" t="str">
            <v>2024B3</v>
          </cell>
          <cell r="C1293" t="str">
            <v>金东</v>
          </cell>
          <cell r="D1293" t="str">
            <v>普通阀控密封铅酸蓄电池</v>
          </cell>
          <cell r="E1293" t="str">
            <v>电池</v>
          </cell>
          <cell r="F1293" t="str">
            <v>200A</v>
          </cell>
          <cell r="G1293" t="str">
            <v>7月30号之前</v>
          </cell>
          <cell r="H1293" t="str">
            <v>是</v>
          </cell>
          <cell r="I1293" t="str">
            <v>对应处置</v>
          </cell>
          <cell r="J1293">
            <v>20240717</v>
          </cell>
          <cell r="K1293" t="str">
            <v>第四批上报</v>
          </cell>
          <cell r="L1293" t="str">
            <v>01220101</v>
          </cell>
          <cell r="M1293" t="str">
            <v>工程转入</v>
          </cell>
          <cell r="N1293" t="str">
            <v>否</v>
          </cell>
          <cell r="O1293" t="str">
            <v>金华金东宅树塘</v>
          </cell>
          <cell r="P1293" t="str">
            <v>330703908000000479</v>
          </cell>
          <cell r="Q1293" t="str">
            <v>前置端子铅酸蓄电池12V200Ah（125宽）</v>
          </cell>
          <cell r="R1293" t="str">
            <v>组</v>
          </cell>
          <cell r="S1293">
            <v>1</v>
          </cell>
          <cell r="T1293" t="str">
            <v>20161123</v>
          </cell>
          <cell r="U1293">
            <v>72</v>
          </cell>
          <cell r="V1293">
            <v>0</v>
          </cell>
          <cell r="W1293">
            <v>5931.9</v>
          </cell>
          <cell r="X1293">
            <v>5753.94</v>
          </cell>
          <cell r="Y1293">
            <v>177.96</v>
          </cell>
        </row>
        <row r="1294">
          <cell r="A1294" t="str">
            <v>330700129703</v>
          </cell>
          <cell r="B1294" t="str">
            <v>2024B3</v>
          </cell>
          <cell r="C1294" t="str">
            <v>金东</v>
          </cell>
          <cell r="D1294" t="str">
            <v>开关电源</v>
          </cell>
          <cell r="E1294" t="str">
            <v>开关电源</v>
          </cell>
        </row>
        <row r="1294">
          <cell r="G1294" t="str">
            <v>7月30号之前</v>
          </cell>
          <cell r="H1294" t="str">
            <v>是</v>
          </cell>
          <cell r="I1294" t="str">
            <v>对应处置</v>
          </cell>
          <cell r="J1294">
            <v>20240723</v>
          </cell>
        </row>
        <row r="1294">
          <cell r="L1294" t="str">
            <v>01220501</v>
          </cell>
          <cell r="M1294" t="str">
            <v>存量收购</v>
          </cell>
          <cell r="N1294" t="str">
            <v>否</v>
          </cell>
          <cell r="O1294" t="str">
            <v>金华长塘徐-2</v>
          </cell>
          <cell r="P1294" t="str">
            <v>330703908000000756</v>
          </cell>
          <cell r="Q1294" t="str">
            <v>48V-600A(50A模块)-150</v>
          </cell>
          <cell r="R1294" t="str">
            <v>套</v>
          </cell>
          <cell r="S1294">
            <v>1</v>
          </cell>
          <cell r="T1294" t="str">
            <v>20151031</v>
          </cell>
          <cell r="U1294">
            <v>6</v>
          </cell>
          <cell r="V1294">
            <v>0</v>
          </cell>
          <cell r="W1294">
            <v>1433.69</v>
          </cell>
          <cell r="X1294">
            <v>1390.68</v>
          </cell>
          <cell r="Y1294">
            <v>43.01</v>
          </cell>
        </row>
        <row r="1295">
          <cell r="A1295" t="str">
            <v>330700372299</v>
          </cell>
          <cell r="B1295" t="str">
            <v>2024B3</v>
          </cell>
          <cell r="C1295" t="str">
            <v>金东</v>
          </cell>
          <cell r="D1295" t="str">
            <v>动力及环境监控单元</v>
          </cell>
          <cell r="E1295" t="str">
            <v>动环</v>
          </cell>
        </row>
        <row r="1295">
          <cell r="G1295" t="str">
            <v>7月30号之前</v>
          </cell>
          <cell r="H1295" t="str">
            <v>是</v>
          </cell>
          <cell r="I1295" t="str">
            <v>对应处置</v>
          </cell>
          <cell r="J1295">
            <v>20240723</v>
          </cell>
        </row>
        <row r="1295">
          <cell r="L1295" t="str">
            <v>01230301</v>
          </cell>
          <cell r="M1295" t="str">
            <v>工程转入</v>
          </cell>
          <cell r="N1295" t="str">
            <v>否</v>
          </cell>
          <cell r="O1295" t="str">
            <v>金东鞋塘八合机电</v>
          </cell>
          <cell r="P1295" t="str">
            <v>330703010000001577</v>
          </cell>
          <cell r="Q1295" t="str">
            <v>主设备室内型成套设备双柜配置模型</v>
          </cell>
          <cell r="R1295" t="str">
            <v>套</v>
          </cell>
          <cell r="S1295">
            <v>1</v>
          </cell>
          <cell r="T1295" t="str">
            <v>20190716</v>
          </cell>
          <cell r="U1295">
            <v>72</v>
          </cell>
          <cell r="V1295">
            <v>14</v>
          </cell>
          <cell r="W1295">
            <v>3354.6</v>
          </cell>
          <cell r="X1295">
            <v>2621.09</v>
          </cell>
          <cell r="Y1295">
            <v>733.51</v>
          </cell>
        </row>
        <row r="1296">
          <cell r="A1296" t="str">
            <v>330700363677</v>
          </cell>
          <cell r="B1296" t="str">
            <v>2024B3</v>
          </cell>
          <cell r="C1296" t="str">
            <v>金东</v>
          </cell>
          <cell r="D1296" t="str">
            <v>动力及环境监控单元</v>
          </cell>
          <cell r="E1296" t="str">
            <v>动环</v>
          </cell>
        </row>
        <row r="1296">
          <cell r="G1296" t="str">
            <v>7月30号之前</v>
          </cell>
          <cell r="H1296" t="str">
            <v>是</v>
          </cell>
          <cell r="I1296" t="str">
            <v>对应处置</v>
          </cell>
          <cell r="J1296">
            <v>20240723</v>
          </cell>
        </row>
        <row r="1296">
          <cell r="L1296" t="str">
            <v>01230301</v>
          </cell>
          <cell r="M1296" t="str">
            <v>工程转入</v>
          </cell>
          <cell r="N1296" t="str">
            <v>否</v>
          </cell>
          <cell r="O1296" t="str">
            <v>金华赤松</v>
          </cell>
          <cell r="P1296" t="str">
            <v>330703908000000803</v>
          </cell>
          <cell r="Q1296" t="str">
            <v>主设备室内型成套设备基本配置模型</v>
          </cell>
          <cell r="R1296" t="str">
            <v>套</v>
          </cell>
          <cell r="S1296">
            <v>1</v>
          </cell>
          <cell r="T1296" t="str">
            <v>20190220</v>
          </cell>
          <cell r="U1296">
            <v>72</v>
          </cell>
          <cell r="V1296">
            <v>9</v>
          </cell>
          <cell r="W1296">
            <v>2593.99</v>
          </cell>
          <cell r="X1296">
            <v>2201.67</v>
          </cell>
          <cell r="Y1296">
            <v>392.32</v>
          </cell>
        </row>
        <row r="1297">
          <cell r="A1297" t="str">
            <v>330700349304</v>
          </cell>
          <cell r="B1297" t="str">
            <v>2024B3</v>
          </cell>
          <cell r="C1297" t="str">
            <v>金东</v>
          </cell>
          <cell r="D1297" t="str">
            <v>动力及环境监控单元</v>
          </cell>
          <cell r="E1297" t="str">
            <v>动环</v>
          </cell>
        </row>
        <row r="1297">
          <cell r="G1297" t="str">
            <v>7月30号之前</v>
          </cell>
          <cell r="H1297" t="str">
            <v>是</v>
          </cell>
          <cell r="I1297" t="str">
            <v>对应处置</v>
          </cell>
          <cell r="J1297">
            <v>20240723</v>
          </cell>
        </row>
        <row r="1297">
          <cell r="L1297" t="str">
            <v>01230301</v>
          </cell>
          <cell r="M1297" t="str">
            <v>工程转入</v>
          </cell>
          <cell r="N1297" t="str">
            <v>否</v>
          </cell>
          <cell r="O1297" t="str">
            <v>金华孝顺洞门村</v>
          </cell>
          <cell r="P1297" t="str">
            <v>330703908000000822</v>
          </cell>
          <cell r="Q1297" t="str">
            <v>主设备室内型成套设备基本配置模型</v>
          </cell>
          <cell r="R1297" t="str">
            <v>套</v>
          </cell>
          <cell r="S1297">
            <v>1</v>
          </cell>
          <cell r="T1297" t="str">
            <v>20180201</v>
          </cell>
          <cell r="U1297">
            <v>72</v>
          </cell>
          <cell r="V1297">
            <v>0</v>
          </cell>
          <cell r="W1297">
            <v>2870.92</v>
          </cell>
          <cell r="X1297">
            <v>2784.79</v>
          </cell>
          <cell r="Y1297">
            <v>86.13</v>
          </cell>
        </row>
        <row r="1298">
          <cell r="A1298" t="str">
            <v>330700339786</v>
          </cell>
          <cell r="B1298" t="str">
            <v>2024B3</v>
          </cell>
          <cell r="C1298" t="str">
            <v>婺城</v>
          </cell>
          <cell r="D1298" t="str">
            <v>动力及环境监控单元</v>
          </cell>
          <cell r="E1298" t="str">
            <v>动环</v>
          </cell>
        </row>
        <row r="1298">
          <cell r="G1298" t="str">
            <v>7月30号之前</v>
          </cell>
          <cell r="H1298" t="str">
            <v>是</v>
          </cell>
          <cell r="I1298" t="str">
            <v>对应处置</v>
          </cell>
          <cell r="J1298">
            <v>20240723</v>
          </cell>
        </row>
        <row r="1298">
          <cell r="L1298" t="str">
            <v>01230301</v>
          </cell>
          <cell r="M1298" t="str">
            <v>工程转入</v>
          </cell>
          <cell r="N1298" t="str">
            <v>否</v>
          </cell>
          <cell r="O1298" t="str">
            <v>金华中梅村</v>
          </cell>
          <cell r="P1298" t="str">
            <v>330703908000000467</v>
          </cell>
          <cell r="Q1298" t="str">
            <v>主设备室内型成套设备基本配置模型</v>
          </cell>
          <cell r="R1298" t="str">
            <v>套</v>
          </cell>
          <cell r="S1298">
            <v>1</v>
          </cell>
          <cell r="T1298" t="str">
            <v>20170808</v>
          </cell>
          <cell r="U1298">
            <v>72</v>
          </cell>
          <cell r="V1298">
            <v>0</v>
          </cell>
          <cell r="W1298">
            <v>3543.99</v>
          </cell>
          <cell r="X1298">
            <v>3437.67</v>
          </cell>
          <cell r="Y1298">
            <v>106.32</v>
          </cell>
        </row>
        <row r="1299">
          <cell r="A1299" t="str">
            <v>330700339774</v>
          </cell>
          <cell r="B1299" t="str">
            <v>2024B3</v>
          </cell>
          <cell r="C1299" t="str">
            <v>金东</v>
          </cell>
          <cell r="D1299" t="str">
            <v>动力及环境监控单元</v>
          </cell>
          <cell r="E1299" t="str">
            <v>动环</v>
          </cell>
        </row>
        <row r="1299">
          <cell r="G1299" t="str">
            <v>7月30号之前</v>
          </cell>
          <cell r="H1299" t="str">
            <v>是</v>
          </cell>
          <cell r="I1299" t="str">
            <v>对应处置</v>
          </cell>
          <cell r="J1299">
            <v>20240723</v>
          </cell>
        </row>
        <row r="1299">
          <cell r="L1299" t="str">
            <v>01230301</v>
          </cell>
          <cell r="M1299" t="str">
            <v>工程转入</v>
          </cell>
          <cell r="N1299" t="str">
            <v>否</v>
          </cell>
          <cell r="O1299" t="str">
            <v>金华长塘徐-2</v>
          </cell>
          <cell r="P1299" t="str">
            <v>330703908000000756</v>
          </cell>
          <cell r="Q1299" t="str">
            <v>主设备室内型成套设备</v>
          </cell>
          <cell r="R1299" t="str">
            <v>套</v>
          </cell>
          <cell r="S1299">
            <v>1</v>
          </cell>
          <cell r="T1299" t="str">
            <v>20170808</v>
          </cell>
          <cell r="U1299">
            <v>72</v>
          </cell>
          <cell r="V1299">
            <v>0</v>
          </cell>
          <cell r="W1299">
            <v>2966.94</v>
          </cell>
          <cell r="X1299">
            <v>2877.93</v>
          </cell>
          <cell r="Y1299">
            <v>89.01</v>
          </cell>
        </row>
        <row r="1300">
          <cell r="A1300" t="str">
            <v>330700323775</v>
          </cell>
          <cell r="B1300" t="str">
            <v>2024B3</v>
          </cell>
          <cell r="C1300" t="str">
            <v>婺城</v>
          </cell>
          <cell r="D1300" t="str">
            <v>嵌入式开关电源</v>
          </cell>
          <cell r="E1300" t="str">
            <v>开关电源</v>
          </cell>
        </row>
        <row r="1300">
          <cell r="G1300" t="str">
            <v>7月30号之前</v>
          </cell>
          <cell r="H1300" t="str">
            <v>是</v>
          </cell>
          <cell r="I1300" t="str">
            <v>对应处置</v>
          </cell>
          <cell r="J1300">
            <v>20240723</v>
          </cell>
        </row>
        <row r="1300">
          <cell r="L1300" t="str">
            <v>01220502</v>
          </cell>
          <cell r="M1300" t="str">
            <v>工程转入</v>
          </cell>
          <cell r="N1300" t="str">
            <v>否</v>
          </cell>
          <cell r="O1300" t="str">
            <v>金华婺城沙畈青草村</v>
          </cell>
          <cell r="P1300" t="str">
            <v>330702908000001646</v>
          </cell>
          <cell r="Q1300" t="str">
            <v>嵌入式开关电源32A/3P*1（室外标准机柜用）</v>
          </cell>
          <cell r="R1300" t="str">
            <v>架</v>
          </cell>
          <cell r="S1300">
            <v>1</v>
          </cell>
          <cell r="T1300" t="str">
            <v>20151129</v>
          </cell>
          <cell r="U1300">
            <v>72</v>
          </cell>
          <cell r="V1300">
            <v>0</v>
          </cell>
          <cell r="W1300">
            <v>6659.52</v>
          </cell>
          <cell r="X1300">
            <v>6459.73</v>
          </cell>
          <cell r="Y1300">
            <v>199.79</v>
          </cell>
        </row>
        <row r="1301">
          <cell r="A1301" t="str">
            <v>330700341486</v>
          </cell>
          <cell r="B1301" t="str">
            <v>2024B3</v>
          </cell>
          <cell r="C1301" t="str">
            <v>婺城</v>
          </cell>
          <cell r="D1301" t="str">
            <v>动力及环境监控单元</v>
          </cell>
          <cell r="E1301" t="str">
            <v>动环</v>
          </cell>
        </row>
        <row r="1301">
          <cell r="G1301" t="str">
            <v>7月30号之前</v>
          </cell>
          <cell r="H1301" t="str">
            <v>是</v>
          </cell>
          <cell r="I1301" t="str">
            <v>对应处置</v>
          </cell>
          <cell r="J1301">
            <v>20240723</v>
          </cell>
        </row>
        <row r="1301">
          <cell r="L1301" t="str">
            <v>01230301</v>
          </cell>
          <cell r="M1301" t="str">
            <v>工程转入</v>
          </cell>
          <cell r="N1301" t="str">
            <v>否</v>
          </cell>
          <cell r="O1301" t="str">
            <v>金华婺城通济桥黄宾虹公园资源点</v>
          </cell>
          <cell r="P1301" t="str">
            <v>330702908000001732</v>
          </cell>
          <cell r="Q1301" t="str">
            <v>主设备室外型成套设备双柜配置模型（不含烟感及红外）</v>
          </cell>
          <cell r="R1301" t="str">
            <v>套</v>
          </cell>
          <cell r="S1301">
            <v>1</v>
          </cell>
          <cell r="T1301" t="str">
            <v>20170921</v>
          </cell>
          <cell r="U1301">
            <v>72</v>
          </cell>
          <cell r="V1301">
            <v>0</v>
          </cell>
          <cell r="W1301">
            <v>2429.23</v>
          </cell>
          <cell r="X1301">
            <v>2356.35</v>
          </cell>
          <cell r="Y1301">
            <v>72.88</v>
          </cell>
        </row>
        <row r="1302">
          <cell r="A1302" t="str">
            <v>330700308744</v>
          </cell>
          <cell r="B1302" t="str">
            <v>2024B3</v>
          </cell>
          <cell r="C1302" t="str">
            <v>东阳</v>
          </cell>
          <cell r="D1302" t="str">
            <v>开关电源</v>
          </cell>
          <cell r="E1302" t="str">
            <v>开关电源</v>
          </cell>
        </row>
        <row r="1302">
          <cell r="G1302" t="str">
            <v>7月30号之前</v>
          </cell>
          <cell r="H1302" t="str">
            <v>是</v>
          </cell>
          <cell r="I1302" t="str">
            <v>对应处置</v>
          </cell>
          <cell r="J1302">
            <v>20240723</v>
          </cell>
        </row>
        <row r="1302">
          <cell r="L1302" t="str">
            <v>01220501</v>
          </cell>
          <cell r="M1302" t="str">
            <v>工程转入</v>
          </cell>
          <cell r="N1302" t="str">
            <v>否</v>
          </cell>
          <cell r="O1302" t="str">
            <v>东阳南上湖</v>
          </cell>
          <cell r="P1302" t="str">
            <v>330783908000000826</v>
          </cell>
          <cell r="Q1302" t="str">
            <v>落地式开关电源-48V/600A方案A</v>
          </cell>
          <cell r="R1302" t="str">
            <v>架</v>
          </cell>
          <cell r="S1302">
            <v>1</v>
          </cell>
          <cell r="T1302" t="str">
            <v>20160329</v>
          </cell>
          <cell r="U1302">
            <v>72</v>
          </cell>
          <cell r="V1302">
            <v>0</v>
          </cell>
          <cell r="W1302">
            <v>6615.85</v>
          </cell>
          <cell r="X1302">
            <v>6417.37</v>
          </cell>
          <cell r="Y1302">
            <v>198.48</v>
          </cell>
        </row>
        <row r="1303">
          <cell r="A1303" t="str">
            <v>330700423436</v>
          </cell>
          <cell r="B1303" t="str">
            <v>2024B3</v>
          </cell>
          <cell r="C1303" t="str">
            <v>婺城</v>
          </cell>
          <cell r="D1303" t="str">
            <v>外市电引入</v>
          </cell>
          <cell r="E1303" t="str">
            <v>电线电缆</v>
          </cell>
        </row>
        <row r="1303">
          <cell r="G1303" t="str">
            <v>7月30号之前</v>
          </cell>
          <cell r="H1303" t="str">
            <v>是</v>
          </cell>
          <cell r="I1303" t="str">
            <v>对应处置</v>
          </cell>
          <cell r="J1303">
            <v>20240726</v>
          </cell>
        </row>
        <row r="1303">
          <cell r="L1303" t="str">
            <v>90010101</v>
          </cell>
          <cell r="M1303" t="str">
            <v>工程转入</v>
          </cell>
          <cell r="N1303" t="str">
            <v>否</v>
          </cell>
          <cell r="O1303" t="str">
            <v>婺城三瑞堂搬迁</v>
          </cell>
          <cell r="P1303" t="str">
            <v>330702500000001520</v>
          </cell>
          <cell r="Q1303" t="str">
            <v>外市电线路整治</v>
          </cell>
          <cell r="R1303" t="str">
            <v>项</v>
          </cell>
          <cell r="S1303">
            <v>1</v>
          </cell>
          <cell r="T1303" t="str">
            <v>20210525</v>
          </cell>
          <cell r="U1303">
            <v>120</v>
          </cell>
          <cell r="V1303">
            <v>83</v>
          </cell>
          <cell r="W1303">
            <v>36369.85</v>
          </cell>
          <cell r="X1303">
            <v>11138.66</v>
          </cell>
          <cell r="Y1303">
            <v>25231.19</v>
          </cell>
        </row>
        <row r="1304">
          <cell r="A1304" t="str">
            <v>330700318218</v>
          </cell>
          <cell r="B1304" t="str">
            <v>2024B3</v>
          </cell>
          <cell r="C1304" t="str">
            <v>婺城</v>
          </cell>
          <cell r="D1304" t="str">
            <v>动力及环境监控单元</v>
          </cell>
          <cell r="E1304" t="str">
            <v>动环</v>
          </cell>
        </row>
        <row r="1304">
          <cell r="G1304" t="str">
            <v>7月30号之前</v>
          </cell>
          <cell r="H1304" t="str">
            <v>是</v>
          </cell>
          <cell r="I1304" t="str">
            <v>对应处置</v>
          </cell>
          <cell r="J1304">
            <v>20240723</v>
          </cell>
        </row>
        <row r="1304">
          <cell r="L1304" t="str">
            <v>01230301</v>
          </cell>
          <cell r="M1304" t="str">
            <v>工程转入</v>
          </cell>
          <cell r="N1304" t="str">
            <v>否</v>
          </cell>
          <cell r="O1304" t="str">
            <v>婺城杭长郑岗山西</v>
          </cell>
          <cell r="P1304" t="str">
            <v>330702500000000129</v>
          </cell>
          <cell r="Q1304" t="str">
            <v>主设备室内型成套设备基本配置模型</v>
          </cell>
          <cell r="R1304" t="str">
            <v>套</v>
          </cell>
          <cell r="S1304">
            <v>1</v>
          </cell>
          <cell r="T1304" t="str">
            <v>20160925</v>
          </cell>
          <cell r="U1304">
            <v>72</v>
          </cell>
          <cell r="V1304">
            <v>0</v>
          </cell>
          <cell r="W1304">
            <v>2947.68</v>
          </cell>
          <cell r="X1304">
            <v>2859.25</v>
          </cell>
          <cell r="Y1304">
            <v>88.43</v>
          </cell>
        </row>
        <row r="1305">
          <cell r="A1305" t="str">
            <v>330700154210</v>
          </cell>
          <cell r="B1305" t="str">
            <v>2024B3</v>
          </cell>
          <cell r="C1305" t="str">
            <v>金东</v>
          </cell>
          <cell r="D1305" t="str">
            <v>蓄电池组</v>
          </cell>
          <cell r="E1305" t="str">
            <v>电池</v>
          </cell>
          <cell r="F1305" t="str">
            <v>500A</v>
          </cell>
          <cell r="G1305" t="str">
            <v>7月30号之前</v>
          </cell>
          <cell r="H1305" t="str">
            <v>是</v>
          </cell>
          <cell r="I1305" t="str">
            <v>对应处置</v>
          </cell>
          <cell r="J1305">
            <v>20240717</v>
          </cell>
          <cell r="K1305" t="str">
            <v>第四批上报</v>
          </cell>
          <cell r="L1305" t="str">
            <v>01220101</v>
          </cell>
          <cell r="M1305" t="str">
            <v>存量收购</v>
          </cell>
          <cell r="N1305" t="str">
            <v>否</v>
          </cell>
          <cell r="O1305" t="str">
            <v>金华金东浣沙塘</v>
          </cell>
          <cell r="P1305" t="str">
            <v>330703908000000353</v>
          </cell>
          <cell r="Q1305" t="str">
            <v>48V-500AH</v>
          </cell>
          <cell r="R1305" t="str">
            <v>组</v>
          </cell>
          <cell r="S1305">
            <v>1</v>
          </cell>
          <cell r="T1305" t="str">
            <v>20151031</v>
          </cell>
          <cell r="U1305">
            <v>13</v>
          </cell>
          <cell r="V1305">
            <v>0</v>
          </cell>
          <cell r="W1305">
            <v>3179.73</v>
          </cell>
          <cell r="X1305">
            <v>3084.34</v>
          </cell>
          <cell r="Y1305">
            <v>95.39</v>
          </cell>
        </row>
        <row r="1306">
          <cell r="A1306" t="str">
            <v>330700114985</v>
          </cell>
          <cell r="B1306" t="str">
            <v>2024B3</v>
          </cell>
          <cell r="C1306" t="str">
            <v>婺城</v>
          </cell>
          <cell r="D1306" t="str">
            <v>蓄电池组</v>
          </cell>
          <cell r="E1306" t="str">
            <v>电池</v>
          </cell>
          <cell r="F1306" t="str">
            <v>500A</v>
          </cell>
          <cell r="G1306" t="str">
            <v>7月30号之前</v>
          </cell>
          <cell r="H1306" t="str">
            <v>是</v>
          </cell>
          <cell r="I1306" t="str">
            <v>对应处置</v>
          </cell>
          <cell r="J1306">
            <v>20240717</v>
          </cell>
          <cell r="K1306" t="str">
            <v>第四批上报</v>
          </cell>
          <cell r="L1306" t="str">
            <v>01220101</v>
          </cell>
          <cell r="M1306" t="str">
            <v>存量收购</v>
          </cell>
          <cell r="N1306" t="str">
            <v>否</v>
          </cell>
          <cell r="O1306" t="str">
            <v>婺城优波罗华家具</v>
          </cell>
          <cell r="P1306" t="str">
            <v>33070200000027</v>
          </cell>
          <cell r="Q1306" t="str">
            <v>48V-500AH</v>
          </cell>
          <cell r="R1306" t="str">
            <v>组</v>
          </cell>
          <cell r="S1306">
            <v>1</v>
          </cell>
          <cell r="T1306" t="str">
            <v>20151031</v>
          </cell>
          <cell r="U1306">
            <v>39</v>
          </cell>
          <cell r="V1306">
            <v>0</v>
          </cell>
          <cell r="W1306">
            <v>9072.44</v>
          </cell>
          <cell r="X1306">
            <v>8800.27</v>
          </cell>
          <cell r="Y1306">
            <v>272.17</v>
          </cell>
        </row>
        <row r="1307">
          <cell r="A1307" t="str">
            <v>330700343446</v>
          </cell>
          <cell r="B1307" t="str">
            <v>2024B3</v>
          </cell>
          <cell r="C1307" t="str">
            <v>婺城</v>
          </cell>
          <cell r="D1307" t="str">
            <v>普通阀控密封铅酸蓄电池</v>
          </cell>
          <cell r="E1307" t="str">
            <v>电池</v>
          </cell>
          <cell r="F1307" t="str">
            <v>200A</v>
          </cell>
          <cell r="G1307" t="str">
            <v>7月30号之前</v>
          </cell>
          <cell r="H1307" t="str">
            <v>是</v>
          </cell>
          <cell r="I1307" t="str">
            <v>对应处置</v>
          </cell>
          <cell r="J1307">
            <v>20240717</v>
          </cell>
          <cell r="K1307" t="str">
            <v>第四批上报</v>
          </cell>
          <cell r="L1307" t="str">
            <v>01220101</v>
          </cell>
          <cell r="M1307" t="str">
            <v>工程转入</v>
          </cell>
          <cell r="N1307" t="str">
            <v>否</v>
          </cell>
          <cell r="O1307" t="str">
            <v>金华雅畈小下店</v>
          </cell>
          <cell r="P1307" t="str">
            <v>330702908000000471</v>
          </cell>
          <cell r="Q1307" t="str">
            <v>前置端子铅酸蓄电池48V200Ah（125宽）</v>
          </cell>
          <cell r="R1307" t="str">
            <v>组</v>
          </cell>
          <cell r="S1307">
            <v>1</v>
          </cell>
          <cell r="T1307" t="str">
            <v>20171205</v>
          </cell>
          <cell r="U1307">
            <v>72</v>
          </cell>
          <cell r="V1307">
            <v>0</v>
          </cell>
          <cell r="W1307">
            <v>6819.36</v>
          </cell>
          <cell r="X1307">
            <v>6614.78</v>
          </cell>
          <cell r="Y1307">
            <v>204.58</v>
          </cell>
        </row>
        <row r="1308">
          <cell r="A1308" t="str">
            <v>330700307974</v>
          </cell>
          <cell r="B1308" t="str">
            <v>2024B3</v>
          </cell>
          <cell r="C1308" t="str">
            <v>婺城</v>
          </cell>
          <cell r="D1308" t="str">
            <v>开关电源</v>
          </cell>
          <cell r="E1308" t="str">
            <v>开关电源</v>
          </cell>
        </row>
        <row r="1308">
          <cell r="G1308" t="str">
            <v>7月30号之前</v>
          </cell>
          <cell r="H1308" t="str">
            <v>是</v>
          </cell>
          <cell r="I1308" t="str">
            <v>对应处置</v>
          </cell>
          <cell r="J1308">
            <v>20240723</v>
          </cell>
        </row>
        <row r="1308">
          <cell r="L1308" t="str">
            <v>01220501</v>
          </cell>
          <cell r="M1308" t="str">
            <v>工程转入</v>
          </cell>
          <cell r="N1308" t="str">
            <v>否</v>
          </cell>
          <cell r="O1308" t="str">
            <v>金华环北公园</v>
          </cell>
          <cell r="P1308" t="str">
            <v>330702500000000026</v>
          </cell>
          <cell r="Q1308" t="str">
            <v>嵌入式开关电源63A/2P*1（室外标准机柜用）</v>
          </cell>
          <cell r="R1308" t="str">
            <v>架</v>
          </cell>
          <cell r="S1308">
            <v>1</v>
          </cell>
          <cell r="T1308" t="str">
            <v>20151229</v>
          </cell>
          <cell r="U1308">
            <v>72</v>
          </cell>
          <cell r="V1308">
            <v>0</v>
          </cell>
          <cell r="W1308">
            <v>5999.92</v>
          </cell>
          <cell r="X1308">
            <v>5819.92</v>
          </cell>
          <cell r="Y1308">
            <v>180</v>
          </cell>
        </row>
        <row r="1309">
          <cell r="A1309" t="str">
            <v>330700300031</v>
          </cell>
          <cell r="B1309" t="str">
            <v>2024B3</v>
          </cell>
          <cell r="C1309" t="str">
            <v>金东</v>
          </cell>
          <cell r="D1309" t="str">
            <v>阀控式铅酸蓄电池</v>
          </cell>
          <cell r="E1309" t="str">
            <v>电池</v>
          </cell>
          <cell r="F1309" t="str">
            <v>500A</v>
          </cell>
          <cell r="G1309" t="str">
            <v>7月30号之前</v>
          </cell>
          <cell r="H1309" t="str">
            <v>是</v>
          </cell>
          <cell r="I1309" t="str">
            <v>对应处置</v>
          </cell>
          <cell r="J1309">
            <v>20240717</v>
          </cell>
          <cell r="K1309" t="str">
            <v>第四批上报</v>
          </cell>
          <cell r="L1309" t="str">
            <v>01220101</v>
          </cell>
          <cell r="M1309" t="str">
            <v>存量收购</v>
          </cell>
          <cell r="N1309" t="str">
            <v>否</v>
          </cell>
          <cell r="O1309" t="str">
            <v>金华金东东方精工</v>
          </cell>
          <cell r="P1309" t="str">
            <v>330703908000000266</v>
          </cell>
          <cell r="Q1309" t="str">
            <v>500AH-48V</v>
          </cell>
          <cell r="R1309" t="str">
            <v>V×AH-组</v>
          </cell>
          <cell r="S1309">
            <v>1</v>
          </cell>
          <cell r="T1309" t="str">
            <v>20151031</v>
          </cell>
          <cell r="U1309">
            <v>72</v>
          </cell>
          <cell r="V1309">
            <v>0</v>
          </cell>
          <cell r="W1309">
            <v>16820.5</v>
          </cell>
          <cell r="X1309">
            <v>16315.88</v>
          </cell>
          <cell r="Y1309">
            <v>504.62</v>
          </cell>
        </row>
        <row r="1310">
          <cell r="A1310" t="str">
            <v>330700348592</v>
          </cell>
          <cell r="B1310" t="str">
            <v>2024B3</v>
          </cell>
          <cell r="C1310" t="str">
            <v>金东</v>
          </cell>
          <cell r="D1310" t="str">
            <v>普通阀控密封铅酸蓄电池</v>
          </cell>
          <cell r="E1310" t="str">
            <v>电池</v>
          </cell>
          <cell r="F1310" t="str">
            <v>500A</v>
          </cell>
          <cell r="G1310" t="str">
            <v>7月30号之前</v>
          </cell>
          <cell r="H1310" t="str">
            <v>是</v>
          </cell>
          <cell r="I1310" t="str">
            <v>对应处置</v>
          </cell>
          <cell r="J1310">
            <v>20240717</v>
          </cell>
          <cell r="K1310" t="str">
            <v>第四批上报</v>
          </cell>
          <cell r="L1310" t="str">
            <v>01220101</v>
          </cell>
          <cell r="M1310" t="str">
            <v>工程转入</v>
          </cell>
          <cell r="N1310" t="str">
            <v>否</v>
          </cell>
          <cell r="O1310" t="str">
            <v>金华金东东方精工</v>
          </cell>
          <cell r="P1310" t="str">
            <v>330703908000000266</v>
          </cell>
          <cell r="Q1310" t="str">
            <v>2V500Ah不含GPS防盗模块（只）</v>
          </cell>
          <cell r="R1310" t="str">
            <v>组</v>
          </cell>
          <cell r="S1310">
            <v>1</v>
          </cell>
          <cell r="T1310" t="str">
            <v>20180123</v>
          </cell>
          <cell r="U1310">
            <v>72</v>
          </cell>
          <cell r="V1310">
            <v>0</v>
          </cell>
          <cell r="W1310">
            <v>23664.07</v>
          </cell>
          <cell r="X1310">
            <v>22954.15</v>
          </cell>
          <cell r="Y1310">
            <v>709.92</v>
          </cell>
        </row>
        <row r="1311">
          <cell r="A1311" t="str">
            <v>330700141989</v>
          </cell>
          <cell r="B1311" t="str">
            <v>2024B3</v>
          </cell>
          <cell r="C1311" t="str">
            <v>金东</v>
          </cell>
          <cell r="D1311" t="str">
            <v>蓄电池</v>
          </cell>
          <cell r="E1311" t="str">
            <v>电池</v>
          </cell>
          <cell r="F1311" t="str">
            <v>500A</v>
          </cell>
          <cell r="G1311" t="str">
            <v>7月30号之前</v>
          </cell>
          <cell r="H1311" t="str">
            <v>是</v>
          </cell>
          <cell r="I1311" t="str">
            <v>对应处置</v>
          </cell>
          <cell r="J1311">
            <v>20240717</v>
          </cell>
          <cell r="K1311" t="str">
            <v>第四批上报</v>
          </cell>
          <cell r="L1311" t="str">
            <v>01220101</v>
          </cell>
          <cell r="M1311" t="str">
            <v>存量收购</v>
          </cell>
          <cell r="N1311" t="str">
            <v>否</v>
          </cell>
          <cell r="O1311" t="str">
            <v>金华金东鞋塘高速路口</v>
          </cell>
          <cell r="P1311" t="str">
            <v>330703908000000282</v>
          </cell>
          <cell r="Q1311" t="str">
            <v>48V-500AH</v>
          </cell>
          <cell r="R1311" t="str">
            <v>组</v>
          </cell>
          <cell r="S1311">
            <v>1</v>
          </cell>
          <cell r="T1311" t="str">
            <v>20151031</v>
          </cell>
          <cell r="U1311">
            <v>43</v>
          </cell>
          <cell r="V1311">
            <v>0</v>
          </cell>
          <cell r="W1311">
            <v>10684</v>
          </cell>
          <cell r="X1311">
            <v>10363.48</v>
          </cell>
          <cell r="Y1311">
            <v>320.52</v>
          </cell>
        </row>
        <row r="1312">
          <cell r="A1312" t="str">
            <v>330700162287</v>
          </cell>
          <cell r="B1312" t="str">
            <v>2024B3</v>
          </cell>
          <cell r="C1312" t="str">
            <v>金东</v>
          </cell>
          <cell r="D1312" t="str">
            <v>蓄电池</v>
          </cell>
          <cell r="E1312" t="str">
            <v>电池</v>
          </cell>
          <cell r="F1312" t="str">
            <v>500A</v>
          </cell>
          <cell r="G1312" t="str">
            <v>7月30号之前</v>
          </cell>
          <cell r="H1312" t="str">
            <v>是</v>
          </cell>
          <cell r="I1312" t="str">
            <v>对应处置</v>
          </cell>
          <cell r="J1312">
            <v>20240717</v>
          </cell>
          <cell r="K1312" t="str">
            <v>第四批上报</v>
          </cell>
          <cell r="L1312" t="str">
            <v>01220101</v>
          </cell>
          <cell r="M1312" t="str">
            <v>存量收购</v>
          </cell>
          <cell r="N1312" t="str">
            <v>否</v>
          </cell>
          <cell r="O1312" t="str">
            <v>金华金东鞋塘高速路口</v>
          </cell>
          <cell r="P1312" t="str">
            <v>330703908000000282</v>
          </cell>
          <cell r="Q1312" t="str">
            <v>48V-500AH</v>
          </cell>
          <cell r="R1312" t="str">
            <v>组</v>
          </cell>
          <cell r="S1312">
            <v>1</v>
          </cell>
          <cell r="T1312" t="str">
            <v>20151031</v>
          </cell>
          <cell r="U1312">
            <v>34</v>
          </cell>
          <cell r="V1312">
            <v>0</v>
          </cell>
          <cell r="W1312">
            <v>8475.28</v>
          </cell>
          <cell r="X1312">
            <v>8221.02</v>
          </cell>
          <cell r="Y1312">
            <v>254.26</v>
          </cell>
        </row>
        <row r="1313">
          <cell r="A1313" t="str">
            <v>330700147988</v>
          </cell>
          <cell r="B1313" t="str">
            <v>2024B3</v>
          </cell>
          <cell r="C1313" t="str">
            <v>婺城</v>
          </cell>
          <cell r="D1313" t="str">
            <v>专用空调</v>
          </cell>
          <cell r="E1313" t="str">
            <v>空调</v>
          </cell>
        </row>
        <row r="1313">
          <cell r="G1313" t="str">
            <v>7月30号之前</v>
          </cell>
          <cell r="H1313" t="str">
            <v>是</v>
          </cell>
          <cell r="I1313" t="str">
            <v>对应处置</v>
          </cell>
          <cell r="J1313">
            <v>20240723</v>
          </cell>
        </row>
        <row r="1313">
          <cell r="L1313" t="str">
            <v>01230104</v>
          </cell>
          <cell r="M1313" t="str">
            <v>存量收购</v>
          </cell>
          <cell r="N1313" t="str">
            <v>否</v>
          </cell>
          <cell r="O1313" t="str">
            <v>金华婺城六中</v>
          </cell>
          <cell r="P1313" t="str">
            <v>330702908000001167</v>
          </cell>
          <cell r="Q1313" t="str">
            <v>RFD50GW-1-RFC50GW-1</v>
          </cell>
          <cell r="R1313" t="str">
            <v>台</v>
          </cell>
          <cell r="S1313">
            <v>1</v>
          </cell>
          <cell r="T1313" t="str">
            <v>20151031</v>
          </cell>
          <cell r="U1313">
            <v>6</v>
          </cell>
          <cell r="V1313">
            <v>0</v>
          </cell>
          <cell r="W1313">
            <v>154.5</v>
          </cell>
          <cell r="X1313">
            <v>149.86</v>
          </cell>
          <cell r="Y1313">
            <v>4.64</v>
          </cell>
        </row>
        <row r="1314">
          <cell r="A1314" t="str">
            <v>330700153175</v>
          </cell>
          <cell r="B1314" t="str">
            <v>2024B3</v>
          </cell>
          <cell r="C1314" t="str">
            <v>金东</v>
          </cell>
          <cell r="D1314" t="str">
            <v>开关电源</v>
          </cell>
          <cell r="E1314" t="str">
            <v>开关电源</v>
          </cell>
        </row>
        <row r="1314">
          <cell r="G1314" t="str">
            <v>7月30号之前</v>
          </cell>
          <cell r="H1314" t="str">
            <v>是</v>
          </cell>
          <cell r="I1314" t="str">
            <v>对应处置</v>
          </cell>
          <cell r="J1314">
            <v>20240723</v>
          </cell>
        </row>
        <row r="1314">
          <cell r="L1314" t="str">
            <v>01220501</v>
          </cell>
          <cell r="M1314" t="str">
            <v>存量收购</v>
          </cell>
          <cell r="N1314" t="str">
            <v>否</v>
          </cell>
          <cell r="O1314" t="str">
            <v>金华金东山横桥水库</v>
          </cell>
          <cell r="P1314" t="str">
            <v>330703908000000516</v>
          </cell>
          <cell r="Q1314" t="str">
            <v>48V-600A(50A模块)-250</v>
          </cell>
          <cell r="R1314" t="str">
            <v>个</v>
          </cell>
          <cell r="S1314">
            <v>1</v>
          </cell>
          <cell r="T1314" t="str">
            <v>20151031</v>
          </cell>
          <cell r="U1314">
            <v>6</v>
          </cell>
          <cell r="V1314">
            <v>0</v>
          </cell>
          <cell r="W1314">
            <v>4320.87</v>
          </cell>
          <cell r="X1314">
            <v>4191.24</v>
          </cell>
          <cell r="Y1314">
            <v>129.63</v>
          </cell>
        </row>
        <row r="1315">
          <cell r="A1315" t="str">
            <v>330700141455</v>
          </cell>
          <cell r="B1315" t="str">
            <v>2024B3</v>
          </cell>
          <cell r="C1315" t="str">
            <v>婺城</v>
          </cell>
          <cell r="D1315" t="str">
            <v>蓄电池组</v>
          </cell>
          <cell r="E1315" t="str">
            <v>电池</v>
          </cell>
          <cell r="F1315" t="str">
            <v>200A</v>
          </cell>
          <cell r="G1315" t="str">
            <v>7月30号之前</v>
          </cell>
          <cell r="H1315" t="str">
            <v>是</v>
          </cell>
          <cell r="I1315" t="str">
            <v>对应处置</v>
          </cell>
          <cell r="J1315">
            <v>20240717</v>
          </cell>
          <cell r="K1315" t="str">
            <v>第四批上报</v>
          </cell>
          <cell r="L1315" t="str">
            <v>01220101</v>
          </cell>
          <cell r="M1315" t="str">
            <v>存量收购</v>
          </cell>
          <cell r="N1315" t="str">
            <v>否</v>
          </cell>
          <cell r="O1315" t="str">
            <v>金华婺城雅畈殿后</v>
          </cell>
          <cell r="P1315" t="str">
            <v>330702908000001281</v>
          </cell>
          <cell r="Q1315" t="str">
            <v>48V-200AH</v>
          </cell>
          <cell r="R1315" t="str">
            <v>组</v>
          </cell>
          <cell r="S1315">
            <v>1</v>
          </cell>
          <cell r="T1315" t="str">
            <v>20151031</v>
          </cell>
          <cell r="U1315">
            <v>17</v>
          </cell>
          <cell r="V1315">
            <v>0</v>
          </cell>
          <cell r="W1315">
            <v>1085.27</v>
          </cell>
          <cell r="X1315">
            <v>1052.71</v>
          </cell>
          <cell r="Y1315">
            <v>32.56</v>
          </cell>
        </row>
        <row r="1316">
          <cell r="A1316" t="str">
            <v>330700123708</v>
          </cell>
          <cell r="B1316" t="str">
            <v>2024B3</v>
          </cell>
          <cell r="C1316" t="str">
            <v>婺城</v>
          </cell>
          <cell r="D1316" t="str">
            <v>蓄电池组</v>
          </cell>
          <cell r="E1316" t="str">
            <v>电池</v>
          </cell>
          <cell r="F1316" t="str">
            <v>300A</v>
          </cell>
          <cell r="G1316" t="str">
            <v>7月30号之前</v>
          </cell>
          <cell r="H1316" t="str">
            <v>是</v>
          </cell>
          <cell r="I1316" t="str">
            <v>对应处置</v>
          </cell>
          <cell r="J1316">
            <v>20240717</v>
          </cell>
          <cell r="K1316" t="str">
            <v>第四批上报</v>
          </cell>
          <cell r="L1316" t="str">
            <v>01220101</v>
          </cell>
          <cell r="M1316" t="str">
            <v>存量收购</v>
          </cell>
          <cell r="N1316" t="str">
            <v>否</v>
          </cell>
          <cell r="O1316" t="str">
            <v>金华婺城雅畈殿后</v>
          </cell>
          <cell r="P1316" t="str">
            <v>330702908000001281</v>
          </cell>
          <cell r="Q1316" t="str">
            <v>48V-300AH</v>
          </cell>
          <cell r="R1316" t="str">
            <v>组</v>
          </cell>
          <cell r="S1316">
            <v>1</v>
          </cell>
          <cell r="T1316" t="str">
            <v>20151031</v>
          </cell>
          <cell r="U1316">
            <v>35</v>
          </cell>
          <cell r="V1316">
            <v>0</v>
          </cell>
          <cell r="W1316">
            <v>5378.84</v>
          </cell>
          <cell r="X1316">
            <v>5217.47</v>
          </cell>
          <cell r="Y1316">
            <v>161.37</v>
          </cell>
        </row>
        <row r="1317">
          <cell r="A1317" t="str">
            <v>330700318361</v>
          </cell>
          <cell r="B1317" t="str">
            <v>2024B3</v>
          </cell>
          <cell r="C1317" t="str">
            <v>婺城</v>
          </cell>
          <cell r="D1317" t="str">
            <v>2V普通阀控密封铅酸蓄电池-48V/500Ah</v>
          </cell>
          <cell r="E1317" t="str">
            <v>电池</v>
          </cell>
          <cell r="F1317" t="str">
            <v>500A</v>
          </cell>
          <cell r="G1317" t="str">
            <v>7月30号之前</v>
          </cell>
          <cell r="H1317" t="str">
            <v>是</v>
          </cell>
          <cell r="I1317" t="str">
            <v>对应处置</v>
          </cell>
          <cell r="J1317">
            <v>20240717</v>
          </cell>
          <cell r="K1317" t="str">
            <v>第四批上报</v>
          </cell>
          <cell r="L1317" t="str">
            <v>01220101</v>
          </cell>
          <cell r="M1317" t="str">
            <v>工程转入</v>
          </cell>
          <cell r="N1317" t="str">
            <v>否</v>
          </cell>
          <cell r="O1317" t="str">
            <v>金华永和苑</v>
          </cell>
          <cell r="P1317" t="str">
            <v>330702908000000124</v>
          </cell>
          <cell r="Q1317" t="str">
            <v>2V普通阀控密封铅酸蓄电池-48V/500Ah</v>
          </cell>
          <cell r="R1317" t="str">
            <v>组</v>
          </cell>
          <cell r="S1317">
            <v>1</v>
          </cell>
          <cell r="T1317" t="str">
            <v>20161019</v>
          </cell>
          <cell r="U1317">
            <v>72</v>
          </cell>
          <cell r="V1317">
            <v>0</v>
          </cell>
          <cell r="W1317">
            <v>12980.09</v>
          </cell>
          <cell r="X1317">
            <v>12590.69</v>
          </cell>
          <cell r="Y1317">
            <v>389.4</v>
          </cell>
        </row>
        <row r="1318">
          <cell r="A1318" t="str">
            <v>330700339808</v>
          </cell>
          <cell r="B1318" t="str">
            <v>2024B3</v>
          </cell>
          <cell r="C1318" t="str">
            <v>婺城</v>
          </cell>
          <cell r="D1318" t="str">
            <v>普通阀控密封铅酸蓄电池</v>
          </cell>
          <cell r="E1318" t="str">
            <v>电池</v>
          </cell>
          <cell r="F1318" t="str">
            <v>200A</v>
          </cell>
          <cell r="G1318" t="str">
            <v>7月30号之前</v>
          </cell>
          <cell r="H1318" t="str">
            <v>是</v>
          </cell>
          <cell r="I1318" t="str">
            <v>对应处置</v>
          </cell>
          <cell r="J1318">
            <v>20240717</v>
          </cell>
          <cell r="K1318" t="str">
            <v>第四批上报</v>
          </cell>
          <cell r="L1318" t="str">
            <v>01220101</v>
          </cell>
          <cell r="M1318" t="str">
            <v>工程转入</v>
          </cell>
          <cell r="N1318" t="str">
            <v>否</v>
          </cell>
          <cell r="O1318" t="str">
            <v>金华神农食品-2</v>
          </cell>
          <cell r="P1318" t="str">
            <v>330702908000000119</v>
          </cell>
          <cell r="Q1318" t="str">
            <v>前置端子铅酸蓄电池48V200Ah（125宽）</v>
          </cell>
          <cell r="R1318" t="str">
            <v>组</v>
          </cell>
          <cell r="S1318">
            <v>1</v>
          </cell>
          <cell r="T1318" t="str">
            <v>20170816</v>
          </cell>
          <cell r="U1318">
            <v>72</v>
          </cell>
          <cell r="V1318">
            <v>0</v>
          </cell>
          <cell r="W1318">
            <v>4803.27</v>
          </cell>
          <cell r="X1318">
            <v>4659.17</v>
          </cell>
          <cell r="Y1318">
            <v>144.1</v>
          </cell>
        </row>
        <row r="1319">
          <cell r="A1319" t="str">
            <v>330700111748</v>
          </cell>
          <cell r="B1319" t="str">
            <v>2024B3</v>
          </cell>
          <cell r="C1319" t="str">
            <v>婺城</v>
          </cell>
          <cell r="D1319" t="str">
            <v>蓄电池组</v>
          </cell>
          <cell r="E1319" t="str">
            <v>电池</v>
          </cell>
          <cell r="F1319" t="str">
            <v>500A</v>
          </cell>
          <cell r="G1319" t="str">
            <v>7月30号之前</v>
          </cell>
          <cell r="H1319" t="str">
            <v>是</v>
          </cell>
          <cell r="I1319" t="str">
            <v>对应处置</v>
          </cell>
          <cell r="J1319">
            <v>20240717</v>
          </cell>
          <cell r="K1319" t="str">
            <v>第四批上报</v>
          </cell>
          <cell r="L1319" t="str">
            <v>01220101</v>
          </cell>
          <cell r="M1319" t="str">
            <v>存量收购</v>
          </cell>
          <cell r="N1319" t="str">
            <v>否</v>
          </cell>
          <cell r="O1319" t="str">
            <v>金华婺城厚大</v>
          </cell>
          <cell r="P1319" t="str">
            <v>330702908000001302</v>
          </cell>
          <cell r="Q1319" t="str">
            <v>48V-500AH</v>
          </cell>
          <cell r="R1319" t="str">
            <v>组</v>
          </cell>
          <cell r="S1319">
            <v>1</v>
          </cell>
          <cell r="T1319" t="str">
            <v>20151031</v>
          </cell>
          <cell r="U1319">
            <v>6</v>
          </cell>
          <cell r="V1319">
            <v>0</v>
          </cell>
          <cell r="W1319">
            <v>1956.05</v>
          </cell>
          <cell r="X1319">
            <v>1897.37</v>
          </cell>
          <cell r="Y1319">
            <v>58.68</v>
          </cell>
        </row>
        <row r="1320">
          <cell r="A1320" t="str">
            <v>330700120149</v>
          </cell>
          <cell r="B1320" t="str">
            <v>2024B3</v>
          </cell>
          <cell r="C1320" t="str">
            <v>婺城</v>
          </cell>
          <cell r="D1320" t="str">
            <v>蓄电池组</v>
          </cell>
          <cell r="E1320" t="str">
            <v>电池</v>
          </cell>
          <cell r="F1320" t="str">
            <v>500A</v>
          </cell>
          <cell r="G1320" t="str">
            <v>7月30号之前</v>
          </cell>
          <cell r="H1320" t="str">
            <v>是</v>
          </cell>
          <cell r="I1320" t="str">
            <v>对应处置</v>
          </cell>
          <cell r="J1320">
            <v>20240717</v>
          </cell>
          <cell r="K1320" t="str">
            <v>第四批上报</v>
          </cell>
          <cell r="L1320" t="str">
            <v>01220101</v>
          </cell>
          <cell r="M1320" t="str">
            <v>存量收购</v>
          </cell>
          <cell r="N1320" t="str">
            <v>否</v>
          </cell>
          <cell r="O1320" t="str">
            <v>金华婺城江南大厦</v>
          </cell>
          <cell r="P1320" t="str">
            <v>330702908000001491</v>
          </cell>
          <cell r="Q1320" t="str">
            <v>48V-500AH</v>
          </cell>
          <cell r="R1320" t="str">
            <v>组</v>
          </cell>
          <cell r="S1320">
            <v>1</v>
          </cell>
          <cell r="T1320" t="str">
            <v>20151031</v>
          </cell>
          <cell r="U1320">
            <v>9</v>
          </cell>
          <cell r="V1320">
            <v>0</v>
          </cell>
          <cell r="W1320">
            <v>2335.2</v>
          </cell>
          <cell r="X1320">
            <v>2265.14</v>
          </cell>
          <cell r="Y1320">
            <v>70.06</v>
          </cell>
        </row>
        <row r="1321">
          <cell r="A1321" t="str">
            <v>330700147457</v>
          </cell>
          <cell r="B1321" t="str">
            <v>2024B3</v>
          </cell>
          <cell r="C1321" t="str">
            <v>婺城</v>
          </cell>
          <cell r="D1321" t="str">
            <v>蓄电池组</v>
          </cell>
          <cell r="E1321" t="str">
            <v>电池</v>
          </cell>
          <cell r="F1321" t="str">
            <v>500A</v>
          </cell>
          <cell r="G1321" t="str">
            <v>7月30号之前</v>
          </cell>
          <cell r="H1321" t="str">
            <v>是</v>
          </cell>
          <cell r="I1321" t="str">
            <v>对应处置</v>
          </cell>
          <cell r="J1321">
            <v>20240717</v>
          </cell>
          <cell r="K1321" t="str">
            <v>第四批上报</v>
          </cell>
          <cell r="L1321" t="str">
            <v>01220101</v>
          </cell>
          <cell r="M1321" t="str">
            <v>存量收购</v>
          </cell>
          <cell r="N1321" t="str">
            <v>否</v>
          </cell>
          <cell r="O1321" t="str">
            <v>金华婺城江南大厦</v>
          </cell>
          <cell r="P1321" t="str">
            <v>330702908000001491</v>
          </cell>
          <cell r="Q1321" t="str">
            <v>48V-500AH</v>
          </cell>
          <cell r="R1321" t="str">
            <v>组</v>
          </cell>
          <cell r="S1321">
            <v>1</v>
          </cell>
          <cell r="T1321" t="str">
            <v>20151031</v>
          </cell>
          <cell r="U1321">
            <v>6</v>
          </cell>
          <cell r="V1321">
            <v>0</v>
          </cell>
          <cell r="W1321">
            <v>655.55</v>
          </cell>
          <cell r="X1321">
            <v>635.88</v>
          </cell>
          <cell r="Y1321">
            <v>19.67</v>
          </cell>
        </row>
        <row r="1322">
          <cell r="A1322" t="str">
            <v>330700173394</v>
          </cell>
          <cell r="B1322" t="str">
            <v>2024B3</v>
          </cell>
          <cell r="C1322" t="str">
            <v>婺城</v>
          </cell>
          <cell r="D1322" t="str">
            <v>蓄电池组</v>
          </cell>
          <cell r="E1322" t="str">
            <v>电池</v>
          </cell>
          <cell r="F1322" t="str">
            <v>500A</v>
          </cell>
          <cell r="G1322" t="str">
            <v>7月30号之前</v>
          </cell>
          <cell r="H1322" t="str">
            <v>是</v>
          </cell>
          <cell r="I1322" t="str">
            <v>对应处置</v>
          </cell>
          <cell r="J1322">
            <v>20240717</v>
          </cell>
          <cell r="K1322" t="str">
            <v>第四批上报</v>
          </cell>
          <cell r="L1322" t="str">
            <v>01220101</v>
          </cell>
          <cell r="M1322" t="str">
            <v>存量收购</v>
          </cell>
          <cell r="N1322" t="str">
            <v>否</v>
          </cell>
          <cell r="O1322" t="str">
            <v>金华婺城江南大厦</v>
          </cell>
          <cell r="P1322" t="str">
            <v>330702908000001491</v>
          </cell>
          <cell r="Q1322" t="str">
            <v>48V-500AH</v>
          </cell>
          <cell r="R1322" t="str">
            <v>组</v>
          </cell>
          <cell r="S1322">
            <v>1</v>
          </cell>
          <cell r="T1322" t="str">
            <v>20151031</v>
          </cell>
          <cell r="U1322">
            <v>6</v>
          </cell>
          <cell r="V1322">
            <v>0</v>
          </cell>
          <cell r="W1322">
            <v>1956.05</v>
          </cell>
          <cell r="X1322">
            <v>1897.37</v>
          </cell>
          <cell r="Y1322">
            <v>58.68</v>
          </cell>
        </row>
        <row r="1323">
          <cell r="A1323" t="str">
            <v>330700111831</v>
          </cell>
          <cell r="B1323" t="str">
            <v>2024B3</v>
          </cell>
          <cell r="C1323" t="str">
            <v>婺城</v>
          </cell>
          <cell r="D1323" t="str">
            <v>蓄电池</v>
          </cell>
          <cell r="E1323" t="str">
            <v>电池</v>
          </cell>
          <cell r="F1323" t="str">
            <v>500A</v>
          </cell>
          <cell r="G1323" t="str">
            <v>7月30号之前</v>
          </cell>
          <cell r="H1323" t="str">
            <v>是</v>
          </cell>
          <cell r="I1323" t="str">
            <v>对应处置</v>
          </cell>
          <cell r="J1323">
            <v>20240717</v>
          </cell>
          <cell r="K1323" t="str">
            <v>第四批上报</v>
          </cell>
          <cell r="L1323" t="str">
            <v>01220101</v>
          </cell>
          <cell r="M1323" t="str">
            <v>存量收购</v>
          </cell>
          <cell r="N1323" t="str">
            <v>否</v>
          </cell>
          <cell r="O1323" t="str">
            <v>婺城雅畈三村</v>
          </cell>
          <cell r="P1323" t="str">
            <v>330702908000000027</v>
          </cell>
          <cell r="Q1323" t="str">
            <v>48V-500AH</v>
          </cell>
          <cell r="R1323" t="str">
            <v>组</v>
          </cell>
          <cell r="S1323">
            <v>1</v>
          </cell>
          <cell r="T1323" t="str">
            <v>20151031</v>
          </cell>
          <cell r="U1323">
            <v>6</v>
          </cell>
          <cell r="V1323">
            <v>0</v>
          </cell>
          <cell r="W1323">
            <v>2083.2</v>
          </cell>
          <cell r="X1323">
            <v>2020.7</v>
          </cell>
          <cell r="Y1323">
            <v>62.5</v>
          </cell>
        </row>
        <row r="1324">
          <cell r="A1324" t="str">
            <v>330700008670</v>
          </cell>
          <cell r="B1324" t="str">
            <v>2024B3</v>
          </cell>
          <cell r="C1324" t="str">
            <v>婺城</v>
          </cell>
          <cell r="D1324" t="str">
            <v>蓄电池</v>
          </cell>
          <cell r="E1324" t="str">
            <v>电池</v>
          </cell>
          <cell r="F1324" t="str">
            <v>200A</v>
          </cell>
          <cell r="G1324" t="str">
            <v>7月30号之前</v>
          </cell>
          <cell r="H1324" t="str">
            <v>是</v>
          </cell>
          <cell r="I1324" t="str">
            <v>对应处置</v>
          </cell>
          <cell r="J1324">
            <v>20240717</v>
          </cell>
          <cell r="K1324" t="str">
            <v>第四批上报</v>
          </cell>
          <cell r="L1324" t="str">
            <v>01220101</v>
          </cell>
          <cell r="M1324" t="str">
            <v>工程转入</v>
          </cell>
          <cell r="N1324" t="str">
            <v>否</v>
          </cell>
          <cell r="O1324" t="str">
            <v>婺城香溪玫瑰园</v>
          </cell>
          <cell r="P1324" t="str">
            <v>330702500000000054</v>
          </cell>
          <cell r="Q1324" t="str">
            <v>-48V/200Ah铅酸蓄电池（12V/只，前置电池）</v>
          </cell>
          <cell r="R1324" t="str">
            <v>组</v>
          </cell>
          <cell r="S1324">
            <v>1</v>
          </cell>
          <cell r="T1324" t="str">
            <v>20151104</v>
          </cell>
          <cell r="U1324">
            <v>72</v>
          </cell>
          <cell r="V1324">
            <v>0</v>
          </cell>
          <cell r="W1324">
            <v>8479.31</v>
          </cell>
          <cell r="X1324">
            <v>8224.93</v>
          </cell>
          <cell r="Y1324">
            <v>254.38</v>
          </cell>
        </row>
        <row r="1325">
          <cell r="A1325" t="str">
            <v>330700119978</v>
          </cell>
          <cell r="B1325" t="str">
            <v>2024B3</v>
          </cell>
          <cell r="C1325" t="str">
            <v>婺城</v>
          </cell>
          <cell r="D1325" t="str">
            <v>蓄电池</v>
          </cell>
          <cell r="E1325" t="str">
            <v>电池</v>
          </cell>
          <cell r="F1325" t="str">
            <v>500A</v>
          </cell>
          <cell r="G1325" t="str">
            <v>7月30号之前</v>
          </cell>
          <cell r="H1325" t="str">
            <v>是</v>
          </cell>
          <cell r="I1325" t="str">
            <v>对应处置</v>
          </cell>
          <cell r="J1325">
            <v>20240717</v>
          </cell>
          <cell r="K1325" t="str">
            <v>第四批上报</v>
          </cell>
          <cell r="L1325" t="str">
            <v>01220101</v>
          </cell>
          <cell r="M1325" t="str">
            <v>存量收购</v>
          </cell>
          <cell r="N1325" t="str">
            <v>否</v>
          </cell>
          <cell r="O1325" t="str">
            <v>金华保集广场</v>
          </cell>
          <cell r="P1325" t="str">
            <v>330702908000000153</v>
          </cell>
          <cell r="Q1325" t="str">
            <v>48V-500AH</v>
          </cell>
          <cell r="R1325" t="str">
            <v>组</v>
          </cell>
          <cell r="S1325">
            <v>1</v>
          </cell>
          <cell r="T1325" t="str">
            <v>20151031</v>
          </cell>
          <cell r="U1325">
            <v>6</v>
          </cell>
          <cell r="V1325">
            <v>0</v>
          </cell>
          <cell r="W1325">
            <v>2083.2</v>
          </cell>
          <cell r="X1325">
            <v>2020.7</v>
          </cell>
          <cell r="Y1325">
            <v>62.5</v>
          </cell>
        </row>
        <row r="1326">
          <cell r="A1326" t="str">
            <v>330700327084</v>
          </cell>
          <cell r="B1326" t="str">
            <v>2024B3</v>
          </cell>
          <cell r="C1326" t="str">
            <v>婺城</v>
          </cell>
          <cell r="D1326" t="str">
            <v>蓄电池</v>
          </cell>
          <cell r="E1326" t="str">
            <v>电池</v>
          </cell>
          <cell r="F1326" t="str">
            <v>500A</v>
          </cell>
          <cell r="G1326" t="str">
            <v>7月30号之前</v>
          </cell>
          <cell r="H1326" t="str">
            <v>是</v>
          </cell>
          <cell r="I1326" t="str">
            <v>对应处置</v>
          </cell>
          <cell r="J1326">
            <v>20240717</v>
          </cell>
          <cell r="K1326" t="str">
            <v>第四批上报</v>
          </cell>
          <cell r="L1326" t="str">
            <v>01220101</v>
          </cell>
          <cell r="M1326" t="str">
            <v>2016存量新增</v>
          </cell>
          <cell r="N1326" t="str">
            <v>否</v>
          </cell>
          <cell r="O1326" t="str">
            <v>金华保集广场</v>
          </cell>
          <cell r="P1326" t="str">
            <v>330702908000000153</v>
          </cell>
          <cell r="Q1326" t="str">
            <v>阀控式铅酸蓄电池组_2V500Ah48V</v>
          </cell>
          <cell r="R1326" t="str">
            <v>V×AH-组</v>
          </cell>
          <cell r="S1326">
            <v>24</v>
          </cell>
          <cell r="T1326" t="str">
            <v>20160331</v>
          </cell>
          <cell r="U1326">
            <v>72</v>
          </cell>
          <cell r="V1326">
            <v>0</v>
          </cell>
          <cell r="W1326">
            <v>27409.66</v>
          </cell>
          <cell r="X1326">
            <v>26587.37</v>
          </cell>
          <cell r="Y1326">
            <v>822.29</v>
          </cell>
        </row>
        <row r="1327">
          <cell r="A1327" t="str">
            <v>330700141976</v>
          </cell>
          <cell r="B1327" t="str">
            <v>2024B3</v>
          </cell>
          <cell r="C1327" t="str">
            <v>婺城</v>
          </cell>
          <cell r="D1327" t="str">
            <v>蓄电池</v>
          </cell>
          <cell r="E1327" t="str">
            <v>电池</v>
          </cell>
          <cell r="F1327" t="str">
            <v>500A</v>
          </cell>
          <cell r="G1327" t="str">
            <v>7月30号之前</v>
          </cell>
          <cell r="H1327" t="str">
            <v>是</v>
          </cell>
          <cell r="I1327" t="str">
            <v>对应处置</v>
          </cell>
          <cell r="J1327">
            <v>20240717</v>
          </cell>
          <cell r="K1327" t="str">
            <v>第四批上报</v>
          </cell>
          <cell r="L1327" t="str">
            <v>01220101</v>
          </cell>
          <cell r="M1327" t="str">
            <v>存量收购</v>
          </cell>
          <cell r="N1327" t="str">
            <v>否</v>
          </cell>
          <cell r="O1327" t="str">
            <v>金华婺城浙师大老基建处</v>
          </cell>
          <cell r="P1327" t="str">
            <v>330702908000001399</v>
          </cell>
          <cell r="Q1327" t="str">
            <v>48V-500AH</v>
          </cell>
          <cell r="R1327" t="str">
            <v>组</v>
          </cell>
          <cell r="S1327">
            <v>1</v>
          </cell>
          <cell r="T1327" t="str">
            <v>20151031</v>
          </cell>
          <cell r="U1327">
            <v>43</v>
          </cell>
          <cell r="V1327">
            <v>0</v>
          </cell>
          <cell r="W1327">
            <v>10684</v>
          </cell>
          <cell r="X1327">
            <v>10363.48</v>
          </cell>
          <cell r="Y1327">
            <v>320.52</v>
          </cell>
        </row>
        <row r="1328">
          <cell r="A1328" t="str">
            <v>330700161921</v>
          </cell>
          <cell r="B1328" t="str">
            <v>2024B3</v>
          </cell>
          <cell r="C1328" t="str">
            <v>婺城</v>
          </cell>
          <cell r="D1328" t="str">
            <v>蓄电池组</v>
          </cell>
          <cell r="E1328" t="str">
            <v>电池</v>
          </cell>
          <cell r="F1328" t="str">
            <v>500A</v>
          </cell>
          <cell r="G1328" t="str">
            <v>7月30号之前</v>
          </cell>
          <cell r="H1328" t="str">
            <v>是</v>
          </cell>
          <cell r="I1328" t="str">
            <v>对应处置</v>
          </cell>
          <cell r="J1328">
            <v>20240717</v>
          </cell>
          <cell r="K1328" t="str">
            <v>第四批上报</v>
          </cell>
          <cell r="L1328" t="str">
            <v>01220101</v>
          </cell>
          <cell r="M1328" t="str">
            <v>存量收购</v>
          </cell>
          <cell r="N1328" t="str">
            <v>否</v>
          </cell>
          <cell r="O1328" t="str">
            <v>金华婺城浙师大老基建处</v>
          </cell>
          <cell r="P1328" t="str">
            <v>330702908000001399</v>
          </cell>
          <cell r="Q1328" t="str">
            <v>48V-500AH</v>
          </cell>
          <cell r="R1328" t="str">
            <v>组</v>
          </cell>
          <cell r="S1328">
            <v>1</v>
          </cell>
          <cell r="T1328" t="str">
            <v>20151031</v>
          </cell>
          <cell r="U1328">
            <v>39</v>
          </cell>
          <cell r="V1328">
            <v>0</v>
          </cell>
          <cell r="W1328">
            <v>9072.44</v>
          </cell>
          <cell r="X1328">
            <v>8800.27</v>
          </cell>
          <cell r="Y1328">
            <v>272.17</v>
          </cell>
        </row>
        <row r="1329">
          <cell r="A1329" t="str">
            <v>330700300666</v>
          </cell>
          <cell r="B1329" t="str">
            <v>2024B3</v>
          </cell>
          <cell r="C1329" t="str">
            <v>金东</v>
          </cell>
          <cell r="D1329" t="str">
            <v>蓄电池</v>
          </cell>
          <cell r="E1329" t="str">
            <v>电池</v>
          </cell>
          <cell r="F1329" t="str">
            <v>500A</v>
          </cell>
          <cell r="G1329" t="str">
            <v>7月30号之前</v>
          </cell>
          <cell r="H1329" t="str">
            <v>是</v>
          </cell>
          <cell r="I1329" t="str">
            <v>对应处置</v>
          </cell>
          <cell r="J1329">
            <v>20240717</v>
          </cell>
          <cell r="K1329" t="str">
            <v>第四批上报</v>
          </cell>
          <cell r="L1329" t="str">
            <v>01220101</v>
          </cell>
          <cell r="M1329" t="str">
            <v>存量收购</v>
          </cell>
          <cell r="N1329" t="str">
            <v>否</v>
          </cell>
          <cell r="O1329" t="str">
            <v>金华傅村</v>
          </cell>
          <cell r="P1329" t="str">
            <v>330703908000000902</v>
          </cell>
          <cell r="Q1329" t="str">
            <v>48V-500AH</v>
          </cell>
          <cell r="R1329" t="str">
            <v>V×AH-组</v>
          </cell>
          <cell r="S1329">
            <v>1</v>
          </cell>
          <cell r="T1329" t="str">
            <v>20151031</v>
          </cell>
          <cell r="U1329">
            <v>72</v>
          </cell>
          <cell r="V1329">
            <v>0</v>
          </cell>
          <cell r="W1329">
            <v>10416.33</v>
          </cell>
          <cell r="X1329">
            <v>10103.84</v>
          </cell>
          <cell r="Y1329">
            <v>312.49</v>
          </cell>
        </row>
        <row r="1330">
          <cell r="A1330" t="str">
            <v>330700300406</v>
          </cell>
          <cell r="B1330" t="str">
            <v>2024B3</v>
          </cell>
          <cell r="C1330" t="str">
            <v>婺城</v>
          </cell>
          <cell r="D1330" t="str">
            <v>蓄电池</v>
          </cell>
          <cell r="E1330" t="str">
            <v>电池</v>
          </cell>
          <cell r="F1330" t="str">
            <v>500A</v>
          </cell>
          <cell r="G1330" t="str">
            <v>7月30号之前</v>
          </cell>
          <cell r="H1330" t="str">
            <v>是</v>
          </cell>
          <cell r="I1330" t="str">
            <v>对应处置</v>
          </cell>
          <cell r="J1330">
            <v>20240717</v>
          </cell>
          <cell r="K1330" t="str">
            <v>第四批上报</v>
          </cell>
          <cell r="L1330" t="str">
            <v>01220101</v>
          </cell>
          <cell r="M1330" t="str">
            <v>存量收购</v>
          </cell>
          <cell r="N1330" t="str">
            <v>否</v>
          </cell>
          <cell r="O1330" t="str">
            <v>金华婺城龙腾服饰</v>
          </cell>
          <cell r="P1330" t="str">
            <v>330702908000001338</v>
          </cell>
          <cell r="Q1330" t="str">
            <v>48V-500AH</v>
          </cell>
          <cell r="R1330" t="str">
            <v>V×AH-组</v>
          </cell>
          <cell r="S1330">
            <v>2</v>
          </cell>
          <cell r="T1330" t="str">
            <v>20151031</v>
          </cell>
          <cell r="U1330">
            <v>72</v>
          </cell>
          <cell r="V1330">
            <v>0</v>
          </cell>
          <cell r="W1330">
            <v>17559.23</v>
          </cell>
          <cell r="X1330">
            <v>17032.45</v>
          </cell>
          <cell r="Y1330">
            <v>526.78</v>
          </cell>
        </row>
        <row r="1331">
          <cell r="A1331" t="str">
            <v>330700169487</v>
          </cell>
          <cell r="B1331" t="str">
            <v>2024B3</v>
          </cell>
          <cell r="C1331" t="str">
            <v>婺城</v>
          </cell>
          <cell r="D1331" t="str">
            <v>蓄电池组</v>
          </cell>
          <cell r="E1331" t="str">
            <v>电池</v>
          </cell>
          <cell r="F1331" t="str">
            <v>500A</v>
          </cell>
          <cell r="G1331" t="str">
            <v>7月30号之前</v>
          </cell>
          <cell r="H1331" t="str">
            <v>是</v>
          </cell>
          <cell r="I1331" t="str">
            <v>对应处置</v>
          </cell>
          <cell r="J1331">
            <v>20240717</v>
          </cell>
          <cell r="K1331" t="str">
            <v>第四批上报</v>
          </cell>
          <cell r="L1331" t="str">
            <v>01220101</v>
          </cell>
          <cell r="M1331" t="str">
            <v>存量收购</v>
          </cell>
          <cell r="N1331" t="str">
            <v>否</v>
          </cell>
          <cell r="O1331" t="str">
            <v>金华婺城龙腾服饰</v>
          </cell>
          <cell r="P1331" t="str">
            <v>330702908000001338</v>
          </cell>
          <cell r="Q1331" t="str">
            <v>48V-500AH</v>
          </cell>
          <cell r="R1331" t="str">
            <v>组</v>
          </cell>
          <cell r="S1331">
            <v>1</v>
          </cell>
          <cell r="T1331" t="str">
            <v>20151031</v>
          </cell>
          <cell r="U1331">
            <v>6</v>
          </cell>
          <cell r="V1331">
            <v>0</v>
          </cell>
          <cell r="W1331">
            <v>456.6</v>
          </cell>
          <cell r="X1331">
            <v>442.9</v>
          </cell>
          <cell r="Y1331">
            <v>13.7</v>
          </cell>
        </row>
        <row r="1332">
          <cell r="A1332" t="str">
            <v>330700353431</v>
          </cell>
          <cell r="B1332" t="str">
            <v>2024B3</v>
          </cell>
          <cell r="C1332" t="str">
            <v>婺城</v>
          </cell>
          <cell r="D1332" t="str">
            <v>普通阀控密封铅酸蓄电池</v>
          </cell>
          <cell r="E1332" t="str">
            <v>电池</v>
          </cell>
          <cell r="F1332" t="str">
            <v>300A</v>
          </cell>
          <cell r="G1332" t="str">
            <v>7月30号之前</v>
          </cell>
          <cell r="H1332" t="str">
            <v>是</v>
          </cell>
          <cell r="I1332" t="str">
            <v>对应处置</v>
          </cell>
          <cell r="J1332">
            <v>20240717</v>
          </cell>
          <cell r="K1332" t="str">
            <v>第四批上报</v>
          </cell>
          <cell r="L1332" t="str">
            <v>01220101</v>
          </cell>
          <cell r="M1332" t="str">
            <v>工程转入</v>
          </cell>
          <cell r="N1332" t="str">
            <v>否</v>
          </cell>
          <cell r="O1332" t="str">
            <v>婺城三瑞堂东搬迁</v>
          </cell>
          <cell r="P1332" t="str">
            <v>330702500010002205</v>
          </cell>
          <cell r="Q1332" t="str">
            <v>2V300Ah不含GPS防盗模块（只）</v>
          </cell>
          <cell r="R1332" t="str">
            <v>组</v>
          </cell>
          <cell r="S1332">
            <v>1</v>
          </cell>
          <cell r="T1332" t="str">
            <v>20180712</v>
          </cell>
          <cell r="U1332">
            <v>72</v>
          </cell>
          <cell r="V1332">
            <v>2</v>
          </cell>
          <cell r="W1332">
            <v>16782.02</v>
          </cell>
          <cell r="X1332">
            <v>15826.15</v>
          </cell>
          <cell r="Y1332">
            <v>955.87</v>
          </cell>
        </row>
        <row r="1333">
          <cell r="A1333" t="str">
            <v>330700322680</v>
          </cell>
          <cell r="B1333" t="str">
            <v>2024B3</v>
          </cell>
          <cell r="C1333" t="str">
            <v>婺城</v>
          </cell>
          <cell r="D1333" t="str">
            <v>普通阀控密封铅酸蓄电池</v>
          </cell>
          <cell r="E1333" t="str">
            <v>电池</v>
          </cell>
          <cell r="F1333" t="str">
            <v>500A</v>
          </cell>
          <cell r="G1333" t="str">
            <v>7月30号之前</v>
          </cell>
          <cell r="H1333" t="str">
            <v>是</v>
          </cell>
          <cell r="I1333" t="str">
            <v>对应处置</v>
          </cell>
          <cell r="J1333">
            <v>20240717</v>
          </cell>
          <cell r="K1333" t="str">
            <v>第四批上报</v>
          </cell>
          <cell r="L1333" t="str">
            <v>01220101</v>
          </cell>
          <cell r="M1333" t="str">
            <v>工程转入</v>
          </cell>
          <cell r="N1333" t="str">
            <v>否</v>
          </cell>
          <cell r="O1333" t="str">
            <v>金华婺江新村北</v>
          </cell>
          <cell r="P1333" t="str">
            <v>330702908000000187</v>
          </cell>
          <cell r="Q1333" t="str">
            <v>2V500Ah不含GPS防盗模块（组）</v>
          </cell>
          <cell r="R1333" t="str">
            <v>组</v>
          </cell>
          <cell r="S1333">
            <v>1</v>
          </cell>
          <cell r="T1333" t="str">
            <v>20161214</v>
          </cell>
          <cell r="U1333">
            <v>72</v>
          </cell>
          <cell r="V1333">
            <v>0</v>
          </cell>
          <cell r="W1333">
            <v>12980.09</v>
          </cell>
          <cell r="X1333">
            <v>12590.69</v>
          </cell>
          <cell r="Y1333">
            <v>389.4</v>
          </cell>
        </row>
        <row r="1334">
          <cell r="A1334" t="str">
            <v>330700321995</v>
          </cell>
          <cell r="B1334" t="str">
            <v>2024B3</v>
          </cell>
          <cell r="C1334" t="str">
            <v>婺城</v>
          </cell>
          <cell r="D1334" t="str">
            <v>普通空调柜式</v>
          </cell>
          <cell r="E1334" t="str">
            <v>空调</v>
          </cell>
        </row>
        <row r="1334">
          <cell r="G1334" t="str">
            <v>7月30号之前</v>
          </cell>
          <cell r="H1334" t="str">
            <v>是</v>
          </cell>
          <cell r="I1334" t="str">
            <v>对应处置</v>
          </cell>
          <cell r="J1334">
            <v>20240723</v>
          </cell>
        </row>
        <row r="1334">
          <cell r="L1334" t="str">
            <v>01230102</v>
          </cell>
          <cell r="M1334" t="str">
            <v>工程转入</v>
          </cell>
          <cell r="N1334" t="str">
            <v>否</v>
          </cell>
          <cell r="O1334" t="str">
            <v>金华青春中学</v>
          </cell>
          <cell r="P1334" t="str">
            <v>330702908000000089</v>
          </cell>
          <cell r="Q1334" t="str">
            <v>3P单冷三相整机</v>
          </cell>
          <cell r="R1334" t="str">
            <v>台</v>
          </cell>
          <cell r="S1334">
            <v>1</v>
          </cell>
          <cell r="T1334" t="str">
            <v>20161017</v>
          </cell>
          <cell r="U1334">
            <v>72</v>
          </cell>
          <cell r="V1334">
            <v>0</v>
          </cell>
          <cell r="W1334">
            <v>6214.66</v>
          </cell>
          <cell r="X1334">
            <v>6028.22</v>
          </cell>
          <cell r="Y1334">
            <v>186.44</v>
          </cell>
        </row>
        <row r="1335">
          <cell r="A1335" t="str">
            <v>330700353572</v>
          </cell>
          <cell r="B1335" t="str">
            <v>2024B3</v>
          </cell>
          <cell r="C1335" t="str">
            <v>婺城</v>
          </cell>
          <cell r="D1335" t="str">
            <v>普通阀控密封铅酸蓄电池</v>
          </cell>
          <cell r="E1335" t="str">
            <v>电池</v>
          </cell>
          <cell r="F1335" t="str">
            <v>200A</v>
          </cell>
          <cell r="G1335" t="str">
            <v>7月30号之前</v>
          </cell>
          <cell r="H1335" t="str">
            <v>是</v>
          </cell>
          <cell r="I1335" t="str">
            <v>对应处置</v>
          </cell>
          <cell r="J1335">
            <v>20240717</v>
          </cell>
          <cell r="K1335" t="str">
            <v>第四批上报</v>
          </cell>
          <cell r="L1335" t="str">
            <v>01220101</v>
          </cell>
          <cell r="M1335" t="str">
            <v>工程转入</v>
          </cell>
          <cell r="N1335" t="str">
            <v>否</v>
          </cell>
          <cell r="O1335" t="str">
            <v>婺城汤溪康恩贝</v>
          </cell>
          <cell r="P1335" t="str">
            <v>330702010000001512</v>
          </cell>
          <cell r="Q1335" t="str">
            <v>前置端子铅酸蓄电池48V200Ah（125宽）</v>
          </cell>
          <cell r="R1335" t="str">
            <v>组</v>
          </cell>
          <cell r="S1335">
            <v>1</v>
          </cell>
          <cell r="T1335" t="str">
            <v>20180807</v>
          </cell>
          <cell r="U1335">
            <v>72</v>
          </cell>
          <cell r="V1335">
            <v>3</v>
          </cell>
          <cell r="W1335">
            <v>5825.08</v>
          </cell>
          <cell r="X1335">
            <v>5414.67</v>
          </cell>
          <cell r="Y1335">
            <v>410.41</v>
          </cell>
        </row>
        <row r="1336">
          <cell r="A1336" t="str">
            <v>330700322945</v>
          </cell>
          <cell r="B1336" t="str">
            <v>2024B3</v>
          </cell>
          <cell r="C1336" t="str">
            <v>婺城</v>
          </cell>
          <cell r="D1336" t="str">
            <v>普通阀控密封铅酸蓄电池</v>
          </cell>
          <cell r="E1336" t="str">
            <v>电池</v>
          </cell>
          <cell r="F1336" t="str">
            <v>500A</v>
          </cell>
          <cell r="G1336" t="str">
            <v>7月30号之前</v>
          </cell>
          <cell r="H1336" t="str">
            <v>是</v>
          </cell>
          <cell r="I1336" t="str">
            <v>对应处置</v>
          </cell>
          <cell r="J1336">
            <v>20240717</v>
          </cell>
          <cell r="K1336" t="str">
            <v>第四批上报</v>
          </cell>
          <cell r="L1336" t="str">
            <v>01220101</v>
          </cell>
          <cell r="M1336" t="str">
            <v>工程转入</v>
          </cell>
          <cell r="N1336" t="str">
            <v>否</v>
          </cell>
          <cell r="O1336" t="str">
            <v>金华宾馆南</v>
          </cell>
          <cell r="P1336" t="str">
            <v>330702908000000417</v>
          </cell>
          <cell r="Q1336" t="str">
            <v>2V500Ah不含GPS防盗模块（组）</v>
          </cell>
          <cell r="R1336" t="str">
            <v>组</v>
          </cell>
          <cell r="S1336">
            <v>1</v>
          </cell>
          <cell r="T1336" t="str">
            <v>20161217</v>
          </cell>
          <cell r="U1336">
            <v>72</v>
          </cell>
          <cell r="V1336">
            <v>0</v>
          </cell>
          <cell r="W1336">
            <v>12389.13</v>
          </cell>
          <cell r="X1336">
            <v>12017.46</v>
          </cell>
          <cell r="Y1336">
            <v>371.67</v>
          </cell>
        </row>
        <row r="1337">
          <cell r="A1337" t="str">
            <v>330700141470</v>
          </cell>
          <cell r="B1337" t="str">
            <v>2024B3</v>
          </cell>
          <cell r="C1337" t="str">
            <v>婺城</v>
          </cell>
          <cell r="D1337" t="str">
            <v>蓄电池组</v>
          </cell>
          <cell r="E1337" t="str">
            <v>电池</v>
          </cell>
          <cell r="F1337" t="str">
            <v>500A</v>
          </cell>
          <cell r="G1337" t="str">
            <v>7月30号之前</v>
          </cell>
          <cell r="H1337" t="str">
            <v>是</v>
          </cell>
          <cell r="I1337" t="str">
            <v>对应处置</v>
          </cell>
          <cell r="J1337">
            <v>20240717</v>
          </cell>
          <cell r="K1337" t="str">
            <v>第四批上报</v>
          </cell>
          <cell r="L1337" t="str">
            <v>01220101</v>
          </cell>
          <cell r="M1337" t="str">
            <v>存量收购</v>
          </cell>
          <cell r="N1337" t="str">
            <v>否</v>
          </cell>
          <cell r="O1337" t="str">
            <v>金华婺城梅西凉亭</v>
          </cell>
          <cell r="P1337" t="str">
            <v>330702908000001194</v>
          </cell>
          <cell r="Q1337" t="str">
            <v>48V-500AH</v>
          </cell>
          <cell r="R1337" t="str">
            <v>组</v>
          </cell>
          <cell r="S1337">
            <v>1</v>
          </cell>
          <cell r="T1337" t="str">
            <v>20151031</v>
          </cell>
          <cell r="U1337">
            <v>6</v>
          </cell>
          <cell r="V1337">
            <v>0</v>
          </cell>
          <cell r="W1337">
            <v>1836.28</v>
          </cell>
          <cell r="X1337">
            <v>1781.19</v>
          </cell>
          <cell r="Y1337">
            <v>55.09</v>
          </cell>
        </row>
        <row r="1338">
          <cell r="A1338" t="str">
            <v>330700139524</v>
          </cell>
          <cell r="B1338" t="str">
            <v>2024B3</v>
          </cell>
          <cell r="C1338" t="str">
            <v>婺城</v>
          </cell>
          <cell r="D1338" t="str">
            <v>蓄电池组</v>
          </cell>
          <cell r="E1338" t="str">
            <v>电池</v>
          </cell>
          <cell r="F1338" t="str">
            <v>500A</v>
          </cell>
          <cell r="G1338" t="str">
            <v>7月30号之前</v>
          </cell>
          <cell r="H1338" t="str">
            <v>是</v>
          </cell>
          <cell r="I1338" t="str">
            <v>对应处置</v>
          </cell>
          <cell r="J1338">
            <v>20240717</v>
          </cell>
          <cell r="K1338" t="str">
            <v>第四批上报</v>
          </cell>
          <cell r="L1338" t="str">
            <v>01220101</v>
          </cell>
          <cell r="M1338" t="str">
            <v>存量收购</v>
          </cell>
          <cell r="N1338" t="str">
            <v>否</v>
          </cell>
          <cell r="O1338" t="str">
            <v>金华婺城水务局</v>
          </cell>
          <cell r="P1338" t="str">
            <v>330702908000001562</v>
          </cell>
          <cell r="Q1338" t="str">
            <v>48V-500AH</v>
          </cell>
          <cell r="R1338" t="str">
            <v>组</v>
          </cell>
          <cell r="S1338">
            <v>1</v>
          </cell>
          <cell r="T1338" t="str">
            <v>20151031</v>
          </cell>
          <cell r="U1338">
            <v>6</v>
          </cell>
          <cell r="V1338">
            <v>0</v>
          </cell>
          <cell r="W1338">
            <v>2130.8</v>
          </cell>
          <cell r="X1338">
            <v>2066.88</v>
          </cell>
          <cell r="Y1338">
            <v>63.92</v>
          </cell>
        </row>
        <row r="1339">
          <cell r="A1339" t="str">
            <v>330700329923</v>
          </cell>
          <cell r="B1339" t="str">
            <v>2024B3</v>
          </cell>
          <cell r="C1339" t="str">
            <v>磐安</v>
          </cell>
          <cell r="D1339" t="str">
            <v>普通阀控密封铅酸蓄电池</v>
          </cell>
          <cell r="E1339" t="str">
            <v>电池</v>
          </cell>
          <cell r="F1339" t="str">
            <v>200A</v>
          </cell>
          <cell r="G1339" t="str">
            <v>7月30号之前</v>
          </cell>
          <cell r="H1339" t="str">
            <v>是</v>
          </cell>
          <cell r="I1339" t="str">
            <v>对应处置</v>
          </cell>
          <cell r="J1339">
            <v>20240717</v>
          </cell>
          <cell r="K1339" t="str">
            <v>第四批上报</v>
          </cell>
          <cell r="L1339" t="str">
            <v>01220101</v>
          </cell>
          <cell r="M1339" t="str">
            <v>工程转入</v>
          </cell>
          <cell r="N1339" t="str">
            <v>否</v>
          </cell>
          <cell r="O1339" t="str">
            <v>磐安大盘礼济村</v>
          </cell>
          <cell r="P1339" t="str">
            <v>330727908000000501</v>
          </cell>
          <cell r="Q1339" t="str">
            <v>前置端子铅酸蓄电池48V200Ah（125宽）</v>
          </cell>
          <cell r="R1339" t="str">
            <v>组</v>
          </cell>
          <cell r="S1339">
            <v>1</v>
          </cell>
          <cell r="T1339" t="str">
            <v>20170313</v>
          </cell>
          <cell r="U1339">
            <v>72</v>
          </cell>
          <cell r="V1339">
            <v>0</v>
          </cell>
          <cell r="W1339">
            <v>4756.47</v>
          </cell>
          <cell r="X1339">
            <v>4613.78</v>
          </cell>
          <cell r="Y1339">
            <v>142.69</v>
          </cell>
        </row>
        <row r="1340">
          <cell r="A1340" t="str">
            <v>330700352601</v>
          </cell>
          <cell r="B1340" t="str">
            <v>2024B3</v>
          </cell>
          <cell r="C1340" t="str">
            <v>婺城</v>
          </cell>
          <cell r="D1340" t="str">
            <v>普通阀控密封铅酸蓄电池</v>
          </cell>
          <cell r="E1340" t="str">
            <v>电池</v>
          </cell>
          <cell r="F1340" t="str">
            <v>300A</v>
          </cell>
          <cell r="G1340" t="str">
            <v>7月30号之前</v>
          </cell>
          <cell r="H1340" t="str">
            <v>是</v>
          </cell>
          <cell r="I1340" t="str">
            <v>对应处置</v>
          </cell>
          <cell r="J1340">
            <v>20240717</v>
          </cell>
          <cell r="K1340" t="str">
            <v>第四批上报</v>
          </cell>
          <cell r="L1340" t="str">
            <v>01220101</v>
          </cell>
          <cell r="M1340" t="str">
            <v>工程转入</v>
          </cell>
          <cell r="N1340" t="str">
            <v>否</v>
          </cell>
          <cell r="O1340" t="str">
            <v>婺城杭长下余东</v>
          </cell>
          <cell r="P1340" t="str">
            <v>330702500000000168</v>
          </cell>
          <cell r="Q1340" t="str">
            <v>2V300Ah不含GPS防盗模块（组）</v>
          </cell>
          <cell r="R1340" t="str">
            <v>组</v>
          </cell>
          <cell r="S1340">
            <v>1</v>
          </cell>
          <cell r="T1340" t="str">
            <v>20180702</v>
          </cell>
          <cell r="U1340">
            <v>72</v>
          </cell>
          <cell r="V1340">
            <v>2</v>
          </cell>
          <cell r="W1340">
            <v>13512.94</v>
          </cell>
          <cell r="X1340">
            <v>12743.96</v>
          </cell>
          <cell r="Y1340">
            <v>768.98</v>
          </cell>
        </row>
        <row r="1341">
          <cell r="A1341" t="str">
            <v>330700300744</v>
          </cell>
          <cell r="B1341" t="str">
            <v>2024B3</v>
          </cell>
          <cell r="C1341" t="str">
            <v>金东</v>
          </cell>
          <cell r="D1341" t="str">
            <v>蓄电池</v>
          </cell>
          <cell r="E1341" t="str">
            <v>电池</v>
          </cell>
          <cell r="F1341" t="str">
            <v>500A</v>
          </cell>
          <cell r="G1341" t="str">
            <v>7月30号之前</v>
          </cell>
          <cell r="H1341" t="str">
            <v>是</v>
          </cell>
          <cell r="I1341" t="str">
            <v>对应处置</v>
          </cell>
          <cell r="J1341">
            <v>20240717</v>
          </cell>
          <cell r="K1341" t="str">
            <v>第四批上报</v>
          </cell>
          <cell r="L1341" t="str">
            <v>01220101</v>
          </cell>
          <cell r="M1341" t="str">
            <v>存量收购</v>
          </cell>
          <cell r="N1341" t="str">
            <v>否</v>
          </cell>
          <cell r="O1341" t="str">
            <v>金华金东任宅前</v>
          </cell>
          <cell r="P1341" t="str">
            <v>330703908000000414</v>
          </cell>
          <cell r="Q1341" t="str">
            <v>48V-500AH</v>
          </cell>
          <cell r="R1341" t="str">
            <v>V×AH-组</v>
          </cell>
          <cell r="S1341">
            <v>2</v>
          </cell>
          <cell r="T1341" t="str">
            <v>20151031</v>
          </cell>
          <cell r="U1341">
            <v>72</v>
          </cell>
          <cell r="V1341">
            <v>0</v>
          </cell>
          <cell r="W1341">
            <v>16428.21</v>
          </cell>
          <cell r="X1341">
            <v>15935.36</v>
          </cell>
          <cell r="Y1341">
            <v>492.85</v>
          </cell>
        </row>
        <row r="1342">
          <cell r="A1342" t="str">
            <v>330700353210</v>
          </cell>
          <cell r="B1342" t="str">
            <v>2024B3</v>
          </cell>
          <cell r="C1342" t="str">
            <v>金东</v>
          </cell>
          <cell r="D1342" t="str">
            <v>普通阀控密封铅酸蓄电池</v>
          </cell>
          <cell r="E1342" t="str">
            <v>电池</v>
          </cell>
          <cell r="F1342" t="str">
            <v>500A</v>
          </cell>
          <cell r="G1342" t="str">
            <v>7月30号之前</v>
          </cell>
          <cell r="H1342" t="str">
            <v>是</v>
          </cell>
          <cell r="I1342" t="str">
            <v>对应处置</v>
          </cell>
          <cell r="J1342">
            <v>20240717</v>
          </cell>
          <cell r="K1342" t="str">
            <v>第四批上报</v>
          </cell>
          <cell r="L1342" t="str">
            <v>01220101</v>
          </cell>
          <cell r="M1342" t="str">
            <v>工程转入</v>
          </cell>
          <cell r="N1342" t="str">
            <v>否</v>
          </cell>
          <cell r="O1342" t="str">
            <v>金华金东任宅前</v>
          </cell>
          <cell r="P1342" t="str">
            <v>330703908000000414</v>
          </cell>
          <cell r="Q1342" t="str">
            <v>2V500Ah不含GPS防盗模块（组）</v>
          </cell>
          <cell r="R1342" t="str">
            <v>组</v>
          </cell>
          <cell r="S1342">
            <v>1</v>
          </cell>
          <cell r="T1342" t="str">
            <v>20180803</v>
          </cell>
          <cell r="U1342">
            <v>72</v>
          </cell>
          <cell r="V1342">
            <v>3</v>
          </cell>
          <cell r="W1342">
            <v>12787.59</v>
          </cell>
          <cell r="X1342">
            <v>11887.14</v>
          </cell>
          <cell r="Y1342">
            <v>900.45</v>
          </cell>
        </row>
        <row r="1343">
          <cell r="A1343" t="str">
            <v>330700100493</v>
          </cell>
          <cell r="B1343" t="str">
            <v>2024B3</v>
          </cell>
          <cell r="C1343" t="str">
            <v>金东</v>
          </cell>
          <cell r="D1343" t="str">
            <v>蓄电池</v>
          </cell>
          <cell r="E1343" t="str">
            <v>电池</v>
          </cell>
          <cell r="F1343" t="str">
            <v>300A</v>
          </cell>
          <cell r="G1343" t="str">
            <v>7月30号之前</v>
          </cell>
          <cell r="H1343" t="str">
            <v>是</v>
          </cell>
          <cell r="I1343" t="str">
            <v>对应处置</v>
          </cell>
          <cell r="J1343">
            <v>20240717</v>
          </cell>
          <cell r="K1343" t="str">
            <v>第四批上报</v>
          </cell>
          <cell r="L1343" t="str">
            <v>01220101</v>
          </cell>
          <cell r="M1343" t="str">
            <v>存量收购</v>
          </cell>
          <cell r="N1343" t="str">
            <v>否</v>
          </cell>
          <cell r="O1343" t="str">
            <v>金华湖湾</v>
          </cell>
          <cell r="P1343" t="str">
            <v>330703908000000530</v>
          </cell>
          <cell r="Q1343" t="str">
            <v>48V-300AH</v>
          </cell>
          <cell r="R1343" t="str">
            <v>组</v>
          </cell>
          <cell r="S1343">
            <v>1</v>
          </cell>
          <cell r="T1343" t="str">
            <v>20151031</v>
          </cell>
          <cell r="U1343">
            <v>6</v>
          </cell>
          <cell r="V1343">
            <v>0</v>
          </cell>
          <cell r="W1343">
            <v>1286.85</v>
          </cell>
          <cell r="X1343">
            <v>1248.24</v>
          </cell>
          <cell r="Y1343">
            <v>38.61</v>
          </cell>
        </row>
        <row r="1344">
          <cell r="A1344" t="str">
            <v>330700140572</v>
          </cell>
          <cell r="B1344" t="str">
            <v>2024B3</v>
          </cell>
          <cell r="C1344" t="str">
            <v>金东</v>
          </cell>
          <cell r="D1344" t="str">
            <v>蓄电池组</v>
          </cell>
          <cell r="E1344" t="str">
            <v>电池</v>
          </cell>
          <cell r="F1344" t="str">
            <v>500A</v>
          </cell>
          <cell r="G1344" t="str">
            <v>7月30号之前</v>
          </cell>
          <cell r="H1344" t="str">
            <v>是</v>
          </cell>
          <cell r="I1344" t="str">
            <v>对应处置</v>
          </cell>
          <cell r="J1344">
            <v>20240717</v>
          </cell>
          <cell r="K1344" t="str">
            <v>第四批上报</v>
          </cell>
          <cell r="L1344" t="str">
            <v>01220101</v>
          </cell>
          <cell r="M1344" t="str">
            <v>存量收购</v>
          </cell>
          <cell r="N1344" t="str">
            <v>否</v>
          </cell>
          <cell r="O1344" t="str">
            <v>金华金东桥里芳</v>
          </cell>
          <cell r="P1344" t="str">
            <v>330703908000000220</v>
          </cell>
          <cell r="Q1344" t="str">
            <v>48V-500AH</v>
          </cell>
          <cell r="R1344" t="str">
            <v>组</v>
          </cell>
          <cell r="S1344">
            <v>1</v>
          </cell>
          <cell r="T1344" t="str">
            <v>20151031</v>
          </cell>
          <cell r="U1344">
            <v>6</v>
          </cell>
          <cell r="V1344">
            <v>0</v>
          </cell>
          <cell r="W1344">
            <v>2130.8</v>
          </cell>
          <cell r="X1344">
            <v>2066.88</v>
          </cell>
          <cell r="Y1344">
            <v>63.92</v>
          </cell>
        </row>
        <row r="1345">
          <cell r="A1345" t="str">
            <v>330700341152</v>
          </cell>
          <cell r="B1345" t="str">
            <v>2024B3</v>
          </cell>
          <cell r="C1345" t="str">
            <v>金东</v>
          </cell>
          <cell r="D1345" t="str">
            <v>普通阀控密封铅酸蓄电池</v>
          </cell>
          <cell r="E1345" t="str">
            <v>电池</v>
          </cell>
          <cell r="F1345" t="str">
            <v>500A</v>
          </cell>
          <cell r="G1345" t="str">
            <v>7月30号之前</v>
          </cell>
          <cell r="H1345" t="str">
            <v>是</v>
          </cell>
          <cell r="I1345" t="str">
            <v>对应处置</v>
          </cell>
          <cell r="J1345">
            <v>20240717</v>
          </cell>
          <cell r="K1345" t="str">
            <v>第四批上报</v>
          </cell>
          <cell r="L1345" t="str">
            <v>01220101</v>
          </cell>
          <cell r="M1345" t="str">
            <v>工程转入</v>
          </cell>
          <cell r="N1345" t="str">
            <v>否</v>
          </cell>
          <cell r="O1345" t="str">
            <v>金东多湖三江国际</v>
          </cell>
          <cell r="P1345" t="str">
            <v>330703908000000770</v>
          </cell>
          <cell r="Q1345" t="str">
            <v>2V500Ah不含GPS防盗模块（组）</v>
          </cell>
          <cell r="R1345" t="str">
            <v>组</v>
          </cell>
          <cell r="S1345">
            <v>1</v>
          </cell>
          <cell r="T1345" t="str">
            <v>20170919</v>
          </cell>
          <cell r="U1345">
            <v>72</v>
          </cell>
          <cell r="V1345">
            <v>0</v>
          </cell>
          <cell r="W1345">
            <v>14332.75</v>
          </cell>
          <cell r="X1345">
            <v>13902.77</v>
          </cell>
          <cell r="Y1345">
            <v>429.98</v>
          </cell>
        </row>
        <row r="1346">
          <cell r="A1346" t="str">
            <v>330700167017</v>
          </cell>
          <cell r="B1346" t="str">
            <v>2024B3</v>
          </cell>
          <cell r="C1346" t="str">
            <v>金东</v>
          </cell>
          <cell r="D1346" t="str">
            <v>蓄电池</v>
          </cell>
          <cell r="E1346" t="str">
            <v>电池</v>
          </cell>
          <cell r="F1346" t="str">
            <v>500A</v>
          </cell>
          <cell r="G1346" t="str">
            <v>7月30号之前</v>
          </cell>
          <cell r="H1346" t="str">
            <v>是</v>
          </cell>
          <cell r="I1346" t="str">
            <v>对应处置</v>
          </cell>
          <cell r="J1346">
            <v>20240717</v>
          </cell>
          <cell r="K1346" t="str">
            <v>第四批上报</v>
          </cell>
          <cell r="L1346" t="str">
            <v>01220101</v>
          </cell>
          <cell r="M1346" t="str">
            <v>存量收购</v>
          </cell>
          <cell r="N1346" t="str">
            <v>否</v>
          </cell>
          <cell r="O1346" t="str">
            <v>金华金东景迪医疗</v>
          </cell>
          <cell r="P1346" t="str">
            <v>330703908000000323</v>
          </cell>
          <cell r="Q1346" t="str">
            <v>48V-500AH</v>
          </cell>
          <cell r="R1346" t="str">
            <v>组</v>
          </cell>
          <cell r="S1346">
            <v>1</v>
          </cell>
          <cell r="T1346" t="str">
            <v>20151031</v>
          </cell>
          <cell r="U1346">
            <v>46</v>
          </cell>
          <cell r="V1346">
            <v>0</v>
          </cell>
          <cell r="W1346">
            <v>11421.84</v>
          </cell>
          <cell r="X1346">
            <v>11079.18</v>
          </cell>
          <cell r="Y1346">
            <v>342.66</v>
          </cell>
        </row>
        <row r="1347">
          <cell r="A1347" t="str">
            <v>330700111697</v>
          </cell>
          <cell r="B1347" t="str">
            <v>2024B3</v>
          </cell>
          <cell r="C1347" t="str">
            <v>金东</v>
          </cell>
          <cell r="D1347" t="str">
            <v>蓄电池组</v>
          </cell>
          <cell r="E1347" t="str">
            <v>电池</v>
          </cell>
          <cell r="F1347" t="str">
            <v>500A</v>
          </cell>
          <cell r="G1347" t="str">
            <v>7月30号之前</v>
          </cell>
          <cell r="H1347" t="str">
            <v>是</v>
          </cell>
          <cell r="I1347" t="str">
            <v>对应处置</v>
          </cell>
          <cell r="J1347">
            <v>20240717</v>
          </cell>
          <cell r="K1347" t="str">
            <v>第四批上报</v>
          </cell>
          <cell r="L1347" t="str">
            <v>01220101</v>
          </cell>
          <cell r="M1347" t="str">
            <v>存量收购</v>
          </cell>
          <cell r="N1347" t="str">
            <v>否</v>
          </cell>
          <cell r="O1347" t="str">
            <v>金华金东景迪医疗</v>
          </cell>
          <cell r="P1347" t="str">
            <v>330703908000000323</v>
          </cell>
          <cell r="Q1347" t="str">
            <v>48V-500AH</v>
          </cell>
          <cell r="R1347" t="str">
            <v>组</v>
          </cell>
          <cell r="S1347">
            <v>1</v>
          </cell>
          <cell r="T1347" t="str">
            <v>20151031</v>
          </cell>
          <cell r="U1347">
            <v>33</v>
          </cell>
          <cell r="V1347">
            <v>0</v>
          </cell>
          <cell r="W1347">
            <v>7795.63</v>
          </cell>
          <cell r="X1347">
            <v>7561.76</v>
          </cell>
          <cell r="Y1347">
            <v>233.87</v>
          </cell>
        </row>
        <row r="1348">
          <cell r="A1348" t="str">
            <v>330700300694</v>
          </cell>
          <cell r="B1348" t="str">
            <v>2024B3</v>
          </cell>
          <cell r="C1348" t="str">
            <v>金东</v>
          </cell>
          <cell r="D1348" t="str">
            <v>蓄电池</v>
          </cell>
          <cell r="E1348" t="str">
            <v>电池</v>
          </cell>
          <cell r="F1348" t="str">
            <v>500A</v>
          </cell>
          <cell r="G1348" t="str">
            <v>7月30号之前</v>
          </cell>
          <cell r="H1348" t="str">
            <v>是</v>
          </cell>
          <cell r="I1348" t="str">
            <v>对应处置</v>
          </cell>
          <cell r="J1348">
            <v>20240717</v>
          </cell>
          <cell r="K1348" t="str">
            <v>第四批上报</v>
          </cell>
          <cell r="L1348" t="str">
            <v>01220101</v>
          </cell>
          <cell r="M1348" t="str">
            <v>存量收购</v>
          </cell>
          <cell r="N1348" t="str">
            <v>否</v>
          </cell>
          <cell r="O1348" t="str">
            <v>金华金东低田开发区二</v>
          </cell>
          <cell r="P1348" t="str">
            <v>330703908000000223</v>
          </cell>
          <cell r="Q1348" t="str">
            <v>48V-500AH</v>
          </cell>
          <cell r="R1348" t="str">
            <v>V×AH-组</v>
          </cell>
          <cell r="S1348">
            <v>2</v>
          </cell>
          <cell r="T1348" t="str">
            <v>20151031</v>
          </cell>
          <cell r="U1348">
            <v>72</v>
          </cell>
          <cell r="V1348">
            <v>0</v>
          </cell>
          <cell r="W1348">
            <v>16426.1</v>
          </cell>
          <cell r="X1348">
            <v>15933.32</v>
          </cell>
          <cell r="Y1348">
            <v>492.78</v>
          </cell>
        </row>
        <row r="1349">
          <cell r="A1349" t="str">
            <v>330700153052</v>
          </cell>
          <cell r="B1349" t="str">
            <v>2024B3</v>
          </cell>
          <cell r="C1349" t="str">
            <v>金东</v>
          </cell>
          <cell r="D1349" t="str">
            <v>蓄电池组</v>
          </cell>
          <cell r="E1349" t="str">
            <v>电池</v>
          </cell>
          <cell r="F1349" t="str">
            <v>500A</v>
          </cell>
          <cell r="G1349" t="str">
            <v>7月30号之前</v>
          </cell>
          <cell r="H1349" t="str">
            <v>是</v>
          </cell>
          <cell r="I1349" t="str">
            <v>对应处置</v>
          </cell>
          <cell r="J1349">
            <v>20240717</v>
          </cell>
          <cell r="K1349" t="str">
            <v>第四批上报</v>
          </cell>
          <cell r="L1349" t="str">
            <v>01220101</v>
          </cell>
          <cell r="M1349" t="str">
            <v>存量收购</v>
          </cell>
          <cell r="N1349" t="str">
            <v>否</v>
          </cell>
          <cell r="O1349" t="str">
            <v>金华金东低田开发区二</v>
          </cell>
          <cell r="P1349" t="str">
            <v>330703908000000223</v>
          </cell>
          <cell r="Q1349" t="str">
            <v>48V-500AH</v>
          </cell>
          <cell r="R1349" t="str">
            <v>组</v>
          </cell>
          <cell r="S1349">
            <v>1</v>
          </cell>
          <cell r="T1349" t="str">
            <v>20151031</v>
          </cell>
          <cell r="U1349">
            <v>6</v>
          </cell>
          <cell r="V1349">
            <v>0</v>
          </cell>
          <cell r="W1349">
            <v>1956.05</v>
          </cell>
          <cell r="X1349">
            <v>1897.37</v>
          </cell>
          <cell r="Y1349">
            <v>58.68</v>
          </cell>
        </row>
        <row r="1350">
          <cell r="A1350" t="str">
            <v>330700327238</v>
          </cell>
          <cell r="B1350" t="str">
            <v>2024B3</v>
          </cell>
          <cell r="C1350" t="str">
            <v>金东</v>
          </cell>
          <cell r="D1350" t="str">
            <v>组合式开关电源</v>
          </cell>
          <cell r="E1350" t="str">
            <v>开关电源</v>
          </cell>
        </row>
        <row r="1350">
          <cell r="G1350" t="str">
            <v>7月30号之前</v>
          </cell>
          <cell r="H1350" t="str">
            <v>是</v>
          </cell>
          <cell r="I1350" t="str">
            <v>对应处置</v>
          </cell>
          <cell r="J1350">
            <v>20240723</v>
          </cell>
        </row>
        <row r="1350">
          <cell r="L1350" t="str">
            <v>01220501</v>
          </cell>
          <cell r="M1350" t="str">
            <v>2016存量新增</v>
          </cell>
          <cell r="N1350" t="str">
            <v>否</v>
          </cell>
          <cell r="O1350" t="str">
            <v>金华金东岭下朱派塘村</v>
          </cell>
          <cell r="P1350" t="str">
            <v>330703908000000079</v>
          </cell>
          <cell r="Q1350" t="str">
            <v>组合式开关电源.380-48V.600A.200A.4个.标</v>
          </cell>
          <cell r="R1350" t="str">
            <v>个</v>
          </cell>
          <cell r="S1350">
            <v>1</v>
          </cell>
          <cell r="T1350" t="str">
            <v>20160331</v>
          </cell>
          <cell r="U1350">
            <v>72</v>
          </cell>
          <cell r="V1350">
            <v>0</v>
          </cell>
          <cell r="W1350">
            <v>2652.45</v>
          </cell>
          <cell r="X1350">
            <v>2572.88</v>
          </cell>
          <cell r="Y1350">
            <v>79.57</v>
          </cell>
        </row>
        <row r="1351">
          <cell r="A1351" t="str">
            <v>330700332755</v>
          </cell>
          <cell r="B1351" t="str">
            <v>2024B3</v>
          </cell>
          <cell r="C1351" t="str">
            <v>金东</v>
          </cell>
          <cell r="D1351" t="str">
            <v>嵌入式开关电源</v>
          </cell>
          <cell r="E1351" t="str">
            <v>开关电源</v>
          </cell>
        </row>
        <row r="1351">
          <cell r="G1351" t="str">
            <v>7月30号之前</v>
          </cell>
          <cell r="H1351" t="str">
            <v>是</v>
          </cell>
          <cell r="I1351" t="str">
            <v>对应处置</v>
          </cell>
          <cell r="J1351">
            <v>20240723</v>
          </cell>
        </row>
        <row r="1351">
          <cell r="L1351" t="str">
            <v>01220502</v>
          </cell>
          <cell r="M1351" t="str">
            <v>工程转入</v>
          </cell>
          <cell r="N1351" t="str">
            <v>否</v>
          </cell>
          <cell r="O1351" t="str">
            <v>金东菜鸟物流南</v>
          </cell>
          <cell r="P1351" t="str">
            <v>330703500000000107</v>
          </cell>
          <cell r="Q1351" t="str">
            <v>48V/300A高效系统(50A高效模块，共用电源系统，三相交流输入)100A</v>
          </cell>
          <cell r="R1351" t="str">
            <v>架</v>
          </cell>
          <cell r="S1351">
            <v>1</v>
          </cell>
          <cell r="T1351" t="str">
            <v>20170319</v>
          </cell>
          <cell r="U1351">
            <v>72</v>
          </cell>
          <cell r="V1351">
            <v>0</v>
          </cell>
          <cell r="W1351">
            <v>4691.47</v>
          </cell>
          <cell r="X1351">
            <v>4550.73</v>
          </cell>
          <cell r="Y1351">
            <v>140.74</v>
          </cell>
        </row>
        <row r="1352">
          <cell r="A1352" t="str">
            <v>330700339787</v>
          </cell>
          <cell r="B1352" t="str">
            <v>2024B3</v>
          </cell>
          <cell r="C1352" t="str">
            <v>婺城</v>
          </cell>
          <cell r="D1352" t="str">
            <v>普通空调壁挂</v>
          </cell>
          <cell r="E1352" t="str">
            <v>空调</v>
          </cell>
        </row>
        <row r="1352">
          <cell r="G1352" t="str">
            <v>7月30号之前</v>
          </cell>
          <cell r="H1352" t="str">
            <v>是</v>
          </cell>
          <cell r="I1352" t="str">
            <v>对应处置</v>
          </cell>
          <cell r="J1352">
            <v>20240723</v>
          </cell>
        </row>
        <row r="1352">
          <cell r="L1352" t="str">
            <v>01230101</v>
          </cell>
          <cell r="M1352" t="str">
            <v>工程转入</v>
          </cell>
          <cell r="N1352" t="str">
            <v>否</v>
          </cell>
          <cell r="O1352" t="str">
            <v>金华青春小区北</v>
          </cell>
          <cell r="P1352" t="str">
            <v>330702908000000034</v>
          </cell>
          <cell r="Q1352" t="str">
            <v>2P单冷单相整机</v>
          </cell>
          <cell r="R1352" t="str">
            <v>台</v>
          </cell>
          <cell r="S1352">
            <v>1</v>
          </cell>
          <cell r="T1352" t="str">
            <v>20170816</v>
          </cell>
          <cell r="U1352">
            <v>72</v>
          </cell>
          <cell r="V1352">
            <v>0</v>
          </cell>
          <cell r="W1352">
            <v>3693.29</v>
          </cell>
          <cell r="X1352">
            <v>3582.49</v>
          </cell>
          <cell r="Y1352">
            <v>110.8</v>
          </cell>
        </row>
        <row r="1353">
          <cell r="A1353" t="str">
            <v>330700107133</v>
          </cell>
          <cell r="B1353" t="str">
            <v>2024B3</v>
          </cell>
          <cell r="C1353" t="str">
            <v>金东</v>
          </cell>
          <cell r="D1353" t="str">
            <v>蓄电池组</v>
          </cell>
          <cell r="E1353" t="str">
            <v>电池</v>
          </cell>
          <cell r="F1353" t="str">
            <v>500A</v>
          </cell>
          <cell r="G1353" t="str">
            <v>7月30号之前</v>
          </cell>
          <cell r="H1353" t="str">
            <v>是</v>
          </cell>
          <cell r="I1353" t="str">
            <v>对应处置</v>
          </cell>
          <cell r="J1353">
            <v>20240717</v>
          </cell>
          <cell r="K1353" t="str">
            <v>第四批上报</v>
          </cell>
          <cell r="L1353" t="str">
            <v>01220101</v>
          </cell>
          <cell r="M1353" t="str">
            <v>存量收购</v>
          </cell>
          <cell r="N1353" t="str">
            <v>否</v>
          </cell>
          <cell r="O1353" t="str">
            <v>金华金东含香二</v>
          </cell>
          <cell r="P1353" t="str">
            <v>330703908000000442</v>
          </cell>
          <cell r="Q1353" t="str">
            <v>48V-500AH</v>
          </cell>
          <cell r="R1353" t="str">
            <v>组</v>
          </cell>
          <cell r="S1353">
            <v>1</v>
          </cell>
          <cell r="T1353" t="str">
            <v>20151031</v>
          </cell>
          <cell r="U1353">
            <v>39</v>
          </cell>
          <cell r="V1353">
            <v>0</v>
          </cell>
          <cell r="W1353">
            <v>9549.15</v>
          </cell>
          <cell r="X1353">
            <v>9262.68</v>
          </cell>
          <cell r="Y1353">
            <v>286.47</v>
          </cell>
        </row>
        <row r="1354">
          <cell r="A1354" t="str">
            <v>330700151935</v>
          </cell>
          <cell r="B1354" t="str">
            <v>2024B3</v>
          </cell>
          <cell r="C1354" t="str">
            <v>磐安</v>
          </cell>
          <cell r="D1354" t="str">
            <v>专用空调</v>
          </cell>
          <cell r="E1354" t="str">
            <v>空调</v>
          </cell>
        </row>
        <row r="1354">
          <cell r="G1354" t="str">
            <v>7月30号之前</v>
          </cell>
          <cell r="H1354" t="str">
            <v>是</v>
          </cell>
          <cell r="I1354" t="str">
            <v>对应处置</v>
          </cell>
          <cell r="J1354">
            <v>20240723</v>
          </cell>
        </row>
        <row r="1354">
          <cell r="L1354" t="str">
            <v>01230104</v>
          </cell>
          <cell r="M1354" t="str">
            <v>存量收购</v>
          </cell>
          <cell r="N1354" t="str">
            <v>否</v>
          </cell>
          <cell r="O1354" t="str">
            <v>磐安吕家山</v>
          </cell>
          <cell r="P1354" t="str">
            <v>330727908000000484</v>
          </cell>
          <cell r="Q1354" t="str">
            <v>KF-50GW-JH(2)</v>
          </cell>
          <cell r="R1354" t="str">
            <v>台</v>
          </cell>
          <cell r="S1354">
            <v>1</v>
          </cell>
          <cell r="T1354" t="str">
            <v>20151031</v>
          </cell>
          <cell r="U1354">
            <v>56</v>
          </cell>
          <cell r="V1354">
            <v>0</v>
          </cell>
          <cell r="W1354">
            <v>3913.2</v>
          </cell>
          <cell r="X1354">
            <v>3795.8</v>
          </cell>
          <cell r="Y1354">
            <v>117.4</v>
          </cell>
        </row>
        <row r="1355">
          <cell r="A1355" t="str">
            <v>330700310537</v>
          </cell>
          <cell r="B1355" t="str">
            <v>2024B3</v>
          </cell>
          <cell r="C1355" t="str">
            <v>婺城</v>
          </cell>
          <cell r="D1355" t="str">
            <v>嵌入式高频开关电源-48V/300A高效系统(50A高效模块，共用电源系统，三相交流输入)-100A</v>
          </cell>
          <cell r="E1355" t="str">
            <v>开关电源</v>
          </cell>
        </row>
        <row r="1355">
          <cell r="G1355" t="str">
            <v>7月30号之前</v>
          </cell>
          <cell r="H1355" t="str">
            <v>是</v>
          </cell>
          <cell r="I1355" t="str">
            <v>对应处置</v>
          </cell>
          <cell r="J1355">
            <v>20240723</v>
          </cell>
        </row>
        <row r="1355">
          <cell r="L1355" t="str">
            <v>01220502</v>
          </cell>
          <cell r="M1355" t="str">
            <v>工程转入</v>
          </cell>
          <cell r="N1355" t="str">
            <v>否</v>
          </cell>
          <cell r="O1355" t="str">
            <v>金华婺州公园</v>
          </cell>
          <cell r="P1355" t="str">
            <v>330702500000000088</v>
          </cell>
          <cell r="Q1355" t="str">
            <v>嵌入式高频开关电源-48V/300A高效系统(50A高效模块，共用电源系统，三相交流输入)-100A</v>
          </cell>
          <cell r="R1355" t="str">
            <v>套</v>
          </cell>
          <cell r="S1355">
            <v>1</v>
          </cell>
          <cell r="T1355" t="str">
            <v>20160328</v>
          </cell>
          <cell r="U1355">
            <v>72</v>
          </cell>
          <cell r="V1355">
            <v>0</v>
          </cell>
          <cell r="W1355">
            <v>7875.7</v>
          </cell>
          <cell r="X1355">
            <v>7639.43</v>
          </cell>
          <cell r="Y1355">
            <v>236.27</v>
          </cell>
        </row>
        <row r="1356">
          <cell r="A1356" t="str">
            <v>330700133516</v>
          </cell>
          <cell r="B1356" t="str">
            <v>2024B3</v>
          </cell>
          <cell r="C1356" t="str">
            <v>磐安</v>
          </cell>
          <cell r="D1356" t="str">
            <v>开关电源</v>
          </cell>
          <cell r="E1356" t="str">
            <v>开关电源</v>
          </cell>
        </row>
        <row r="1356">
          <cell r="G1356" t="str">
            <v>7月30号之前</v>
          </cell>
          <cell r="H1356" t="str">
            <v>是</v>
          </cell>
          <cell r="I1356" t="str">
            <v>对应处置</v>
          </cell>
          <cell r="J1356">
            <v>20240723</v>
          </cell>
        </row>
        <row r="1356">
          <cell r="L1356" t="str">
            <v>01220501</v>
          </cell>
          <cell r="M1356" t="str">
            <v>存量收购</v>
          </cell>
          <cell r="N1356" t="str">
            <v>否</v>
          </cell>
          <cell r="O1356" t="str">
            <v>磐安龙溪</v>
          </cell>
          <cell r="P1356" t="str">
            <v>330727908000000339</v>
          </cell>
          <cell r="Q1356" t="str">
            <v>48V-600A(50A模块)-100</v>
          </cell>
          <cell r="R1356" t="str">
            <v>个</v>
          </cell>
          <cell r="S1356">
            <v>1</v>
          </cell>
          <cell r="T1356" t="str">
            <v>20151031</v>
          </cell>
          <cell r="U1356">
            <v>6</v>
          </cell>
          <cell r="V1356">
            <v>0</v>
          </cell>
          <cell r="W1356">
            <v>4464.36</v>
          </cell>
          <cell r="X1356">
            <v>4330.43</v>
          </cell>
          <cell r="Y1356">
            <v>133.93</v>
          </cell>
        </row>
        <row r="1357">
          <cell r="A1357" t="str">
            <v>330700318393</v>
          </cell>
          <cell r="B1357" t="str">
            <v>2024B3</v>
          </cell>
          <cell r="C1357" t="str">
            <v>金东</v>
          </cell>
          <cell r="D1357" t="str">
            <v>2V普通阀控密封铅酸蓄电池/500Ah</v>
          </cell>
          <cell r="E1357" t="str">
            <v>电池</v>
          </cell>
          <cell r="F1357" t="str">
            <v>500A</v>
          </cell>
          <cell r="G1357" t="str">
            <v>7月30号之前</v>
          </cell>
          <cell r="H1357" t="str">
            <v>是</v>
          </cell>
          <cell r="I1357" t="str">
            <v>对应处置</v>
          </cell>
          <cell r="J1357">
            <v>20240717</v>
          </cell>
          <cell r="K1357" t="str">
            <v>第四批上报</v>
          </cell>
          <cell r="L1357" t="str">
            <v>01220101</v>
          </cell>
          <cell r="M1357" t="str">
            <v>工程转入</v>
          </cell>
          <cell r="N1357" t="str">
            <v>否</v>
          </cell>
          <cell r="O1357" t="str">
            <v>金华金东金园路</v>
          </cell>
          <cell r="P1357" t="str">
            <v>330703908000000273</v>
          </cell>
          <cell r="Q1357" t="str">
            <v>2V普通阀控密封铅酸蓄电池/500Ah</v>
          </cell>
          <cell r="R1357" t="str">
            <v>只</v>
          </cell>
          <cell r="S1357">
            <v>24</v>
          </cell>
          <cell r="T1357" t="str">
            <v>20161019</v>
          </cell>
          <cell r="U1357">
            <v>72</v>
          </cell>
          <cell r="V1357">
            <v>0</v>
          </cell>
          <cell r="W1357">
            <v>13027.97</v>
          </cell>
          <cell r="X1357">
            <v>12637.13</v>
          </cell>
          <cell r="Y1357">
            <v>390.84</v>
          </cell>
        </row>
        <row r="1358">
          <cell r="A1358" t="str">
            <v>330700307892</v>
          </cell>
          <cell r="B1358" t="str">
            <v>2024B3</v>
          </cell>
          <cell r="C1358" t="str">
            <v>金东</v>
          </cell>
          <cell r="D1358" t="str">
            <v>2V普通阀控密封铅酸蓄电池-48V/500Ah</v>
          </cell>
          <cell r="E1358" t="str">
            <v>电池</v>
          </cell>
          <cell r="F1358" t="str">
            <v>500A</v>
          </cell>
          <cell r="G1358" t="str">
            <v>7月30号之前</v>
          </cell>
          <cell r="H1358" t="str">
            <v>是</v>
          </cell>
          <cell r="I1358" t="str">
            <v>对应处置</v>
          </cell>
          <cell r="J1358">
            <v>20240717</v>
          </cell>
          <cell r="K1358" t="str">
            <v>第四批上报</v>
          </cell>
          <cell r="L1358" t="str">
            <v>01220101</v>
          </cell>
          <cell r="M1358" t="str">
            <v>工程转入</v>
          </cell>
          <cell r="N1358" t="str">
            <v>否</v>
          </cell>
          <cell r="O1358" t="str">
            <v>金东楼店</v>
          </cell>
          <cell r="P1358" t="str">
            <v>33070301000130</v>
          </cell>
          <cell r="Q1358" t="str">
            <v>2V普通阀控密封铅酸蓄电池-48V/500Ah</v>
          </cell>
          <cell r="R1358" t="str">
            <v>组</v>
          </cell>
          <cell r="S1358">
            <v>1</v>
          </cell>
          <cell r="T1358" t="str">
            <v>20160109</v>
          </cell>
          <cell r="U1358">
            <v>72</v>
          </cell>
          <cell r="V1358">
            <v>0</v>
          </cell>
          <cell r="W1358">
            <v>18201.6</v>
          </cell>
          <cell r="X1358">
            <v>17655.55</v>
          </cell>
          <cell r="Y1358">
            <v>546.05</v>
          </cell>
        </row>
        <row r="1359">
          <cell r="A1359" t="str">
            <v>330700140965</v>
          </cell>
          <cell r="B1359" t="str">
            <v>2024B3</v>
          </cell>
          <cell r="C1359" t="str">
            <v>金东</v>
          </cell>
          <cell r="D1359" t="str">
            <v>蓄电池组</v>
          </cell>
          <cell r="E1359" t="str">
            <v>电池</v>
          </cell>
          <cell r="F1359" t="str">
            <v>500A</v>
          </cell>
          <cell r="G1359" t="str">
            <v>7月30号之前</v>
          </cell>
          <cell r="H1359" t="str">
            <v>是</v>
          </cell>
          <cell r="I1359" t="str">
            <v>对应处置</v>
          </cell>
          <cell r="J1359">
            <v>20240717</v>
          </cell>
          <cell r="K1359" t="str">
            <v>第四批上报</v>
          </cell>
          <cell r="L1359" t="str">
            <v>01220101</v>
          </cell>
          <cell r="M1359" t="str">
            <v>存量收购</v>
          </cell>
          <cell r="N1359" t="str">
            <v>否</v>
          </cell>
          <cell r="O1359" t="str">
            <v>金华金东上钱二</v>
          </cell>
          <cell r="P1359" t="str">
            <v>330703908000000510</v>
          </cell>
          <cell r="Q1359" t="str">
            <v>48V-500AH</v>
          </cell>
          <cell r="R1359" t="str">
            <v>组</v>
          </cell>
          <cell r="S1359">
            <v>1</v>
          </cell>
          <cell r="T1359" t="str">
            <v>20151031</v>
          </cell>
          <cell r="U1359">
            <v>27</v>
          </cell>
          <cell r="V1359">
            <v>0</v>
          </cell>
          <cell r="W1359">
            <v>6415.8</v>
          </cell>
          <cell r="X1359">
            <v>6223.33</v>
          </cell>
          <cell r="Y1359">
            <v>192.47</v>
          </cell>
        </row>
        <row r="1360">
          <cell r="A1360" t="str">
            <v>330700329869</v>
          </cell>
          <cell r="B1360" t="str">
            <v>2024B3</v>
          </cell>
          <cell r="C1360" t="str">
            <v>金东</v>
          </cell>
          <cell r="D1360" t="str">
            <v>普通阀控密封铅酸蓄电池</v>
          </cell>
          <cell r="E1360" t="str">
            <v>电池</v>
          </cell>
          <cell r="F1360" t="str">
            <v>300A</v>
          </cell>
          <cell r="G1360" t="str">
            <v>7月30号之前</v>
          </cell>
          <cell r="H1360" t="str">
            <v>是</v>
          </cell>
          <cell r="I1360" t="str">
            <v>对应处置</v>
          </cell>
          <cell r="J1360">
            <v>20240717</v>
          </cell>
          <cell r="K1360" t="str">
            <v>第四批上报</v>
          </cell>
          <cell r="L1360" t="str">
            <v>01220101</v>
          </cell>
          <cell r="M1360" t="str">
            <v>工程转入</v>
          </cell>
          <cell r="N1360" t="str">
            <v>否</v>
          </cell>
          <cell r="O1360" t="str">
            <v>金东曹宅春塘</v>
          </cell>
          <cell r="P1360" t="str">
            <v>330703500000000109</v>
          </cell>
          <cell r="Q1360" t="str">
            <v>2V300Ah不含GPS防盗模块（组）</v>
          </cell>
          <cell r="R1360" t="str">
            <v>组</v>
          </cell>
          <cell r="S1360">
            <v>1</v>
          </cell>
          <cell r="T1360" t="str">
            <v>20170310</v>
          </cell>
          <cell r="U1360">
            <v>72</v>
          </cell>
          <cell r="V1360">
            <v>0</v>
          </cell>
          <cell r="W1360">
            <v>7374</v>
          </cell>
          <cell r="X1360">
            <v>7152.78</v>
          </cell>
          <cell r="Y1360">
            <v>221.22</v>
          </cell>
        </row>
        <row r="1361">
          <cell r="A1361" t="str">
            <v>330700318461</v>
          </cell>
          <cell r="B1361" t="str">
            <v>2024B3</v>
          </cell>
          <cell r="C1361" t="str">
            <v>金东</v>
          </cell>
          <cell r="D1361" t="str">
            <v>普通阀控密封铅酸蓄电池</v>
          </cell>
          <cell r="E1361" t="str">
            <v>电池</v>
          </cell>
          <cell r="F1361" t="str">
            <v>500A</v>
          </cell>
          <cell r="G1361" t="str">
            <v>7月30号之前</v>
          </cell>
          <cell r="H1361" t="str">
            <v>是</v>
          </cell>
          <cell r="I1361" t="str">
            <v>对应处置</v>
          </cell>
          <cell r="J1361">
            <v>20240717</v>
          </cell>
          <cell r="K1361" t="str">
            <v>第四批上报</v>
          </cell>
          <cell r="L1361" t="str">
            <v>01220101</v>
          </cell>
          <cell r="M1361" t="str">
            <v>工程转入</v>
          </cell>
          <cell r="N1361" t="str">
            <v>否</v>
          </cell>
          <cell r="O1361" t="str">
            <v>金华赤松</v>
          </cell>
          <cell r="P1361" t="str">
            <v>330703908000000803</v>
          </cell>
          <cell r="Q1361" t="str">
            <v>2V500Ah不含GPS防盗模块（组）</v>
          </cell>
          <cell r="R1361" t="str">
            <v>组</v>
          </cell>
          <cell r="S1361">
            <v>1</v>
          </cell>
          <cell r="T1361" t="str">
            <v>20161020</v>
          </cell>
          <cell r="U1361">
            <v>72</v>
          </cell>
          <cell r="V1361">
            <v>0</v>
          </cell>
          <cell r="W1361">
            <v>12908.63</v>
          </cell>
          <cell r="X1361">
            <v>12521.37</v>
          </cell>
          <cell r="Y1361">
            <v>387.26</v>
          </cell>
        </row>
        <row r="1362">
          <cell r="A1362" t="str">
            <v>330700318460</v>
          </cell>
          <cell r="B1362" t="str">
            <v>2024B3</v>
          </cell>
          <cell r="C1362" t="str">
            <v>金东</v>
          </cell>
          <cell r="D1362" t="str">
            <v>普通阀控密封铅酸蓄电池</v>
          </cell>
          <cell r="E1362" t="str">
            <v>电池</v>
          </cell>
          <cell r="F1362" t="str">
            <v>500A</v>
          </cell>
          <cell r="G1362" t="str">
            <v>7月30号之前</v>
          </cell>
          <cell r="H1362" t="str">
            <v>是</v>
          </cell>
          <cell r="I1362" t="str">
            <v>对应处置</v>
          </cell>
          <cell r="J1362">
            <v>20240717</v>
          </cell>
          <cell r="K1362" t="str">
            <v>第四批上报</v>
          </cell>
          <cell r="L1362" t="str">
            <v>01220101</v>
          </cell>
          <cell r="M1362" t="str">
            <v>工程转入</v>
          </cell>
          <cell r="N1362" t="str">
            <v>否</v>
          </cell>
          <cell r="O1362" t="str">
            <v>金华赤松</v>
          </cell>
          <cell r="P1362" t="str">
            <v>330703908000000803</v>
          </cell>
          <cell r="Q1362" t="str">
            <v>2V500Ah不含GPS防盗模块（组）</v>
          </cell>
          <cell r="R1362" t="str">
            <v>组</v>
          </cell>
          <cell r="S1362">
            <v>1</v>
          </cell>
          <cell r="T1362" t="str">
            <v>20161020</v>
          </cell>
          <cell r="U1362">
            <v>72</v>
          </cell>
          <cell r="V1362">
            <v>0</v>
          </cell>
          <cell r="W1362">
            <v>12908.63</v>
          </cell>
          <cell r="X1362">
            <v>12521.37</v>
          </cell>
          <cell r="Y1362">
            <v>387.26</v>
          </cell>
        </row>
        <row r="1363">
          <cell r="A1363" t="str">
            <v>330700117241</v>
          </cell>
          <cell r="B1363" t="str">
            <v>2024B3</v>
          </cell>
          <cell r="C1363" t="str">
            <v>婺城</v>
          </cell>
          <cell r="D1363" t="str">
            <v>蓄电池组</v>
          </cell>
          <cell r="E1363" t="str">
            <v>电池</v>
          </cell>
          <cell r="F1363" t="str">
            <v>500A</v>
          </cell>
          <cell r="G1363" t="str">
            <v>7月30号之前</v>
          </cell>
          <cell r="H1363" t="str">
            <v>是</v>
          </cell>
          <cell r="I1363" t="str">
            <v>对应处置</v>
          </cell>
          <cell r="J1363">
            <v>20240717</v>
          </cell>
          <cell r="K1363" t="str">
            <v>第四批上报</v>
          </cell>
          <cell r="L1363" t="str">
            <v>01220101</v>
          </cell>
          <cell r="M1363" t="str">
            <v>存量收购</v>
          </cell>
          <cell r="N1363" t="str">
            <v>否</v>
          </cell>
          <cell r="O1363" t="str">
            <v>金华婺城汤溪四</v>
          </cell>
          <cell r="P1363" t="str">
            <v>330702908000001429</v>
          </cell>
          <cell r="Q1363" t="str">
            <v>48V-500AH</v>
          </cell>
          <cell r="R1363" t="str">
            <v>组</v>
          </cell>
          <cell r="S1363">
            <v>1</v>
          </cell>
          <cell r="T1363" t="str">
            <v>20151031</v>
          </cell>
          <cell r="U1363">
            <v>6</v>
          </cell>
          <cell r="V1363">
            <v>0</v>
          </cell>
          <cell r="W1363">
            <v>934.94</v>
          </cell>
          <cell r="X1363">
            <v>906.89</v>
          </cell>
          <cell r="Y1363">
            <v>28.05</v>
          </cell>
        </row>
        <row r="1364">
          <cell r="A1364" t="str">
            <v>330700123755</v>
          </cell>
          <cell r="B1364" t="str">
            <v>2024B3</v>
          </cell>
          <cell r="C1364" t="str">
            <v>婺城</v>
          </cell>
          <cell r="D1364" t="str">
            <v>蓄电池组</v>
          </cell>
          <cell r="E1364" t="str">
            <v>电池</v>
          </cell>
          <cell r="F1364" t="str">
            <v>500A</v>
          </cell>
          <cell r="G1364" t="str">
            <v>7月30号之前</v>
          </cell>
          <cell r="H1364" t="str">
            <v>是</v>
          </cell>
          <cell r="I1364" t="str">
            <v>对应处置</v>
          </cell>
          <cell r="J1364">
            <v>20240717</v>
          </cell>
          <cell r="K1364" t="str">
            <v>第四批上报</v>
          </cell>
          <cell r="L1364" t="str">
            <v>01220101</v>
          </cell>
          <cell r="M1364" t="str">
            <v>存量收购</v>
          </cell>
          <cell r="N1364" t="str">
            <v>否</v>
          </cell>
          <cell r="O1364" t="str">
            <v>金华婺城汤溪四</v>
          </cell>
          <cell r="P1364" t="str">
            <v>330702908000001429</v>
          </cell>
          <cell r="Q1364" t="str">
            <v>48V-500AH</v>
          </cell>
          <cell r="R1364" t="str">
            <v>组</v>
          </cell>
          <cell r="S1364">
            <v>1</v>
          </cell>
          <cell r="T1364" t="str">
            <v>20151031</v>
          </cell>
          <cell r="U1364">
            <v>31</v>
          </cell>
          <cell r="V1364">
            <v>0</v>
          </cell>
          <cell r="W1364">
            <v>7917.8</v>
          </cell>
          <cell r="X1364">
            <v>7680.27</v>
          </cell>
          <cell r="Y1364">
            <v>237.53</v>
          </cell>
        </row>
        <row r="1365">
          <cell r="A1365" t="str">
            <v>330700119988</v>
          </cell>
          <cell r="B1365" t="str">
            <v>2024B3</v>
          </cell>
          <cell r="C1365" t="str">
            <v>金东</v>
          </cell>
          <cell r="D1365" t="str">
            <v>开关电源</v>
          </cell>
          <cell r="E1365" t="str">
            <v>开关电源</v>
          </cell>
        </row>
        <row r="1365">
          <cell r="G1365" t="str">
            <v>7月30号之前</v>
          </cell>
          <cell r="H1365" t="str">
            <v>是</v>
          </cell>
          <cell r="I1365" t="str">
            <v>对应处置</v>
          </cell>
          <cell r="J1365">
            <v>20240723</v>
          </cell>
        </row>
        <row r="1365">
          <cell r="L1365" t="str">
            <v>01220501</v>
          </cell>
          <cell r="M1365" t="str">
            <v>存量收购</v>
          </cell>
          <cell r="N1365" t="str">
            <v>否</v>
          </cell>
          <cell r="O1365" t="str">
            <v>金华多湖缸窑</v>
          </cell>
          <cell r="P1365" t="str">
            <v>330702908000000160</v>
          </cell>
          <cell r="Q1365" t="str">
            <v>48V-600A(50A模块)-150</v>
          </cell>
          <cell r="R1365" t="str">
            <v>套</v>
          </cell>
          <cell r="S1365">
            <v>1</v>
          </cell>
          <cell r="T1365" t="str">
            <v>20151031</v>
          </cell>
          <cell r="U1365">
            <v>6</v>
          </cell>
          <cell r="V1365">
            <v>0</v>
          </cell>
          <cell r="W1365">
            <v>568.45</v>
          </cell>
          <cell r="X1365">
            <v>551.4</v>
          </cell>
          <cell r="Y1365">
            <v>17.05</v>
          </cell>
        </row>
        <row r="1366">
          <cell r="A1366" t="str">
            <v>330700300272</v>
          </cell>
          <cell r="B1366" t="str">
            <v>2024B3</v>
          </cell>
          <cell r="C1366" t="str">
            <v>婺城</v>
          </cell>
          <cell r="D1366" t="str">
            <v>蓄电池组</v>
          </cell>
          <cell r="E1366" t="str">
            <v>电池</v>
          </cell>
          <cell r="F1366" t="str">
            <v>500A</v>
          </cell>
          <cell r="G1366" t="str">
            <v>7月30号之前</v>
          </cell>
          <cell r="H1366" t="str">
            <v>是</v>
          </cell>
          <cell r="I1366" t="str">
            <v>对应处置</v>
          </cell>
          <cell r="J1366">
            <v>20240717</v>
          </cell>
          <cell r="K1366" t="str">
            <v>第四批上报</v>
          </cell>
          <cell r="L1366" t="str">
            <v>01220101</v>
          </cell>
          <cell r="M1366" t="str">
            <v>存量收购</v>
          </cell>
          <cell r="N1366" t="str">
            <v>否</v>
          </cell>
          <cell r="O1366" t="str">
            <v>婺城立新村</v>
          </cell>
          <cell r="P1366" t="str">
            <v>33070201000237</v>
          </cell>
          <cell r="Q1366" t="str">
            <v>48V-500AH</v>
          </cell>
          <cell r="R1366" t="str">
            <v>组</v>
          </cell>
          <cell r="S1366">
            <v>1</v>
          </cell>
          <cell r="T1366" t="str">
            <v>20151031</v>
          </cell>
          <cell r="U1366">
            <v>72</v>
          </cell>
          <cell r="V1366">
            <v>0</v>
          </cell>
          <cell r="W1366">
            <v>2130.8</v>
          </cell>
          <cell r="X1366">
            <v>2066.88</v>
          </cell>
          <cell r="Y1366">
            <v>63.92</v>
          </cell>
        </row>
        <row r="1367">
          <cell r="A1367" t="str">
            <v>330700159711</v>
          </cell>
          <cell r="B1367" t="str">
            <v>2024B3</v>
          </cell>
          <cell r="C1367" t="str">
            <v>金东</v>
          </cell>
          <cell r="D1367" t="str">
            <v>开关电源</v>
          </cell>
          <cell r="E1367" t="str">
            <v>开关电源</v>
          </cell>
        </row>
        <row r="1367">
          <cell r="G1367" t="str">
            <v>7月30号之前</v>
          </cell>
          <cell r="H1367" t="str">
            <v>是</v>
          </cell>
          <cell r="I1367" t="str">
            <v>对应处置</v>
          </cell>
          <cell r="J1367">
            <v>20240723</v>
          </cell>
        </row>
        <row r="1367">
          <cell r="L1367" t="str">
            <v>01220501</v>
          </cell>
          <cell r="M1367" t="str">
            <v>存量收购</v>
          </cell>
          <cell r="N1367" t="str">
            <v>否</v>
          </cell>
          <cell r="O1367" t="str">
            <v>金华金东山南头</v>
          </cell>
          <cell r="P1367" t="str">
            <v>330703908000000424</v>
          </cell>
          <cell r="Q1367" t="str">
            <v>48V-300A(30A模块)-120</v>
          </cell>
          <cell r="R1367" t="str">
            <v>个</v>
          </cell>
          <cell r="S1367">
            <v>1</v>
          </cell>
          <cell r="T1367" t="str">
            <v>20151031</v>
          </cell>
          <cell r="U1367">
            <v>6</v>
          </cell>
          <cell r="V1367">
            <v>0</v>
          </cell>
          <cell r="W1367">
            <v>4268.66</v>
          </cell>
          <cell r="X1367">
            <v>4140.6</v>
          </cell>
          <cell r="Y1367">
            <v>128.06</v>
          </cell>
        </row>
        <row r="1368">
          <cell r="A1368" t="str">
            <v>330700134048</v>
          </cell>
          <cell r="B1368" t="str">
            <v>2024B3</v>
          </cell>
          <cell r="C1368" t="str">
            <v>婺城</v>
          </cell>
          <cell r="D1368" t="str">
            <v>蓄电池组</v>
          </cell>
          <cell r="E1368" t="str">
            <v>电池</v>
          </cell>
          <cell r="F1368" t="str">
            <v>500A</v>
          </cell>
          <cell r="G1368" t="str">
            <v>7月30号之前</v>
          </cell>
          <cell r="H1368" t="str">
            <v>是</v>
          </cell>
          <cell r="I1368" t="str">
            <v>对应处置</v>
          </cell>
          <cell r="J1368">
            <v>20240717</v>
          </cell>
          <cell r="K1368" t="str">
            <v>第四批上报</v>
          </cell>
          <cell r="L1368" t="str">
            <v>01220101</v>
          </cell>
          <cell r="M1368" t="str">
            <v>存量收购</v>
          </cell>
          <cell r="N1368" t="str">
            <v>否</v>
          </cell>
          <cell r="O1368" t="str">
            <v>金华婺城坝上</v>
          </cell>
          <cell r="P1368" t="str">
            <v>330702908000001208</v>
          </cell>
          <cell r="Q1368" t="str">
            <v>48V-500AH</v>
          </cell>
          <cell r="R1368" t="str">
            <v>组</v>
          </cell>
          <cell r="S1368">
            <v>1</v>
          </cell>
          <cell r="T1368" t="str">
            <v>20151031</v>
          </cell>
          <cell r="U1368">
            <v>43</v>
          </cell>
          <cell r="V1368">
            <v>0</v>
          </cell>
          <cell r="W1368">
            <v>10684</v>
          </cell>
          <cell r="X1368">
            <v>10363.48</v>
          </cell>
          <cell r="Y1368">
            <v>320.52</v>
          </cell>
        </row>
        <row r="1369">
          <cell r="A1369" t="str">
            <v>330700137293</v>
          </cell>
          <cell r="B1369" t="str">
            <v>2024B3</v>
          </cell>
          <cell r="C1369" t="str">
            <v>婺城</v>
          </cell>
          <cell r="D1369" t="str">
            <v>开关电源</v>
          </cell>
          <cell r="E1369" t="str">
            <v>开关电源</v>
          </cell>
        </row>
        <row r="1369">
          <cell r="G1369" t="str">
            <v>7月30号之前</v>
          </cell>
          <cell r="H1369" t="str">
            <v>是</v>
          </cell>
          <cell r="I1369" t="str">
            <v>对应处置</v>
          </cell>
          <cell r="J1369">
            <v>20240723</v>
          </cell>
        </row>
        <row r="1369">
          <cell r="L1369" t="str">
            <v>01220501</v>
          </cell>
          <cell r="M1369" t="str">
            <v>存量收购</v>
          </cell>
          <cell r="N1369" t="str">
            <v>否</v>
          </cell>
          <cell r="O1369" t="str">
            <v>金华婺城兰溪街</v>
          </cell>
          <cell r="P1369" t="str">
            <v>330702908000001343</v>
          </cell>
          <cell r="Q1369" t="str">
            <v>48V-300A(30A模块)-90</v>
          </cell>
          <cell r="R1369" t="str">
            <v>个</v>
          </cell>
          <cell r="S1369">
            <v>1</v>
          </cell>
          <cell r="T1369" t="str">
            <v>20151031</v>
          </cell>
          <cell r="U1369">
            <v>17</v>
          </cell>
          <cell r="V1369">
            <v>0</v>
          </cell>
          <cell r="W1369">
            <v>841</v>
          </cell>
          <cell r="X1369">
            <v>815.77</v>
          </cell>
          <cell r="Y1369">
            <v>25.23</v>
          </cell>
        </row>
        <row r="1370">
          <cell r="A1370" t="str">
            <v>330700174549</v>
          </cell>
          <cell r="B1370" t="str">
            <v>2024B3</v>
          </cell>
          <cell r="C1370" t="str">
            <v>金东</v>
          </cell>
          <cell r="D1370" t="str">
            <v>开关电源</v>
          </cell>
          <cell r="E1370" t="str">
            <v>开关电源</v>
          </cell>
        </row>
        <row r="1370">
          <cell r="G1370" t="str">
            <v>7月30号之前</v>
          </cell>
          <cell r="H1370" t="str">
            <v>是</v>
          </cell>
          <cell r="I1370" t="str">
            <v>对应处置</v>
          </cell>
          <cell r="J1370">
            <v>20240723</v>
          </cell>
        </row>
        <row r="1370">
          <cell r="L1370" t="str">
            <v>01220501</v>
          </cell>
          <cell r="M1370" t="str">
            <v>存量收购</v>
          </cell>
          <cell r="N1370" t="str">
            <v>否</v>
          </cell>
          <cell r="O1370" t="str">
            <v>金华金东黄鹤山</v>
          </cell>
          <cell r="P1370" t="str">
            <v>330703908000000509</v>
          </cell>
          <cell r="Q1370" t="str">
            <v>48V-300A(30A模块)-120</v>
          </cell>
          <cell r="R1370" t="str">
            <v>个</v>
          </cell>
          <cell r="S1370">
            <v>1</v>
          </cell>
          <cell r="T1370" t="str">
            <v>20151031</v>
          </cell>
          <cell r="U1370">
            <v>13</v>
          </cell>
          <cell r="V1370">
            <v>0</v>
          </cell>
          <cell r="W1370">
            <v>6608.31</v>
          </cell>
          <cell r="X1370">
            <v>6410.06</v>
          </cell>
          <cell r="Y1370">
            <v>198.25</v>
          </cell>
        </row>
        <row r="1371">
          <cell r="A1371" t="str">
            <v>330700335633</v>
          </cell>
          <cell r="B1371" t="str">
            <v>2024B3</v>
          </cell>
          <cell r="C1371" t="str">
            <v>金东</v>
          </cell>
          <cell r="D1371" t="str">
            <v>普通阀控密封铅酸蓄电池</v>
          </cell>
          <cell r="E1371" t="str">
            <v>电池</v>
          </cell>
          <cell r="F1371" t="str">
            <v>500A</v>
          </cell>
          <cell r="G1371" t="str">
            <v>7月30号之前</v>
          </cell>
          <cell r="H1371" t="str">
            <v>是</v>
          </cell>
          <cell r="I1371" t="str">
            <v>对应处置</v>
          </cell>
          <cell r="J1371">
            <v>20240717</v>
          </cell>
          <cell r="K1371" t="str">
            <v>第四批上报</v>
          </cell>
          <cell r="L1371" t="str">
            <v>01220101</v>
          </cell>
          <cell r="M1371" t="str">
            <v>工程转入</v>
          </cell>
          <cell r="N1371" t="str">
            <v>否</v>
          </cell>
          <cell r="O1371" t="str">
            <v>金东孝顺童新村</v>
          </cell>
          <cell r="P1371" t="str">
            <v>330703500000000103</v>
          </cell>
          <cell r="Q1371" t="str">
            <v>2V500Ah不含GPS防盗模块（组）</v>
          </cell>
          <cell r="R1371" t="str">
            <v>组</v>
          </cell>
          <cell r="S1371">
            <v>1</v>
          </cell>
          <cell r="T1371" t="str">
            <v>20170524</v>
          </cell>
          <cell r="U1371">
            <v>72</v>
          </cell>
          <cell r="V1371">
            <v>0</v>
          </cell>
          <cell r="W1371">
            <v>13926.76</v>
          </cell>
          <cell r="X1371">
            <v>13508.96</v>
          </cell>
          <cell r="Y1371">
            <v>417.8</v>
          </cell>
        </row>
        <row r="1372">
          <cell r="A1372" t="str">
            <v>330700318346</v>
          </cell>
          <cell r="B1372" t="str">
            <v>2024B3</v>
          </cell>
          <cell r="C1372" t="str">
            <v>婺城</v>
          </cell>
          <cell r="D1372" t="str">
            <v>2V普通阀控密封铅酸蓄电池-48V/500Ah</v>
          </cell>
          <cell r="E1372" t="str">
            <v>电池</v>
          </cell>
          <cell r="F1372" t="str">
            <v>500A</v>
          </cell>
          <cell r="G1372" t="str">
            <v>7月30号之前</v>
          </cell>
          <cell r="H1372" t="str">
            <v>是</v>
          </cell>
          <cell r="I1372" t="str">
            <v>对应处置</v>
          </cell>
          <cell r="J1372">
            <v>20240717</v>
          </cell>
          <cell r="K1372" t="str">
            <v>第四批上报</v>
          </cell>
          <cell r="L1372" t="str">
            <v>01220101</v>
          </cell>
          <cell r="M1372" t="str">
            <v>工程转入</v>
          </cell>
          <cell r="N1372" t="str">
            <v>否</v>
          </cell>
          <cell r="O1372" t="str">
            <v>金华婺城潭背（南坑）</v>
          </cell>
          <cell r="P1372" t="str">
            <v>330702908000001133</v>
          </cell>
          <cell r="Q1372" t="str">
            <v>2V普通阀控密封铅酸蓄电池-48V/500Ah</v>
          </cell>
          <cell r="R1372" t="str">
            <v>组</v>
          </cell>
          <cell r="S1372">
            <v>1</v>
          </cell>
          <cell r="T1372" t="str">
            <v>20161019</v>
          </cell>
          <cell r="U1372">
            <v>72</v>
          </cell>
          <cell r="V1372">
            <v>0</v>
          </cell>
          <cell r="W1372">
            <v>12872.51</v>
          </cell>
          <cell r="X1372">
            <v>12486.33</v>
          </cell>
          <cell r="Y1372">
            <v>386.18</v>
          </cell>
        </row>
        <row r="1373">
          <cell r="A1373" t="str">
            <v>330700300597</v>
          </cell>
          <cell r="B1373" t="str">
            <v>2024B3</v>
          </cell>
          <cell r="C1373" t="str">
            <v>金东</v>
          </cell>
          <cell r="D1373" t="str">
            <v>开关电源</v>
          </cell>
          <cell r="E1373" t="str">
            <v>开关电源</v>
          </cell>
        </row>
        <row r="1373">
          <cell r="G1373" t="str">
            <v>7月30号之前</v>
          </cell>
          <cell r="H1373" t="str">
            <v>是</v>
          </cell>
          <cell r="I1373" t="str">
            <v>对应处置</v>
          </cell>
          <cell r="J1373">
            <v>20240613</v>
          </cell>
        </row>
        <row r="1373">
          <cell r="L1373" t="str">
            <v>01220501</v>
          </cell>
          <cell r="M1373" t="str">
            <v>存量收购</v>
          </cell>
          <cell r="N1373" t="str">
            <v>否</v>
          </cell>
          <cell r="O1373" t="str">
            <v>金华金东杨川2G</v>
          </cell>
          <cell r="P1373" t="str">
            <v>330703700000124498</v>
          </cell>
          <cell r="Q1373" t="str">
            <v>48V-300A(30A模块)-120</v>
          </cell>
          <cell r="R1373" t="str">
            <v>个</v>
          </cell>
          <cell r="S1373">
            <v>1</v>
          </cell>
          <cell r="T1373" t="str">
            <v>20151031</v>
          </cell>
          <cell r="U1373">
            <v>72</v>
          </cell>
          <cell r="V1373">
            <v>0</v>
          </cell>
          <cell r="W1373">
            <v>11353.88</v>
          </cell>
          <cell r="X1373">
            <v>11013.26</v>
          </cell>
          <cell r="Y1373">
            <v>340.62</v>
          </cell>
        </row>
        <row r="1374">
          <cell r="A1374" t="str">
            <v>330700300598</v>
          </cell>
          <cell r="B1374" t="str">
            <v>2024B3</v>
          </cell>
          <cell r="C1374" t="str">
            <v>金东</v>
          </cell>
          <cell r="D1374" t="str">
            <v>蓄电池组</v>
          </cell>
          <cell r="E1374" t="str">
            <v>电池</v>
          </cell>
          <cell r="F1374" t="str">
            <v>500A</v>
          </cell>
          <cell r="G1374" t="str">
            <v>7月30号之前</v>
          </cell>
          <cell r="H1374" t="str">
            <v>是</v>
          </cell>
          <cell r="I1374" t="str">
            <v>对应处置</v>
          </cell>
          <cell r="J1374">
            <v>20240430</v>
          </cell>
          <cell r="K1374" t="str">
            <v>第一批上报</v>
          </cell>
          <cell r="L1374" t="str">
            <v>01220101</v>
          </cell>
          <cell r="M1374" t="str">
            <v>存量收购</v>
          </cell>
          <cell r="N1374" t="str">
            <v>否</v>
          </cell>
          <cell r="O1374" t="str">
            <v>金华金东杨川2G</v>
          </cell>
          <cell r="P1374" t="str">
            <v>330703700000124498</v>
          </cell>
          <cell r="Q1374" t="str">
            <v>48V-500AH</v>
          </cell>
          <cell r="R1374" t="str">
            <v>V×AH-组</v>
          </cell>
          <cell r="S1374">
            <v>1</v>
          </cell>
          <cell r="T1374" t="str">
            <v>20151031</v>
          </cell>
          <cell r="U1374">
            <v>72</v>
          </cell>
          <cell r="V1374">
            <v>0</v>
          </cell>
          <cell r="W1374">
            <v>15332.78</v>
          </cell>
          <cell r="X1374">
            <v>14872.8</v>
          </cell>
          <cell r="Y1374">
            <v>459.98</v>
          </cell>
        </row>
        <row r="1375">
          <cell r="A1375" t="str">
            <v>330700348123</v>
          </cell>
          <cell r="B1375" t="str">
            <v>2024B3</v>
          </cell>
          <cell r="C1375" t="str">
            <v>金东</v>
          </cell>
          <cell r="D1375" t="str">
            <v>电源扩容资产</v>
          </cell>
          <cell r="E1375" t="str">
            <v>电源类</v>
          </cell>
        </row>
        <row r="1375">
          <cell r="G1375" t="str">
            <v>7月30号之前</v>
          </cell>
          <cell r="H1375" t="str">
            <v>是</v>
          </cell>
          <cell r="I1375" t="str">
            <v>对应处置</v>
          </cell>
          <cell r="J1375">
            <v>20240613</v>
          </cell>
        </row>
        <row r="1375">
          <cell r="L1375" t="str">
            <v>01229901</v>
          </cell>
          <cell r="M1375" t="str">
            <v>工程转入</v>
          </cell>
          <cell r="N1375" t="str">
            <v>否</v>
          </cell>
          <cell r="O1375" t="str">
            <v>金华金东杨川2G</v>
          </cell>
          <cell r="P1375" t="str">
            <v>330703700000124498</v>
          </cell>
          <cell r="Q1375" t="str">
            <v>63A熔断器</v>
          </cell>
          <cell r="R1375" t="str">
            <v>个</v>
          </cell>
          <cell r="S1375">
            <v>1</v>
          </cell>
          <cell r="T1375" t="str">
            <v>20180124</v>
          </cell>
          <cell r="U1375">
            <v>72</v>
          </cell>
          <cell r="V1375">
            <v>0</v>
          </cell>
          <cell r="W1375">
            <v>848.11</v>
          </cell>
          <cell r="X1375">
            <v>822.67</v>
          </cell>
          <cell r="Y1375">
            <v>25.44</v>
          </cell>
        </row>
        <row r="1376">
          <cell r="A1376" t="str">
            <v>330700348124</v>
          </cell>
          <cell r="B1376" t="str">
            <v>2024B3</v>
          </cell>
          <cell r="C1376" t="str">
            <v>金东</v>
          </cell>
          <cell r="D1376" t="str">
            <v>基站机房扩容资产</v>
          </cell>
          <cell r="E1376" t="str">
            <v>基站构筑物</v>
          </cell>
        </row>
        <row r="1376">
          <cell r="G1376" t="str">
            <v>7月30号之前</v>
          </cell>
          <cell r="H1376" t="str">
            <v>是</v>
          </cell>
          <cell r="I1376" t="str">
            <v>对应处置</v>
          </cell>
          <cell r="J1376">
            <v>20240613</v>
          </cell>
        </row>
        <row r="1376">
          <cell r="L1376" t="str">
            <v>01219901</v>
          </cell>
          <cell r="M1376" t="str">
            <v>工程转入</v>
          </cell>
          <cell r="N1376" t="str">
            <v>否</v>
          </cell>
          <cell r="O1376" t="str">
            <v>金华金东杨川2G</v>
          </cell>
          <cell r="P1376" t="str">
            <v>330703700000124498</v>
          </cell>
          <cell r="Q1376" t="str">
            <v>室内走线架400mm室内走线架</v>
          </cell>
          <cell r="R1376" t="str">
            <v>个</v>
          </cell>
          <cell r="S1376">
            <v>1</v>
          </cell>
          <cell r="T1376" t="str">
            <v>20180124</v>
          </cell>
          <cell r="U1376">
            <v>300</v>
          </cell>
          <cell r="V1376">
            <v>224</v>
          </cell>
          <cell r="W1376">
            <v>423.19</v>
          </cell>
          <cell r="X1376">
            <v>104.1</v>
          </cell>
          <cell r="Y1376">
            <v>319.09</v>
          </cell>
        </row>
        <row r="1377">
          <cell r="A1377" t="str">
            <v>330700356758</v>
          </cell>
          <cell r="B1377" t="str">
            <v>2024B3</v>
          </cell>
          <cell r="C1377" t="str">
            <v>金东</v>
          </cell>
          <cell r="D1377" t="str">
            <v>机房配套扩容资产</v>
          </cell>
          <cell r="E1377" t="str">
            <v>机房配套其他</v>
          </cell>
        </row>
        <row r="1377">
          <cell r="G1377" t="str">
            <v>7月30号之前</v>
          </cell>
          <cell r="H1377" t="str">
            <v>是</v>
          </cell>
          <cell r="I1377" t="str">
            <v>对应处置</v>
          </cell>
          <cell r="J1377">
            <v>20240613</v>
          </cell>
        </row>
        <row r="1377">
          <cell r="L1377" t="str">
            <v>01239901</v>
          </cell>
          <cell r="M1377" t="str">
            <v>工程转入</v>
          </cell>
          <cell r="N1377" t="str">
            <v>否</v>
          </cell>
          <cell r="O1377" t="str">
            <v>金华金东杨川2G</v>
          </cell>
          <cell r="P1377" t="str">
            <v>330703700000124498</v>
          </cell>
          <cell r="Q1377" t="str">
            <v>监控传感器智能门禁配套物资电源转换模块</v>
          </cell>
          <cell r="R1377" t="str">
            <v>个</v>
          </cell>
          <cell r="S1377">
            <v>1</v>
          </cell>
          <cell r="T1377" t="str">
            <v>20180911</v>
          </cell>
          <cell r="U1377">
            <v>72</v>
          </cell>
          <cell r="V1377">
            <v>4</v>
          </cell>
          <cell r="W1377">
            <v>288</v>
          </cell>
          <cell r="X1377">
            <v>263.84</v>
          </cell>
          <cell r="Y1377">
            <v>24.16</v>
          </cell>
        </row>
        <row r="1378">
          <cell r="A1378" t="str">
            <v>330700384966</v>
          </cell>
          <cell r="B1378" t="str">
            <v>2024B3</v>
          </cell>
          <cell r="C1378" t="str">
            <v>金东</v>
          </cell>
          <cell r="D1378" t="str">
            <v>机房配套扩容资产</v>
          </cell>
          <cell r="E1378" t="str">
            <v>机房配套其他</v>
          </cell>
        </row>
        <row r="1378">
          <cell r="G1378" t="str">
            <v>7月30号之前</v>
          </cell>
          <cell r="H1378" t="str">
            <v>是</v>
          </cell>
          <cell r="I1378" t="str">
            <v>对应处置</v>
          </cell>
          <cell r="J1378">
            <v>20240613</v>
          </cell>
        </row>
        <row r="1378">
          <cell r="L1378" t="str">
            <v>01239901</v>
          </cell>
          <cell r="M1378" t="str">
            <v>工程转入</v>
          </cell>
          <cell r="N1378" t="str">
            <v>否</v>
          </cell>
          <cell r="O1378" t="str">
            <v>金华金东杨川2G</v>
          </cell>
          <cell r="P1378" t="str">
            <v>330703700000124498</v>
          </cell>
          <cell r="Q1378" t="str">
            <v>普通空调基站智能空调控制器</v>
          </cell>
          <cell r="R1378" t="str">
            <v>个</v>
          </cell>
          <cell r="S1378">
            <v>1</v>
          </cell>
          <cell r="T1378" t="str">
            <v>20191209</v>
          </cell>
          <cell r="U1378">
            <v>72</v>
          </cell>
          <cell r="V1378">
            <v>19</v>
          </cell>
          <cell r="W1378">
            <v>361.48</v>
          </cell>
          <cell r="X1378">
            <v>258.11</v>
          </cell>
          <cell r="Y1378">
            <v>103.37</v>
          </cell>
        </row>
        <row r="1379">
          <cell r="A1379" t="str">
            <v>330700310704</v>
          </cell>
          <cell r="B1379" t="str">
            <v>2024B3</v>
          </cell>
          <cell r="C1379" t="str">
            <v>武义</v>
          </cell>
          <cell r="D1379" t="str">
            <v>嵌入式高频开关电源-48V/300A高效系统(50A高效模块，共用电源系统，三相交流输入)-100A</v>
          </cell>
          <cell r="E1379" t="str">
            <v>开关电源</v>
          </cell>
        </row>
        <row r="1379">
          <cell r="G1379" t="str">
            <v>7月30号之前</v>
          </cell>
          <cell r="H1379" t="str">
            <v>是</v>
          </cell>
          <cell r="I1379" t="str">
            <v>对应处置</v>
          </cell>
          <cell r="J1379">
            <v>20240723</v>
          </cell>
        </row>
        <row r="1379">
          <cell r="L1379" t="str">
            <v>01220502</v>
          </cell>
          <cell r="M1379" t="str">
            <v>工程转入</v>
          </cell>
          <cell r="N1379" t="str">
            <v>否</v>
          </cell>
          <cell r="O1379" t="str">
            <v>武义高坞</v>
          </cell>
          <cell r="P1379" t="str">
            <v>330723908000000556</v>
          </cell>
          <cell r="Q1379" t="str">
            <v>嵌入式高频开关电源-48V/300A高效系统(50A高效模块，共用电源系统，三相交流输入)-100A</v>
          </cell>
          <cell r="R1379" t="str">
            <v>套</v>
          </cell>
          <cell r="S1379">
            <v>1</v>
          </cell>
          <cell r="T1379" t="str">
            <v>20160530</v>
          </cell>
          <cell r="U1379">
            <v>72</v>
          </cell>
          <cell r="V1379">
            <v>0</v>
          </cell>
          <cell r="W1379">
            <v>9900.38</v>
          </cell>
          <cell r="X1379">
            <v>9603.37</v>
          </cell>
          <cell r="Y1379">
            <v>297.01</v>
          </cell>
        </row>
        <row r="1380">
          <cell r="A1380" t="str">
            <v>330700324482</v>
          </cell>
          <cell r="B1380" t="str">
            <v>2024B3</v>
          </cell>
          <cell r="C1380" t="str">
            <v>武义</v>
          </cell>
          <cell r="D1380" t="str">
            <v>动力及环境监控单元</v>
          </cell>
          <cell r="E1380" t="str">
            <v>动环</v>
          </cell>
        </row>
        <row r="1380">
          <cell r="G1380" t="str">
            <v>7月30号之前</v>
          </cell>
          <cell r="H1380" t="str">
            <v>是</v>
          </cell>
          <cell r="I1380" t="str">
            <v>对应处置</v>
          </cell>
          <cell r="J1380">
            <v>20240723</v>
          </cell>
        </row>
        <row r="1380">
          <cell r="L1380" t="str">
            <v>01230301</v>
          </cell>
          <cell r="M1380" t="str">
            <v>工程转入</v>
          </cell>
          <cell r="N1380" t="str">
            <v>否</v>
          </cell>
          <cell r="O1380" t="str">
            <v>武义柳城镇3</v>
          </cell>
          <cell r="P1380" t="str">
            <v>330723500000000051</v>
          </cell>
          <cell r="Q1380" t="str">
            <v>主设备室内型成套设备基本配置模型</v>
          </cell>
          <cell r="R1380" t="str">
            <v>套</v>
          </cell>
          <cell r="S1380">
            <v>1</v>
          </cell>
          <cell r="T1380" t="str">
            <v>20160201</v>
          </cell>
          <cell r="U1380">
            <v>72</v>
          </cell>
          <cell r="V1380">
            <v>0</v>
          </cell>
          <cell r="W1380">
            <v>3287.56</v>
          </cell>
          <cell r="X1380">
            <v>3188.93</v>
          </cell>
          <cell r="Y1380">
            <v>98.63</v>
          </cell>
        </row>
        <row r="1381">
          <cell r="A1381" t="str">
            <v>330700318484</v>
          </cell>
          <cell r="B1381" t="str">
            <v>2024B3</v>
          </cell>
          <cell r="C1381" t="str">
            <v>武义</v>
          </cell>
          <cell r="D1381" t="str">
            <v>普通阀控密封铅酸蓄电池</v>
          </cell>
          <cell r="E1381" t="str">
            <v>电池</v>
          </cell>
          <cell r="F1381" t="str">
            <v>500A</v>
          </cell>
          <cell r="G1381" t="str">
            <v>7月30号之前</v>
          </cell>
          <cell r="H1381" t="str">
            <v>是</v>
          </cell>
          <cell r="I1381" t="str">
            <v>对应处置</v>
          </cell>
          <cell r="J1381">
            <v>20240717</v>
          </cell>
          <cell r="K1381" t="str">
            <v>第四批上报</v>
          </cell>
          <cell r="L1381" t="str">
            <v>01220101</v>
          </cell>
          <cell r="M1381" t="str">
            <v>工程转入</v>
          </cell>
          <cell r="N1381" t="str">
            <v>否</v>
          </cell>
          <cell r="O1381" t="str">
            <v>武义俞源凡岭脚</v>
          </cell>
          <cell r="P1381" t="str">
            <v>330723908000000388</v>
          </cell>
          <cell r="Q1381" t="str">
            <v>2V500Ah不含GPS防盗模块（组）</v>
          </cell>
          <cell r="R1381" t="str">
            <v>组</v>
          </cell>
          <cell r="S1381">
            <v>1</v>
          </cell>
          <cell r="T1381" t="str">
            <v>20161020</v>
          </cell>
          <cell r="U1381">
            <v>72</v>
          </cell>
          <cell r="V1381">
            <v>0</v>
          </cell>
          <cell r="W1381">
            <v>12942.54</v>
          </cell>
          <cell r="X1381">
            <v>12554.26</v>
          </cell>
          <cell r="Y1381">
            <v>388.28</v>
          </cell>
        </row>
        <row r="1382">
          <cell r="A1382" t="str">
            <v>330700107463</v>
          </cell>
          <cell r="B1382" t="str">
            <v>2024B3</v>
          </cell>
          <cell r="C1382" t="str">
            <v>武义</v>
          </cell>
          <cell r="D1382" t="str">
            <v>阀控式铅酸蓄电池</v>
          </cell>
          <cell r="E1382" t="str">
            <v>电池</v>
          </cell>
          <cell r="F1382" t="str">
            <v>65A</v>
          </cell>
          <cell r="G1382" t="str">
            <v>7月30号之前</v>
          </cell>
          <cell r="H1382" t="str">
            <v>是</v>
          </cell>
          <cell r="I1382" t="str">
            <v>对应处置</v>
          </cell>
          <cell r="J1382">
            <v>20270720</v>
          </cell>
          <cell r="K1382" t="str">
            <v>第四批上报</v>
          </cell>
          <cell r="L1382" t="str">
            <v>01220101</v>
          </cell>
          <cell r="M1382" t="str">
            <v>存量收购</v>
          </cell>
          <cell r="N1382" t="str">
            <v>否</v>
          </cell>
          <cell r="O1382" t="str">
            <v>泉溪白革</v>
          </cell>
          <cell r="P1382" t="str">
            <v>330723908000000336</v>
          </cell>
          <cell r="Q1382" t="str">
            <v>65AH-12V-48V</v>
          </cell>
          <cell r="R1382" t="str">
            <v>个-组</v>
          </cell>
          <cell r="S1382">
            <v>1</v>
          </cell>
          <cell r="T1382" t="str">
            <v>20151031</v>
          </cell>
          <cell r="U1382">
            <v>38</v>
          </cell>
          <cell r="V1382">
            <v>0</v>
          </cell>
          <cell r="W1382">
            <v>1263.24</v>
          </cell>
          <cell r="X1382">
            <v>1225.34</v>
          </cell>
          <cell r="Y1382">
            <v>37.9</v>
          </cell>
        </row>
        <row r="1383">
          <cell r="A1383" t="str">
            <v>330700341102</v>
          </cell>
          <cell r="B1383" t="str">
            <v>2024B3</v>
          </cell>
          <cell r="C1383" t="str">
            <v>武义</v>
          </cell>
          <cell r="D1383" t="str">
            <v>动力及环境监控单元</v>
          </cell>
          <cell r="E1383" t="str">
            <v>动环</v>
          </cell>
        </row>
        <row r="1383">
          <cell r="G1383" t="str">
            <v>7月30号之前</v>
          </cell>
          <cell r="H1383" t="str">
            <v>是</v>
          </cell>
          <cell r="I1383" t="str">
            <v>对应处置</v>
          </cell>
          <cell r="J1383">
            <v>20240723</v>
          </cell>
        </row>
        <row r="1383">
          <cell r="L1383" t="str">
            <v>01230301</v>
          </cell>
          <cell r="M1383" t="str">
            <v>工程转入</v>
          </cell>
          <cell r="N1383" t="str">
            <v>否</v>
          </cell>
          <cell r="O1383" t="str">
            <v>武义源口水库</v>
          </cell>
          <cell r="P1383" t="str">
            <v>33072300000238</v>
          </cell>
          <cell r="Q1383" t="str">
            <v>主设备室内型成套设备基本配置模型</v>
          </cell>
          <cell r="R1383" t="str">
            <v>套</v>
          </cell>
          <cell r="S1383">
            <v>1</v>
          </cell>
          <cell r="T1383" t="str">
            <v>20170919</v>
          </cell>
          <cell r="U1383">
            <v>72</v>
          </cell>
          <cell r="V1383">
            <v>0</v>
          </cell>
          <cell r="W1383">
            <v>2840.12</v>
          </cell>
          <cell r="X1383">
            <v>2754.92</v>
          </cell>
          <cell r="Y1383">
            <v>85.2</v>
          </cell>
        </row>
        <row r="1384">
          <cell r="A1384" t="str">
            <v>330700343888</v>
          </cell>
          <cell r="B1384" t="str">
            <v>2024B3</v>
          </cell>
          <cell r="C1384" t="str">
            <v>武义</v>
          </cell>
          <cell r="D1384" t="str">
            <v>动力及环境监控单元</v>
          </cell>
          <cell r="E1384" t="str">
            <v>动环</v>
          </cell>
        </row>
        <row r="1384">
          <cell r="G1384" t="str">
            <v>7月30号之前</v>
          </cell>
          <cell r="H1384" t="str">
            <v>是</v>
          </cell>
          <cell r="I1384" t="str">
            <v>对应处置</v>
          </cell>
          <cell r="J1384">
            <v>20240723</v>
          </cell>
        </row>
        <row r="1384">
          <cell r="L1384" t="str">
            <v>01230301</v>
          </cell>
          <cell r="M1384" t="str">
            <v>工程转入</v>
          </cell>
          <cell r="N1384" t="str">
            <v>否</v>
          </cell>
          <cell r="O1384" t="str">
            <v>武义阳畈</v>
          </cell>
          <cell r="P1384" t="str">
            <v>33072300000042</v>
          </cell>
          <cell r="Q1384" t="str">
            <v>标准配置</v>
          </cell>
          <cell r="R1384" t="str">
            <v>套</v>
          </cell>
          <cell r="S1384">
            <v>1</v>
          </cell>
          <cell r="T1384" t="str">
            <v>20160530</v>
          </cell>
          <cell r="U1384">
            <v>72</v>
          </cell>
          <cell r="V1384">
            <v>0</v>
          </cell>
          <cell r="W1384">
            <v>12362.4</v>
          </cell>
          <cell r="X1384">
            <v>11991.53</v>
          </cell>
          <cell r="Y1384">
            <v>370.87</v>
          </cell>
        </row>
        <row r="1385">
          <cell r="A1385" t="str">
            <v>330700318970</v>
          </cell>
          <cell r="B1385" t="str">
            <v>2024B3</v>
          </cell>
          <cell r="C1385" t="str">
            <v>武义</v>
          </cell>
          <cell r="D1385" t="str">
            <v>动环监控设备</v>
          </cell>
          <cell r="E1385" t="str">
            <v>动环</v>
          </cell>
        </row>
        <row r="1385">
          <cell r="G1385" t="str">
            <v>7月30号之前</v>
          </cell>
          <cell r="H1385" t="str">
            <v>是</v>
          </cell>
          <cell r="I1385" t="str">
            <v>对应处置</v>
          </cell>
          <cell r="J1385">
            <v>20240821</v>
          </cell>
        </row>
        <row r="1385">
          <cell r="L1385" t="str">
            <v>01230301</v>
          </cell>
          <cell r="M1385" t="str">
            <v>工程转入</v>
          </cell>
          <cell r="N1385" t="str">
            <v>否</v>
          </cell>
          <cell r="O1385" t="str">
            <v>武义下杨二村</v>
          </cell>
          <cell r="P1385" t="str">
            <v>33072300000203</v>
          </cell>
          <cell r="Q1385" t="str">
            <v>标准配置</v>
          </cell>
          <cell r="R1385" t="str">
            <v>套</v>
          </cell>
          <cell r="S1385">
            <v>1</v>
          </cell>
          <cell r="T1385" t="str">
            <v>20151030</v>
          </cell>
          <cell r="U1385">
            <v>72</v>
          </cell>
          <cell r="V1385">
            <v>0</v>
          </cell>
          <cell r="W1385">
            <v>3835.9</v>
          </cell>
          <cell r="X1385">
            <v>3720.82</v>
          </cell>
          <cell r="Y1385">
            <v>115.08</v>
          </cell>
        </row>
        <row r="1386">
          <cell r="A1386" t="str">
            <v>330700360487</v>
          </cell>
          <cell r="B1386" t="str">
            <v>2024B3</v>
          </cell>
          <cell r="C1386" t="str">
            <v>兰溪</v>
          </cell>
          <cell r="D1386" t="str">
            <v>普通阀控密封铅酸蓄电池</v>
          </cell>
          <cell r="E1386" t="str">
            <v>电池</v>
          </cell>
          <cell r="F1386" t="str">
            <v>200A</v>
          </cell>
          <cell r="G1386" t="str">
            <v>7月30号之前</v>
          </cell>
          <cell r="H1386" t="str">
            <v>是</v>
          </cell>
          <cell r="I1386" t="str">
            <v>对应处置</v>
          </cell>
          <cell r="J1386">
            <v>20270720</v>
          </cell>
          <cell r="K1386" t="str">
            <v>第四批上报</v>
          </cell>
          <cell r="L1386" t="str">
            <v>01220101</v>
          </cell>
          <cell r="M1386" t="str">
            <v>工程转入</v>
          </cell>
          <cell r="N1386" t="str">
            <v>否</v>
          </cell>
          <cell r="O1386" t="str">
            <v>兰溪黄店三泉</v>
          </cell>
          <cell r="P1386" t="str">
            <v>330781908000000761</v>
          </cell>
          <cell r="Q1386" t="str">
            <v>前置端子铅酸蓄电池12V200Ah（125宽）</v>
          </cell>
          <cell r="R1386" t="str">
            <v>组</v>
          </cell>
          <cell r="S1386">
            <v>1</v>
          </cell>
          <cell r="T1386" t="str">
            <v>20181228</v>
          </cell>
          <cell r="U1386">
            <v>72</v>
          </cell>
          <cell r="V1386">
            <v>7</v>
          </cell>
          <cell r="W1386">
            <v>5641.27</v>
          </cell>
          <cell r="X1386">
            <v>4940.28</v>
          </cell>
          <cell r="Y1386">
            <v>700.99</v>
          </cell>
        </row>
        <row r="1387">
          <cell r="A1387" t="str">
            <v>330700307927</v>
          </cell>
          <cell r="B1387" t="str">
            <v>2024B3</v>
          </cell>
          <cell r="C1387" t="str">
            <v>武义</v>
          </cell>
          <cell r="D1387" t="str">
            <v>嵌入式开关电源</v>
          </cell>
          <cell r="E1387" t="str">
            <v>开关电源</v>
          </cell>
        </row>
        <row r="1387">
          <cell r="G1387" t="str">
            <v>7月30号之前</v>
          </cell>
          <cell r="H1387" t="str">
            <v>是</v>
          </cell>
          <cell r="I1387" t="str">
            <v>对应处置</v>
          </cell>
          <cell r="J1387">
            <v>20240723</v>
          </cell>
        </row>
        <row r="1387">
          <cell r="L1387" t="str">
            <v>01220502</v>
          </cell>
          <cell r="M1387" t="str">
            <v>工程转入</v>
          </cell>
          <cell r="N1387" t="str">
            <v>否</v>
          </cell>
          <cell r="O1387" t="str">
            <v>武义梧涧隧道南</v>
          </cell>
          <cell r="P1387" t="str">
            <v>330723500000000080</v>
          </cell>
          <cell r="Q1387" t="str">
            <v>嵌入式开关电源63A/2P*1（室外标准机柜用）</v>
          </cell>
          <cell r="R1387" t="str">
            <v>架</v>
          </cell>
          <cell r="S1387">
            <v>1</v>
          </cell>
          <cell r="T1387" t="str">
            <v>20151016</v>
          </cell>
          <cell r="U1387">
            <v>72</v>
          </cell>
          <cell r="V1387">
            <v>0</v>
          </cell>
          <cell r="W1387">
            <v>7310.12</v>
          </cell>
          <cell r="X1387">
            <v>7090.82</v>
          </cell>
          <cell r="Y1387">
            <v>219.3</v>
          </cell>
        </row>
        <row r="1388">
          <cell r="A1388" t="str">
            <v>330700307957</v>
          </cell>
          <cell r="B1388" t="str">
            <v>2024B3</v>
          </cell>
          <cell r="C1388" t="str">
            <v>武义</v>
          </cell>
          <cell r="D1388" t="str">
            <v>嵌入式开关电源</v>
          </cell>
          <cell r="E1388" t="str">
            <v>开关电源</v>
          </cell>
        </row>
        <row r="1388">
          <cell r="G1388" t="str">
            <v>7月30号之前</v>
          </cell>
          <cell r="H1388" t="str">
            <v>是</v>
          </cell>
          <cell r="I1388" t="str">
            <v>对应处置</v>
          </cell>
          <cell r="J1388">
            <v>20240723</v>
          </cell>
        </row>
        <row r="1388">
          <cell r="L1388" t="str">
            <v>01220502</v>
          </cell>
          <cell r="M1388" t="str">
            <v>工程转入</v>
          </cell>
          <cell r="N1388" t="str">
            <v>否</v>
          </cell>
          <cell r="O1388" t="str">
            <v>武义金水塘隧道北</v>
          </cell>
          <cell r="P1388" t="str">
            <v>330723500000000077</v>
          </cell>
          <cell r="Q1388" t="str">
            <v>嵌入式开关电源63A/2P*1（室外标准机柜用）</v>
          </cell>
          <cell r="R1388" t="str">
            <v>架</v>
          </cell>
          <cell r="S1388">
            <v>1</v>
          </cell>
          <cell r="T1388" t="str">
            <v>20151130</v>
          </cell>
          <cell r="U1388">
            <v>72</v>
          </cell>
          <cell r="V1388">
            <v>0</v>
          </cell>
          <cell r="W1388">
            <v>7720.56</v>
          </cell>
          <cell r="X1388">
            <v>7488.94</v>
          </cell>
          <cell r="Y1388">
            <v>231.62</v>
          </cell>
        </row>
        <row r="1389">
          <cell r="A1389" t="str">
            <v>330700307949</v>
          </cell>
          <cell r="B1389" t="str">
            <v>2024B3</v>
          </cell>
          <cell r="C1389" t="str">
            <v>武义</v>
          </cell>
          <cell r="D1389" t="str">
            <v>嵌入式开关电源</v>
          </cell>
          <cell r="E1389" t="str">
            <v>开关电源</v>
          </cell>
        </row>
        <row r="1389">
          <cell r="G1389" t="str">
            <v>7月30号之前</v>
          </cell>
          <cell r="H1389" t="str">
            <v>是</v>
          </cell>
          <cell r="I1389" t="str">
            <v>对应处置</v>
          </cell>
          <cell r="J1389">
            <v>20240723</v>
          </cell>
        </row>
        <row r="1389">
          <cell r="L1389" t="str">
            <v>01220502</v>
          </cell>
          <cell r="M1389" t="str">
            <v>工程转入</v>
          </cell>
          <cell r="N1389" t="str">
            <v>否</v>
          </cell>
          <cell r="O1389" t="str">
            <v>武义梧涧隧道北</v>
          </cell>
          <cell r="P1389" t="str">
            <v>330723500000000076</v>
          </cell>
          <cell r="Q1389" t="str">
            <v>嵌入式开关电源63A/2P*1（室外标准机柜用）</v>
          </cell>
          <cell r="R1389" t="str">
            <v>架</v>
          </cell>
          <cell r="S1389">
            <v>1</v>
          </cell>
          <cell r="T1389" t="str">
            <v>20151130</v>
          </cell>
          <cell r="U1389">
            <v>72</v>
          </cell>
          <cell r="V1389">
            <v>0</v>
          </cell>
          <cell r="W1389">
            <v>7185.56</v>
          </cell>
          <cell r="X1389">
            <v>6969.99</v>
          </cell>
          <cell r="Y1389">
            <v>215.57</v>
          </cell>
        </row>
        <row r="1390">
          <cell r="A1390" t="str">
            <v>330700307931</v>
          </cell>
          <cell r="B1390" t="str">
            <v>2024B3</v>
          </cell>
          <cell r="C1390" t="str">
            <v>武义</v>
          </cell>
          <cell r="D1390" t="str">
            <v>开关电源</v>
          </cell>
          <cell r="E1390" t="str">
            <v>开关电源</v>
          </cell>
        </row>
        <row r="1390">
          <cell r="G1390" t="str">
            <v>7月30号之前</v>
          </cell>
          <cell r="H1390" t="str">
            <v>是</v>
          </cell>
          <cell r="I1390" t="str">
            <v>对应处置</v>
          </cell>
          <cell r="J1390">
            <v>20240723</v>
          </cell>
        </row>
        <row r="1390">
          <cell r="L1390" t="str">
            <v>01220501</v>
          </cell>
          <cell r="M1390" t="str">
            <v>工程转入</v>
          </cell>
          <cell r="N1390" t="str">
            <v>否</v>
          </cell>
          <cell r="O1390" t="str">
            <v>武义乌牛山隧道南</v>
          </cell>
          <cell r="P1390" t="str">
            <v>330723500000000075</v>
          </cell>
          <cell r="Q1390" t="str">
            <v>48V/200A-IPS00476</v>
          </cell>
          <cell r="R1390" t="str">
            <v>台</v>
          </cell>
          <cell r="S1390">
            <v>1</v>
          </cell>
          <cell r="T1390" t="str">
            <v>20151016</v>
          </cell>
          <cell r="U1390">
            <v>72</v>
          </cell>
          <cell r="V1390">
            <v>0</v>
          </cell>
          <cell r="W1390">
            <v>10376.12</v>
          </cell>
          <cell r="X1390">
            <v>10064.84</v>
          </cell>
          <cell r="Y1390">
            <v>311.28</v>
          </cell>
        </row>
        <row r="1391">
          <cell r="A1391" t="str">
            <v>330700314612</v>
          </cell>
          <cell r="B1391" t="str">
            <v>2024B3</v>
          </cell>
          <cell r="C1391" t="str">
            <v>武义</v>
          </cell>
          <cell r="D1391" t="str">
            <v>基站舒适空调3匹（柜式）（三相）-整机（单冷）</v>
          </cell>
          <cell r="E1391" t="str">
            <v>空调</v>
          </cell>
        </row>
        <row r="1391">
          <cell r="G1391" t="str">
            <v>7月30号之前</v>
          </cell>
          <cell r="H1391" t="str">
            <v>是</v>
          </cell>
          <cell r="I1391" t="str">
            <v>对应处置</v>
          </cell>
          <cell r="J1391">
            <v>20240723</v>
          </cell>
        </row>
        <row r="1391">
          <cell r="L1391" t="str">
            <v>01230102</v>
          </cell>
          <cell r="M1391" t="str">
            <v>工程转入</v>
          </cell>
          <cell r="N1391" t="str">
            <v>否</v>
          </cell>
          <cell r="O1391" t="str">
            <v>武义石甲口</v>
          </cell>
          <cell r="P1391" t="str">
            <v>330723908000000465</v>
          </cell>
          <cell r="Q1391" t="str">
            <v>基站舒适空调3匹（柜式）（三相）-整机（单冷）</v>
          </cell>
          <cell r="R1391" t="str">
            <v>台</v>
          </cell>
          <cell r="S1391">
            <v>1</v>
          </cell>
          <cell r="T1391" t="str">
            <v>20160628</v>
          </cell>
          <cell r="U1391">
            <v>72</v>
          </cell>
          <cell r="V1391">
            <v>0</v>
          </cell>
          <cell r="W1391">
            <v>7922.53</v>
          </cell>
          <cell r="X1391">
            <v>7684.85</v>
          </cell>
          <cell r="Y1391">
            <v>237.68</v>
          </cell>
        </row>
        <row r="1392">
          <cell r="A1392" t="str">
            <v>330700318175</v>
          </cell>
          <cell r="B1392" t="str">
            <v>2024B3</v>
          </cell>
          <cell r="C1392" t="str">
            <v>武义</v>
          </cell>
          <cell r="D1392" t="str">
            <v>普通空调柜式</v>
          </cell>
          <cell r="E1392" t="str">
            <v>空调</v>
          </cell>
        </row>
        <row r="1392">
          <cell r="G1392" t="str">
            <v>7月30号之前</v>
          </cell>
          <cell r="H1392" t="str">
            <v>是</v>
          </cell>
          <cell r="I1392" t="str">
            <v>对应处置</v>
          </cell>
          <cell r="J1392">
            <v>20240723</v>
          </cell>
        </row>
        <row r="1392">
          <cell r="L1392" t="str">
            <v>01230102</v>
          </cell>
          <cell r="M1392" t="str">
            <v>工程转入</v>
          </cell>
          <cell r="N1392" t="str">
            <v>否</v>
          </cell>
          <cell r="O1392" t="str">
            <v>（千寻）武义GAJ</v>
          </cell>
          <cell r="P1392" t="str">
            <v>330723908000000772</v>
          </cell>
          <cell r="Q1392" t="str">
            <v>3P单冷三相整机</v>
          </cell>
          <cell r="R1392" t="str">
            <v>台</v>
          </cell>
          <cell r="S1392">
            <v>1</v>
          </cell>
          <cell r="T1392" t="str">
            <v>20161010</v>
          </cell>
          <cell r="U1392">
            <v>72</v>
          </cell>
          <cell r="V1392">
            <v>0</v>
          </cell>
          <cell r="W1392">
            <v>6214.66</v>
          </cell>
          <cell r="X1392">
            <v>6028.22</v>
          </cell>
          <cell r="Y1392">
            <v>186.44</v>
          </cell>
        </row>
        <row r="1393">
          <cell r="A1393" t="str">
            <v>330700318133</v>
          </cell>
          <cell r="B1393" t="str">
            <v>2024B3</v>
          </cell>
          <cell r="C1393" t="str">
            <v>武义</v>
          </cell>
          <cell r="D1393" t="str">
            <v>蓄电池</v>
          </cell>
          <cell r="E1393" t="str">
            <v>电池</v>
          </cell>
          <cell r="F1393" t="str">
            <v>200A</v>
          </cell>
          <cell r="G1393" t="str">
            <v>7月30号之前</v>
          </cell>
          <cell r="H1393" t="str">
            <v>是</v>
          </cell>
          <cell r="I1393" t="str">
            <v>对应处置</v>
          </cell>
          <cell r="J1393">
            <v>20240717</v>
          </cell>
          <cell r="K1393" t="str">
            <v>第四批上报</v>
          </cell>
          <cell r="L1393" t="str">
            <v>01220101</v>
          </cell>
          <cell r="M1393" t="str">
            <v>工程转入</v>
          </cell>
          <cell r="N1393" t="str">
            <v>否</v>
          </cell>
          <cell r="O1393" t="str">
            <v>武义长蛇形资源点</v>
          </cell>
          <cell r="P1393" t="str">
            <v>330723908000000879</v>
          </cell>
          <cell r="Q1393" t="str">
            <v>-48V/200Ah铅酸蓄电池（12V/只）</v>
          </cell>
          <cell r="R1393" t="str">
            <v>组</v>
          </cell>
          <cell r="S1393">
            <v>1</v>
          </cell>
          <cell r="T1393" t="str">
            <v>20150503</v>
          </cell>
          <cell r="U1393">
            <v>72</v>
          </cell>
          <cell r="V1393">
            <v>0</v>
          </cell>
          <cell r="W1393">
            <v>7250.79</v>
          </cell>
          <cell r="X1393">
            <v>7033.27</v>
          </cell>
          <cell r="Y1393">
            <v>217.52</v>
          </cell>
        </row>
        <row r="1394">
          <cell r="A1394" t="str">
            <v>330700122440</v>
          </cell>
          <cell r="B1394" t="str">
            <v>2024B3</v>
          </cell>
          <cell r="C1394" t="str">
            <v>武义</v>
          </cell>
          <cell r="D1394" t="str">
            <v>蓄电池</v>
          </cell>
          <cell r="E1394" t="str">
            <v>电池</v>
          </cell>
          <cell r="F1394" t="str">
            <v>500A</v>
          </cell>
          <cell r="G1394" t="str">
            <v>7月30号之前</v>
          </cell>
          <cell r="H1394" t="str">
            <v>是</v>
          </cell>
          <cell r="I1394" t="str">
            <v>对应处置</v>
          </cell>
          <cell r="J1394">
            <v>20240717</v>
          </cell>
          <cell r="K1394" t="str">
            <v>第四批上报</v>
          </cell>
          <cell r="L1394" t="str">
            <v>01220101</v>
          </cell>
          <cell r="M1394" t="str">
            <v>存量收购</v>
          </cell>
          <cell r="N1394" t="str">
            <v>否</v>
          </cell>
          <cell r="O1394" t="str">
            <v>武义履坦镇</v>
          </cell>
          <cell r="P1394" t="str">
            <v>330723908000000189</v>
          </cell>
          <cell r="Q1394" t="str">
            <v>48V-500AH</v>
          </cell>
          <cell r="R1394" t="str">
            <v>组</v>
          </cell>
          <cell r="S1394">
            <v>1</v>
          </cell>
          <cell r="T1394" t="str">
            <v>20151031</v>
          </cell>
          <cell r="U1394">
            <v>6</v>
          </cell>
          <cell r="V1394">
            <v>0</v>
          </cell>
          <cell r="W1394">
            <v>2143.65</v>
          </cell>
          <cell r="X1394">
            <v>2079.34</v>
          </cell>
          <cell r="Y1394">
            <v>64.31</v>
          </cell>
        </row>
        <row r="1395">
          <cell r="A1395" t="str">
            <v>330700122439</v>
          </cell>
          <cell r="B1395" t="str">
            <v>2024B3</v>
          </cell>
          <cell r="C1395" t="str">
            <v>武义</v>
          </cell>
          <cell r="D1395" t="str">
            <v>蓄电池</v>
          </cell>
          <cell r="E1395" t="str">
            <v>电池</v>
          </cell>
          <cell r="F1395" t="str">
            <v>500A</v>
          </cell>
          <cell r="G1395" t="str">
            <v>7月30号之前</v>
          </cell>
          <cell r="H1395" t="str">
            <v>是</v>
          </cell>
          <cell r="I1395" t="str">
            <v>对应处置</v>
          </cell>
          <cell r="J1395">
            <v>20240717</v>
          </cell>
          <cell r="K1395" t="str">
            <v>第四批上报</v>
          </cell>
          <cell r="L1395" t="str">
            <v>01220101</v>
          </cell>
          <cell r="M1395" t="str">
            <v>存量收购</v>
          </cell>
          <cell r="N1395" t="str">
            <v>否</v>
          </cell>
          <cell r="O1395" t="str">
            <v>武义履坦镇</v>
          </cell>
          <cell r="P1395" t="str">
            <v>330723908000000189</v>
          </cell>
          <cell r="Q1395" t="str">
            <v>48V-500AH</v>
          </cell>
          <cell r="R1395" t="str">
            <v>组</v>
          </cell>
          <cell r="S1395">
            <v>1</v>
          </cell>
          <cell r="T1395" t="str">
            <v>20151031</v>
          </cell>
          <cell r="U1395">
            <v>6</v>
          </cell>
          <cell r="V1395">
            <v>0</v>
          </cell>
          <cell r="W1395">
            <v>459.3</v>
          </cell>
          <cell r="X1395">
            <v>445.52</v>
          </cell>
          <cell r="Y1395">
            <v>13.78</v>
          </cell>
        </row>
        <row r="1396">
          <cell r="A1396" t="str">
            <v>330700310710</v>
          </cell>
          <cell r="B1396" t="str">
            <v>2024B3</v>
          </cell>
          <cell r="C1396" t="str">
            <v>武义</v>
          </cell>
          <cell r="D1396" t="str">
            <v>嵌入式高频开关电源-48V/300A高效系统(50A高效模块，共用电源系统，三相交流输入)-100A</v>
          </cell>
          <cell r="E1396" t="str">
            <v>开关电源</v>
          </cell>
        </row>
        <row r="1396">
          <cell r="G1396" t="str">
            <v>7月30号之前</v>
          </cell>
          <cell r="H1396" t="str">
            <v>是</v>
          </cell>
          <cell r="I1396" t="str">
            <v>对应处置</v>
          </cell>
          <cell r="J1396">
            <v>20240723</v>
          </cell>
        </row>
        <row r="1396">
          <cell r="L1396" t="str">
            <v>01220502</v>
          </cell>
          <cell r="M1396" t="str">
            <v>工程转入</v>
          </cell>
          <cell r="N1396" t="str">
            <v>否</v>
          </cell>
          <cell r="O1396" t="str">
            <v>武义牛背金工业区二</v>
          </cell>
          <cell r="P1396" t="str">
            <v>330723908000000817</v>
          </cell>
          <cell r="Q1396" t="str">
            <v>嵌入式高频开关电源-48V/300A高效系统(50A高效模块，共用电源系统，三相交流输入)-100A</v>
          </cell>
          <cell r="R1396" t="str">
            <v>套</v>
          </cell>
          <cell r="S1396">
            <v>1</v>
          </cell>
          <cell r="T1396" t="str">
            <v>20160530</v>
          </cell>
          <cell r="U1396">
            <v>72</v>
          </cell>
          <cell r="V1396">
            <v>0</v>
          </cell>
          <cell r="W1396">
            <v>8881.07</v>
          </cell>
          <cell r="X1396">
            <v>8614.64</v>
          </cell>
          <cell r="Y1396">
            <v>266.43</v>
          </cell>
        </row>
        <row r="1397">
          <cell r="A1397" t="str">
            <v>330700358211</v>
          </cell>
          <cell r="B1397" t="str">
            <v>2024B3</v>
          </cell>
          <cell r="C1397" t="str">
            <v>兰溪</v>
          </cell>
          <cell r="D1397" t="str">
            <v>普通阀控密封铅酸蓄电池</v>
          </cell>
          <cell r="E1397" t="str">
            <v>电池</v>
          </cell>
          <cell r="F1397" t="str">
            <v>500A</v>
          </cell>
          <cell r="G1397" t="str">
            <v>7月30号之前</v>
          </cell>
          <cell r="H1397" t="str">
            <v>是</v>
          </cell>
          <cell r="I1397" t="str">
            <v>对应处置</v>
          </cell>
          <cell r="J1397">
            <v>20240719</v>
          </cell>
          <cell r="K1397" t="str">
            <v>第四批上报</v>
          </cell>
          <cell r="L1397" t="str">
            <v>01220101</v>
          </cell>
          <cell r="M1397" t="str">
            <v>工程转入</v>
          </cell>
          <cell r="N1397" t="str">
            <v>否</v>
          </cell>
          <cell r="O1397" t="str">
            <v>兰溪水亭-3</v>
          </cell>
          <cell r="P1397" t="str">
            <v>330781908000000800</v>
          </cell>
          <cell r="Q1397" t="str">
            <v>2V500Ah不含GPS防盗模块（组）</v>
          </cell>
          <cell r="R1397" t="str">
            <v>组</v>
          </cell>
          <cell r="S1397">
            <v>1</v>
          </cell>
          <cell r="T1397" t="str">
            <v>20180928</v>
          </cell>
          <cell r="U1397">
            <v>72</v>
          </cell>
          <cell r="V1397">
            <v>4</v>
          </cell>
          <cell r="W1397">
            <v>13080.36</v>
          </cell>
          <cell r="X1397">
            <v>11983.37</v>
          </cell>
          <cell r="Y1397">
            <v>1096.99</v>
          </cell>
        </row>
        <row r="1398">
          <cell r="A1398" t="str">
            <v>330700358210</v>
          </cell>
          <cell r="B1398" t="str">
            <v>2024B3</v>
          </cell>
          <cell r="C1398" t="str">
            <v>兰溪</v>
          </cell>
          <cell r="D1398" t="str">
            <v>普通阀控密封铅酸蓄电池</v>
          </cell>
          <cell r="E1398" t="str">
            <v>电池</v>
          </cell>
          <cell r="F1398" t="str">
            <v>500A</v>
          </cell>
          <cell r="G1398" t="str">
            <v>7月30号之前</v>
          </cell>
          <cell r="H1398" t="str">
            <v>是</v>
          </cell>
          <cell r="I1398" t="str">
            <v>对应处置</v>
          </cell>
          <cell r="J1398">
            <v>20240719</v>
          </cell>
          <cell r="K1398" t="str">
            <v>第四批上报</v>
          </cell>
          <cell r="L1398" t="str">
            <v>01220101</v>
          </cell>
          <cell r="M1398" t="str">
            <v>工程转入</v>
          </cell>
          <cell r="N1398" t="str">
            <v>否</v>
          </cell>
          <cell r="O1398" t="str">
            <v>兰溪水亭-3</v>
          </cell>
          <cell r="P1398" t="str">
            <v>330781908000000800</v>
          </cell>
          <cell r="Q1398" t="str">
            <v>2V500Ah不含GPS防盗模块（组）</v>
          </cell>
          <cell r="R1398" t="str">
            <v>组</v>
          </cell>
          <cell r="S1398">
            <v>1</v>
          </cell>
          <cell r="T1398" t="str">
            <v>20180928</v>
          </cell>
          <cell r="U1398">
            <v>72</v>
          </cell>
          <cell r="V1398">
            <v>4</v>
          </cell>
          <cell r="W1398">
            <v>13080.36</v>
          </cell>
          <cell r="X1398">
            <v>11983.37</v>
          </cell>
          <cell r="Y1398">
            <v>1096.99</v>
          </cell>
        </row>
        <row r="1399">
          <cell r="A1399" t="str">
            <v>330700321751</v>
          </cell>
          <cell r="B1399" t="str">
            <v>2024B3</v>
          </cell>
          <cell r="C1399" t="str">
            <v>武义</v>
          </cell>
          <cell r="D1399" t="str">
            <v>嵌入式高频开关电源</v>
          </cell>
          <cell r="E1399" t="str">
            <v>开关电源</v>
          </cell>
        </row>
        <row r="1399">
          <cell r="G1399" t="str">
            <v>7月30号之前</v>
          </cell>
          <cell r="H1399" t="str">
            <v>是</v>
          </cell>
          <cell r="I1399" t="str">
            <v>对应处置</v>
          </cell>
          <cell r="J1399">
            <v>20240723</v>
          </cell>
        </row>
        <row r="1399">
          <cell r="L1399" t="str">
            <v>01220502</v>
          </cell>
          <cell r="M1399" t="str">
            <v>工程转入</v>
          </cell>
          <cell r="N1399" t="str">
            <v>否</v>
          </cell>
          <cell r="O1399" t="str">
            <v>武义双水</v>
          </cell>
          <cell r="P1399" t="str">
            <v>330723908000000753</v>
          </cell>
          <cell r="Q1399" t="str">
            <v>共用电源系统</v>
          </cell>
          <cell r="R1399" t="str">
            <v>套</v>
          </cell>
          <cell r="S1399">
            <v>1</v>
          </cell>
          <cell r="T1399" t="str">
            <v>20150930</v>
          </cell>
          <cell r="U1399">
            <v>72</v>
          </cell>
          <cell r="V1399">
            <v>0</v>
          </cell>
          <cell r="W1399">
            <v>6709.85</v>
          </cell>
          <cell r="X1399">
            <v>6508.55</v>
          </cell>
          <cell r="Y1399">
            <v>201.3</v>
          </cell>
        </row>
        <row r="1400">
          <cell r="A1400" t="str">
            <v>330700357626</v>
          </cell>
          <cell r="B1400" t="str">
            <v>2024B3</v>
          </cell>
          <cell r="C1400" t="str">
            <v>武义</v>
          </cell>
          <cell r="D1400" t="str">
            <v>普通阀控密封铅酸蓄电池</v>
          </cell>
          <cell r="E1400" t="str">
            <v>电池</v>
          </cell>
          <cell r="F1400" t="str">
            <v>500A</v>
          </cell>
          <cell r="G1400" t="str">
            <v>7月30号之前</v>
          </cell>
          <cell r="H1400" t="str">
            <v>是</v>
          </cell>
          <cell r="I1400" t="str">
            <v>对应处置</v>
          </cell>
          <cell r="J1400">
            <v>20240719</v>
          </cell>
          <cell r="K1400" t="str">
            <v>第四批上报</v>
          </cell>
          <cell r="L1400" t="str">
            <v>01220101</v>
          </cell>
          <cell r="M1400" t="str">
            <v>工程转入</v>
          </cell>
          <cell r="N1400" t="str">
            <v>否</v>
          </cell>
          <cell r="O1400" t="str">
            <v>武义乾口垄</v>
          </cell>
          <cell r="P1400" t="str">
            <v>330723908000000818</v>
          </cell>
          <cell r="Q1400" t="str">
            <v>2V500Ah不含GPS防盗模块（只）</v>
          </cell>
          <cell r="R1400" t="str">
            <v>组</v>
          </cell>
          <cell r="S1400">
            <v>1</v>
          </cell>
          <cell r="T1400" t="str">
            <v>20180903</v>
          </cell>
          <cell r="U1400">
            <v>72</v>
          </cell>
          <cell r="V1400">
            <v>4</v>
          </cell>
          <cell r="W1400">
            <v>13282.63</v>
          </cell>
          <cell r="X1400">
            <v>12168.37</v>
          </cell>
          <cell r="Y1400">
            <v>1114.26</v>
          </cell>
        </row>
        <row r="1401">
          <cell r="A1401" t="str">
            <v>330700361940</v>
          </cell>
          <cell r="B1401" t="str">
            <v>2024B3</v>
          </cell>
          <cell r="C1401" t="str">
            <v>武义</v>
          </cell>
          <cell r="D1401" t="str">
            <v>普通阀控密封铅酸蓄电池</v>
          </cell>
          <cell r="E1401" t="str">
            <v>电池</v>
          </cell>
          <cell r="F1401" t="str">
            <v>200A</v>
          </cell>
          <cell r="G1401" t="str">
            <v>7月30号之前</v>
          </cell>
          <cell r="H1401" t="str">
            <v>是</v>
          </cell>
          <cell r="I1401" t="str">
            <v>对应处置</v>
          </cell>
          <cell r="J1401">
            <v>20240717</v>
          </cell>
          <cell r="K1401" t="str">
            <v>第四批上报</v>
          </cell>
          <cell r="L1401" t="str">
            <v>01220101</v>
          </cell>
          <cell r="M1401" t="str">
            <v>工程转入</v>
          </cell>
          <cell r="N1401" t="str">
            <v>否</v>
          </cell>
          <cell r="O1401" t="str">
            <v>武义安村</v>
          </cell>
          <cell r="P1401" t="str">
            <v>330723908000000472</v>
          </cell>
          <cell r="Q1401" t="str">
            <v>前置端子铅酸蓄电池12V200Ah（125宽）</v>
          </cell>
          <cell r="R1401" t="str">
            <v>组</v>
          </cell>
          <cell r="S1401">
            <v>1</v>
          </cell>
          <cell r="T1401" t="str">
            <v>20190204</v>
          </cell>
          <cell r="U1401">
            <v>72</v>
          </cell>
          <cell r="V1401">
            <v>9</v>
          </cell>
          <cell r="W1401">
            <v>5658.74</v>
          </cell>
          <cell r="X1401">
            <v>4802.87</v>
          </cell>
          <cell r="Y1401">
            <v>855.87</v>
          </cell>
        </row>
        <row r="1402">
          <cell r="A1402" t="str">
            <v>330700346638</v>
          </cell>
          <cell r="B1402" t="str">
            <v>2024B3</v>
          </cell>
          <cell r="C1402" t="str">
            <v>武义</v>
          </cell>
          <cell r="D1402" t="str">
            <v>动力及环境监控单元</v>
          </cell>
          <cell r="E1402" t="str">
            <v>动环</v>
          </cell>
        </row>
        <row r="1402">
          <cell r="G1402" t="str">
            <v>7月30号之前</v>
          </cell>
          <cell r="H1402" t="str">
            <v>是</v>
          </cell>
          <cell r="I1402" t="str">
            <v>对应处置</v>
          </cell>
          <cell r="J1402">
            <v>20240723</v>
          </cell>
        </row>
        <row r="1402">
          <cell r="L1402" t="str">
            <v>01230301</v>
          </cell>
          <cell r="M1402" t="str">
            <v>工程转入</v>
          </cell>
          <cell r="N1402" t="str">
            <v>否</v>
          </cell>
          <cell r="O1402" t="str">
            <v>武义湖沿工业区二</v>
          </cell>
          <cell r="P1402" t="str">
            <v>330723908000000460</v>
          </cell>
          <cell r="Q1402" t="str">
            <v>主设备室内型成套设备双柜配置模型</v>
          </cell>
          <cell r="R1402" t="str">
            <v>套</v>
          </cell>
          <cell r="S1402">
            <v>1</v>
          </cell>
          <cell r="T1402" t="str">
            <v>20171124</v>
          </cell>
          <cell r="U1402">
            <v>72</v>
          </cell>
          <cell r="V1402">
            <v>0</v>
          </cell>
          <cell r="W1402">
            <v>3303.1</v>
          </cell>
          <cell r="X1402">
            <v>3204.01</v>
          </cell>
          <cell r="Y1402">
            <v>99.09</v>
          </cell>
        </row>
        <row r="1403">
          <cell r="A1403" t="str">
            <v>330700318725</v>
          </cell>
          <cell r="B1403" t="str">
            <v>2024B3</v>
          </cell>
          <cell r="C1403" t="str">
            <v>武义</v>
          </cell>
          <cell r="D1403" t="str">
            <v>动环监控设备</v>
          </cell>
          <cell r="E1403" t="str">
            <v>动环</v>
          </cell>
        </row>
        <row r="1403">
          <cell r="G1403" t="str">
            <v>7月30号之前</v>
          </cell>
          <cell r="H1403" t="str">
            <v>是</v>
          </cell>
          <cell r="I1403" t="str">
            <v>对应处置</v>
          </cell>
          <cell r="J1403">
            <v>20240723</v>
          </cell>
        </row>
        <row r="1403">
          <cell r="L1403" t="str">
            <v>01230301</v>
          </cell>
          <cell r="M1403" t="str">
            <v>工程转入</v>
          </cell>
          <cell r="N1403" t="str">
            <v>否</v>
          </cell>
          <cell r="O1403" t="str">
            <v>武义金水塘隧道北</v>
          </cell>
          <cell r="P1403" t="str">
            <v>330723500000000077</v>
          </cell>
          <cell r="Q1403" t="str">
            <v>标准配置</v>
          </cell>
          <cell r="R1403" t="str">
            <v>套</v>
          </cell>
          <cell r="S1403">
            <v>1</v>
          </cell>
          <cell r="T1403" t="str">
            <v>20151130</v>
          </cell>
          <cell r="U1403">
            <v>72</v>
          </cell>
          <cell r="V1403">
            <v>0</v>
          </cell>
          <cell r="W1403">
            <v>5408.29</v>
          </cell>
          <cell r="X1403">
            <v>5246.04</v>
          </cell>
          <cell r="Y1403">
            <v>162.25</v>
          </cell>
        </row>
        <row r="1404">
          <cell r="A1404" t="str">
            <v>330700327272</v>
          </cell>
          <cell r="B1404" t="str">
            <v>2024B3</v>
          </cell>
          <cell r="C1404" t="str">
            <v>兰溪</v>
          </cell>
          <cell r="D1404" t="str">
            <v>蓄电池</v>
          </cell>
          <cell r="E1404" t="str">
            <v>电池</v>
          </cell>
          <cell r="F1404" t="str">
            <v>500A</v>
          </cell>
          <cell r="G1404" t="str">
            <v>7月30号之前</v>
          </cell>
          <cell r="H1404" t="str">
            <v>是</v>
          </cell>
          <cell r="I1404" t="str">
            <v>对应处置</v>
          </cell>
          <cell r="J1404">
            <v>20240717</v>
          </cell>
          <cell r="K1404" t="str">
            <v>第四批上报</v>
          </cell>
          <cell r="L1404" t="str">
            <v>01220101</v>
          </cell>
          <cell r="M1404" t="str">
            <v>2016存量新增</v>
          </cell>
          <cell r="N1404" t="str">
            <v>否</v>
          </cell>
          <cell r="O1404" t="str">
            <v>兰溪葛塘朱</v>
          </cell>
          <cell r="P1404" t="str">
            <v>330781908000000549</v>
          </cell>
          <cell r="Q1404" t="str">
            <v>铅酸蓄电池.开关电源.二类.2V.500AH.密闭阀</v>
          </cell>
          <cell r="R1404" t="str">
            <v>V×AH-组</v>
          </cell>
          <cell r="S1404">
            <v>24</v>
          </cell>
          <cell r="T1404" t="str">
            <v>20160331</v>
          </cell>
          <cell r="U1404">
            <v>72</v>
          </cell>
          <cell r="V1404">
            <v>0</v>
          </cell>
          <cell r="W1404">
            <v>11446.15</v>
          </cell>
          <cell r="X1404">
            <v>11102.77</v>
          </cell>
          <cell r="Y1404">
            <v>343.38</v>
          </cell>
        </row>
        <row r="1405">
          <cell r="A1405" t="str">
            <v>330700104615</v>
          </cell>
          <cell r="B1405" t="str">
            <v>2024B3</v>
          </cell>
          <cell r="C1405" t="str">
            <v>兰溪</v>
          </cell>
          <cell r="D1405" t="str">
            <v>开关电源</v>
          </cell>
          <cell r="E1405" t="str">
            <v>开关电源</v>
          </cell>
        </row>
        <row r="1405">
          <cell r="G1405" t="str">
            <v>7月30号之前</v>
          </cell>
          <cell r="H1405" t="str">
            <v>是</v>
          </cell>
          <cell r="I1405" t="str">
            <v>对应处置</v>
          </cell>
          <cell r="J1405">
            <v>20240723</v>
          </cell>
        </row>
        <row r="1405">
          <cell r="L1405" t="str">
            <v>01220501</v>
          </cell>
          <cell r="M1405" t="str">
            <v>存量收购</v>
          </cell>
          <cell r="N1405" t="str">
            <v>否</v>
          </cell>
          <cell r="O1405" t="str">
            <v>兰溪潘村</v>
          </cell>
          <cell r="P1405" t="str">
            <v>330781908000000577</v>
          </cell>
          <cell r="Q1405" t="str">
            <v>48V-600A(50A模块)-100</v>
          </cell>
          <cell r="R1405" t="str">
            <v>个</v>
          </cell>
          <cell r="S1405">
            <v>1</v>
          </cell>
          <cell r="T1405" t="str">
            <v>20151031</v>
          </cell>
          <cell r="U1405">
            <v>6</v>
          </cell>
          <cell r="V1405">
            <v>0</v>
          </cell>
          <cell r="W1405">
            <v>4497.41</v>
          </cell>
          <cell r="X1405">
            <v>4362.49</v>
          </cell>
          <cell r="Y1405">
            <v>134.92</v>
          </cell>
        </row>
        <row r="1406">
          <cell r="A1406" t="str">
            <v>330700159739</v>
          </cell>
          <cell r="B1406" t="str">
            <v>2024B3</v>
          </cell>
          <cell r="C1406" t="str">
            <v>永康</v>
          </cell>
          <cell r="D1406" t="str">
            <v>蓄电池组</v>
          </cell>
          <cell r="E1406" t="str">
            <v>电池</v>
          </cell>
          <cell r="F1406" t="str">
            <v>500A</v>
          </cell>
          <cell r="G1406" t="str">
            <v>7月30号之前</v>
          </cell>
          <cell r="H1406" t="str">
            <v>是</v>
          </cell>
          <cell r="I1406" t="str">
            <v>对应处置</v>
          </cell>
          <cell r="J1406">
            <v>20240717</v>
          </cell>
          <cell r="K1406" t="str">
            <v>第四批上报</v>
          </cell>
          <cell r="L1406" t="str">
            <v>01220101</v>
          </cell>
          <cell r="M1406" t="str">
            <v>存量收购</v>
          </cell>
          <cell r="N1406" t="str">
            <v>否</v>
          </cell>
          <cell r="O1406" t="str">
            <v>永康医药公司</v>
          </cell>
          <cell r="P1406" t="str">
            <v>330784908000000841</v>
          </cell>
          <cell r="Q1406" t="str">
            <v>48V-500AH</v>
          </cell>
          <cell r="R1406" t="str">
            <v>组</v>
          </cell>
          <cell r="S1406">
            <v>1</v>
          </cell>
          <cell r="T1406" t="str">
            <v>20151031</v>
          </cell>
          <cell r="U1406">
            <v>6</v>
          </cell>
          <cell r="V1406">
            <v>0</v>
          </cell>
          <cell r="W1406">
            <v>446.4</v>
          </cell>
          <cell r="X1406">
            <v>433.01</v>
          </cell>
          <cell r="Y1406">
            <v>13.39</v>
          </cell>
        </row>
        <row r="1407">
          <cell r="A1407" t="str">
            <v>330700318018</v>
          </cell>
          <cell r="B1407" t="str">
            <v>2024B3</v>
          </cell>
          <cell r="C1407" t="str">
            <v>武义</v>
          </cell>
          <cell r="D1407" t="str">
            <v>普通空调柜式</v>
          </cell>
          <cell r="E1407" t="str">
            <v>空调</v>
          </cell>
        </row>
        <row r="1407">
          <cell r="G1407" t="str">
            <v>7月30号之前</v>
          </cell>
          <cell r="H1407" t="str">
            <v>是</v>
          </cell>
          <cell r="I1407" t="str">
            <v>对应处置</v>
          </cell>
          <cell r="J1407">
            <v>20240723</v>
          </cell>
        </row>
        <row r="1407">
          <cell r="L1407" t="str">
            <v>01230102</v>
          </cell>
          <cell r="M1407" t="str">
            <v>工程转入</v>
          </cell>
          <cell r="N1407" t="str">
            <v>否</v>
          </cell>
          <cell r="O1407" t="str">
            <v>武义茭道胡宅垄</v>
          </cell>
          <cell r="P1407" t="str">
            <v>330723908000000204</v>
          </cell>
          <cell r="Q1407" t="str">
            <v>3P单冷三相整机</v>
          </cell>
          <cell r="R1407" t="str">
            <v>台</v>
          </cell>
          <cell r="S1407">
            <v>1</v>
          </cell>
          <cell r="T1407" t="str">
            <v>20161010</v>
          </cell>
          <cell r="U1407">
            <v>72</v>
          </cell>
          <cell r="V1407">
            <v>0</v>
          </cell>
          <cell r="W1407">
            <v>6163.16</v>
          </cell>
          <cell r="X1407">
            <v>5978.27</v>
          </cell>
          <cell r="Y1407">
            <v>184.89</v>
          </cell>
        </row>
        <row r="1408">
          <cell r="A1408" t="str">
            <v>330700112280</v>
          </cell>
          <cell r="B1408" t="str">
            <v>2024B3</v>
          </cell>
          <cell r="C1408" t="str">
            <v>武义</v>
          </cell>
          <cell r="D1408" t="str">
            <v>专用空调</v>
          </cell>
          <cell r="E1408" t="str">
            <v>空调</v>
          </cell>
        </row>
        <row r="1408">
          <cell r="G1408" t="str">
            <v>7月30号之前</v>
          </cell>
          <cell r="H1408" t="str">
            <v>是</v>
          </cell>
          <cell r="I1408" t="str">
            <v>对应处置</v>
          </cell>
          <cell r="J1408">
            <v>20240723</v>
          </cell>
        </row>
        <row r="1408">
          <cell r="L1408" t="str">
            <v>01230101</v>
          </cell>
          <cell r="M1408" t="str">
            <v>存量收购</v>
          </cell>
          <cell r="N1408" t="str">
            <v>否</v>
          </cell>
          <cell r="O1408" t="str">
            <v>武义茭道胡宅垄</v>
          </cell>
          <cell r="P1408" t="str">
            <v>330723908000000204</v>
          </cell>
          <cell r="Q1408" t="str">
            <v>MSH-CD12VD</v>
          </cell>
          <cell r="R1408" t="str">
            <v>台</v>
          </cell>
          <cell r="S1408">
            <v>1</v>
          </cell>
          <cell r="T1408" t="str">
            <v>20151031</v>
          </cell>
          <cell r="U1408">
            <v>14</v>
          </cell>
          <cell r="V1408">
            <v>0</v>
          </cell>
          <cell r="W1408">
            <v>1738.06</v>
          </cell>
          <cell r="X1408">
            <v>1685.92</v>
          </cell>
          <cell r="Y1408">
            <v>52.14</v>
          </cell>
        </row>
        <row r="1409">
          <cell r="A1409" t="str">
            <v>330700342312</v>
          </cell>
          <cell r="B1409" t="str">
            <v>2024B3</v>
          </cell>
          <cell r="C1409" t="str">
            <v>武义</v>
          </cell>
          <cell r="D1409" t="str">
            <v>动力及环境监控单元</v>
          </cell>
          <cell r="E1409" t="str">
            <v>动环</v>
          </cell>
        </row>
        <row r="1409">
          <cell r="G1409" t="str">
            <v>7月30号之前</v>
          </cell>
          <cell r="H1409" t="str">
            <v>是</v>
          </cell>
          <cell r="I1409" t="str">
            <v>对应处置</v>
          </cell>
          <cell r="J1409">
            <v>20240731</v>
          </cell>
        </row>
        <row r="1409">
          <cell r="L1409" t="str">
            <v>01230301</v>
          </cell>
          <cell r="M1409" t="str">
            <v>工程转入</v>
          </cell>
          <cell r="N1409" t="str">
            <v>否</v>
          </cell>
          <cell r="O1409" t="str">
            <v>武义树坑</v>
          </cell>
          <cell r="P1409" t="str">
            <v>330723908000000982</v>
          </cell>
          <cell r="Q1409" t="str">
            <v>主设备室内型成套设备基本配置模型</v>
          </cell>
          <cell r="R1409" t="str">
            <v>套</v>
          </cell>
          <cell r="S1409">
            <v>1</v>
          </cell>
          <cell r="T1409" t="str">
            <v>20170630</v>
          </cell>
          <cell r="U1409">
            <v>72</v>
          </cell>
          <cell r="V1409">
            <v>0</v>
          </cell>
          <cell r="W1409">
            <v>3167.11</v>
          </cell>
          <cell r="X1409">
            <v>3072.1</v>
          </cell>
          <cell r="Y1409">
            <v>95.01</v>
          </cell>
        </row>
        <row r="1410">
          <cell r="A1410" t="str">
            <v>330700311781</v>
          </cell>
          <cell r="B1410" t="str">
            <v>2024B3</v>
          </cell>
          <cell r="C1410" t="str">
            <v>武义</v>
          </cell>
          <cell r="D1410" t="str">
            <v>动环监控设备</v>
          </cell>
          <cell r="E1410" t="str">
            <v>动环</v>
          </cell>
        </row>
        <row r="1410">
          <cell r="G1410" t="str">
            <v>7月30号之前</v>
          </cell>
          <cell r="H1410" t="str">
            <v>是</v>
          </cell>
          <cell r="I1410" t="str">
            <v>对应处置</v>
          </cell>
          <cell r="J1410">
            <v>20240723</v>
          </cell>
        </row>
        <row r="1410">
          <cell r="L1410" t="str">
            <v>01230301</v>
          </cell>
          <cell r="M1410" t="str">
            <v>工程转入</v>
          </cell>
          <cell r="N1410" t="str">
            <v>否</v>
          </cell>
          <cell r="O1410" t="str">
            <v>武义桐琴孙宅北</v>
          </cell>
          <cell r="P1410" t="str">
            <v>330723500000000106</v>
          </cell>
          <cell r="Q1410" t="str">
            <v>室内宏站</v>
          </cell>
          <cell r="R1410" t="str">
            <v>套</v>
          </cell>
          <cell r="S1410">
            <v>1</v>
          </cell>
          <cell r="T1410" t="str">
            <v>20151218</v>
          </cell>
          <cell r="U1410">
            <v>72</v>
          </cell>
          <cell r="V1410">
            <v>0</v>
          </cell>
          <cell r="W1410">
            <v>4311.16</v>
          </cell>
          <cell r="X1410">
            <v>4181.83</v>
          </cell>
          <cell r="Y1410">
            <v>129.33</v>
          </cell>
        </row>
        <row r="1411">
          <cell r="A1411" t="str">
            <v>330700341464</v>
          </cell>
          <cell r="B1411" t="str">
            <v>2024B3</v>
          </cell>
          <cell r="C1411" t="str">
            <v>武义</v>
          </cell>
          <cell r="D1411" t="str">
            <v>动力及环境监控单元</v>
          </cell>
          <cell r="E1411" t="str">
            <v>动环</v>
          </cell>
        </row>
        <row r="1411">
          <cell r="G1411" t="str">
            <v>7月30号之前</v>
          </cell>
          <cell r="H1411" t="str">
            <v>是</v>
          </cell>
          <cell r="I1411" t="str">
            <v>对应处置</v>
          </cell>
          <cell r="J1411">
            <v>20240723</v>
          </cell>
        </row>
        <row r="1411">
          <cell r="L1411" t="str">
            <v>01230301</v>
          </cell>
          <cell r="M1411" t="str">
            <v>工程转入</v>
          </cell>
          <cell r="N1411" t="str">
            <v>否</v>
          </cell>
          <cell r="O1411" t="str">
            <v>武义五金模具厂</v>
          </cell>
          <cell r="P1411" t="str">
            <v>330723010000000294</v>
          </cell>
          <cell r="Q1411" t="str">
            <v>主设备室内型成套设备基本配置模型</v>
          </cell>
          <cell r="R1411" t="str">
            <v>套</v>
          </cell>
          <cell r="S1411">
            <v>1</v>
          </cell>
          <cell r="T1411" t="str">
            <v>20170916</v>
          </cell>
          <cell r="U1411">
            <v>72</v>
          </cell>
          <cell r="V1411">
            <v>0</v>
          </cell>
          <cell r="W1411">
            <v>3627.8</v>
          </cell>
          <cell r="X1411">
            <v>3518.97</v>
          </cell>
          <cell r="Y1411">
            <v>108.83</v>
          </cell>
        </row>
        <row r="1412">
          <cell r="A1412" t="str">
            <v>330700322369</v>
          </cell>
          <cell r="B1412" t="str">
            <v>2024B3</v>
          </cell>
          <cell r="C1412" t="str">
            <v>兰溪</v>
          </cell>
          <cell r="D1412" t="str">
            <v>(北京融和创)-空调及空调零部件-空调</v>
          </cell>
          <cell r="E1412" t="str">
            <v>空调</v>
          </cell>
        </row>
        <row r="1412">
          <cell r="G1412" t="str">
            <v>7月30号之前</v>
          </cell>
          <cell r="H1412" t="str">
            <v>是</v>
          </cell>
          <cell r="I1412" t="str">
            <v>对应处置</v>
          </cell>
          <cell r="J1412">
            <v>20240726</v>
          </cell>
        </row>
        <row r="1412">
          <cell r="L1412" t="str">
            <v>01230102</v>
          </cell>
          <cell r="M1412" t="str">
            <v>工程转入</v>
          </cell>
          <cell r="N1412" t="str">
            <v>否</v>
          </cell>
          <cell r="O1412" t="str">
            <v>兰溪农药厂</v>
          </cell>
          <cell r="P1412" t="str">
            <v>330781908000000373</v>
          </cell>
          <cell r="Q1412" t="str">
            <v>3P三相柜式（单冷）</v>
          </cell>
          <cell r="R1412" t="str">
            <v>台</v>
          </cell>
          <cell r="S1412">
            <v>1</v>
          </cell>
          <cell r="T1412" t="str">
            <v>20150730</v>
          </cell>
          <cell r="U1412">
            <v>72</v>
          </cell>
          <cell r="V1412">
            <v>0</v>
          </cell>
          <cell r="W1412">
            <v>5538.77</v>
          </cell>
          <cell r="X1412">
            <v>5372.61</v>
          </cell>
          <cell r="Y1412">
            <v>166.16</v>
          </cell>
        </row>
        <row r="1413">
          <cell r="A1413" t="str">
            <v>330700144975</v>
          </cell>
          <cell r="B1413" t="str">
            <v>2024B3</v>
          </cell>
          <cell r="C1413" t="str">
            <v>永康</v>
          </cell>
          <cell r="D1413" t="str">
            <v>蓄电池</v>
          </cell>
          <cell r="E1413" t="str">
            <v>电池</v>
          </cell>
          <cell r="F1413" t="str">
            <v>500A</v>
          </cell>
          <cell r="G1413" t="str">
            <v>7月30号之前</v>
          </cell>
          <cell r="H1413" t="str">
            <v>是</v>
          </cell>
          <cell r="I1413" t="str">
            <v>对应处置</v>
          </cell>
          <cell r="J1413">
            <v>20240724</v>
          </cell>
          <cell r="K1413" t="str">
            <v>第四批第二次上报</v>
          </cell>
          <cell r="L1413" t="str">
            <v>01220101</v>
          </cell>
          <cell r="M1413" t="str">
            <v>存量收购</v>
          </cell>
          <cell r="N1413" t="str">
            <v>否</v>
          </cell>
          <cell r="O1413" t="str">
            <v>永康马架龙二</v>
          </cell>
          <cell r="P1413" t="str">
            <v>330784908000000586</v>
          </cell>
          <cell r="Q1413" t="str">
            <v>48V-500AH</v>
          </cell>
          <cell r="R1413" t="str">
            <v>组</v>
          </cell>
          <cell r="S1413">
            <v>1</v>
          </cell>
          <cell r="T1413" t="str">
            <v>20151031</v>
          </cell>
          <cell r="U1413">
            <v>27</v>
          </cell>
          <cell r="V1413">
            <v>0</v>
          </cell>
          <cell r="W1413">
            <v>6415.8</v>
          </cell>
          <cell r="X1413">
            <v>6223.33</v>
          </cell>
          <cell r="Y1413">
            <v>192.47</v>
          </cell>
        </row>
        <row r="1414">
          <cell r="A1414" t="str">
            <v>330700343701</v>
          </cell>
          <cell r="B1414" t="str">
            <v>2024B3</v>
          </cell>
          <cell r="C1414" t="str">
            <v>永康</v>
          </cell>
          <cell r="D1414" t="str">
            <v>蓄电池</v>
          </cell>
          <cell r="E1414" t="str">
            <v>电池</v>
          </cell>
          <cell r="F1414" t="str">
            <v>200A</v>
          </cell>
          <cell r="G1414" t="str">
            <v>7月30号之前</v>
          </cell>
          <cell r="H1414" t="str">
            <v>是</v>
          </cell>
          <cell r="I1414" t="str">
            <v>对应处置</v>
          </cell>
          <cell r="J1414">
            <v>20240717</v>
          </cell>
          <cell r="K1414" t="str">
            <v>第四批上报</v>
          </cell>
          <cell r="L1414" t="str">
            <v>01220101</v>
          </cell>
          <cell r="M1414" t="str">
            <v>工程转入</v>
          </cell>
          <cell r="N1414" t="str">
            <v>否</v>
          </cell>
          <cell r="O1414" t="str">
            <v>永康上告朱</v>
          </cell>
          <cell r="P1414" t="str">
            <v>330784908000000749</v>
          </cell>
          <cell r="Q1414" t="str">
            <v>-48V/200Ah铅酸蓄电池（12V/只，前置电池）</v>
          </cell>
          <cell r="R1414" t="str">
            <v>组</v>
          </cell>
          <cell r="S1414">
            <v>1</v>
          </cell>
          <cell r="T1414" t="str">
            <v>20160330</v>
          </cell>
          <cell r="U1414">
            <v>72</v>
          </cell>
          <cell r="V1414">
            <v>0</v>
          </cell>
          <cell r="W1414">
            <v>7916.11</v>
          </cell>
          <cell r="X1414">
            <v>7678.63</v>
          </cell>
          <cell r="Y1414">
            <v>237.48</v>
          </cell>
        </row>
        <row r="1415">
          <cell r="A1415" t="str">
            <v>330700311705</v>
          </cell>
          <cell r="B1415" t="str">
            <v>2024B3</v>
          </cell>
          <cell r="C1415" t="str">
            <v>永康</v>
          </cell>
          <cell r="D1415" t="str">
            <v>空调</v>
          </cell>
          <cell r="E1415" t="str">
            <v>空调</v>
          </cell>
        </row>
        <row r="1415">
          <cell r="G1415" t="str">
            <v>7月30号之前</v>
          </cell>
          <cell r="H1415" t="str">
            <v>是</v>
          </cell>
          <cell r="I1415" t="str">
            <v>对应处置</v>
          </cell>
          <cell r="J1415">
            <v>20240723</v>
          </cell>
        </row>
        <row r="1415">
          <cell r="L1415" t="str">
            <v>01230102</v>
          </cell>
          <cell r="M1415" t="str">
            <v>工程转入</v>
          </cell>
          <cell r="N1415" t="str">
            <v>否</v>
          </cell>
          <cell r="O1415" t="str">
            <v>永康国汇大楼</v>
          </cell>
          <cell r="P1415" t="str">
            <v>330784010000000339</v>
          </cell>
          <cell r="Q1415" t="str">
            <v>3P 三相柜式（单冷）</v>
          </cell>
          <cell r="R1415" t="str">
            <v>台</v>
          </cell>
          <cell r="S1415">
            <v>1</v>
          </cell>
          <cell r="T1415" t="str">
            <v>20150831</v>
          </cell>
          <cell r="U1415">
            <v>72</v>
          </cell>
          <cell r="V1415">
            <v>0</v>
          </cell>
          <cell r="W1415">
            <v>5913.03</v>
          </cell>
          <cell r="X1415">
            <v>5735.64</v>
          </cell>
          <cell r="Y1415">
            <v>177.39</v>
          </cell>
        </row>
        <row r="1416">
          <cell r="A1416" t="str">
            <v>330700121448</v>
          </cell>
          <cell r="B1416" t="str">
            <v>2024B3</v>
          </cell>
          <cell r="C1416" t="str">
            <v>永康</v>
          </cell>
          <cell r="D1416" t="str">
            <v>专用空调</v>
          </cell>
          <cell r="E1416" t="str">
            <v>空调</v>
          </cell>
        </row>
        <row r="1416">
          <cell r="G1416" t="str">
            <v>7月30号之前</v>
          </cell>
          <cell r="H1416" t="str">
            <v>是</v>
          </cell>
          <cell r="I1416" t="str">
            <v>对应处置</v>
          </cell>
          <cell r="J1416">
            <v>20240723</v>
          </cell>
        </row>
        <row r="1416">
          <cell r="L1416" t="str">
            <v>01230104</v>
          </cell>
          <cell r="M1416" t="str">
            <v>存量收购</v>
          </cell>
          <cell r="N1416" t="str">
            <v>否</v>
          </cell>
          <cell r="O1416" t="str">
            <v>永康泽塘工业区</v>
          </cell>
          <cell r="P1416" t="str">
            <v>330784908000000297</v>
          </cell>
          <cell r="Q1416" t="str">
            <v>KF-72LW-JH1SN(R2)</v>
          </cell>
          <cell r="R1416" t="str">
            <v>台</v>
          </cell>
          <cell r="S1416">
            <v>1</v>
          </cell>
          <cell r="T1416" t="str">
            <v>20151031</v>
          </cell>
          <cell r="U1416">
            <v>6</v>
          </cell>
          <cell r="V1416">
            <v>0</v>
          </cell>
          <cell r="W1416">
            <v>257.5</v>
          </cell>
          <cell r="X1416">
            <v>249.77</v>
          </cell>
          <cell r="Y1416">
            <v>7.73</v>
          </cell>
        </row>
        <row r="1417">
          <cell r="A1417" t="str">
            <v>330700340849</v>
          </cell>
          <cell r="B1417" t="str">
            <v>2024B3</v>
          </cell>
          <cell r="C1417" t="str">
            <v>武义</v>
          </cell>
          <cell r="D1417" t="str">
            <v>动力及环境监控单元</v>
          </cell>
          <cell r="E1417" t="str">
            <v>动环</v>
          </cell>
        </row>
        <row r="1417">
          <cell r="G1417" t="str">
            <v>7月30号之前</v>
          </cell>
          <cell r="H1417" t="str">
            <v>是</v>
          </cell>
          <cell r="I1417" t="str">
            <v>对应处置</v>
          </cell>
          <cell r="J1417">
            <v>20240723</v>
          </cell>
        </row>
        <row r="1417">
          <cell r="L1417" t="str">
            <v>01230301</v>
          </cell>
          <cell r="M1417" t="str">
            <v>工程转入</v>
          </cell>
          <cell r="N1417" t="str">
            <v>否</v>
          </cell>
          <cell r="O1417" t="str">
            <v>武义瑶村-2</v>
          </cell>
          <cell r="P1417" t="str">
            <v>330723908000000064</v>
          </cell>
          <cell r="Q1417" t="str">
            <v>主设备室内型成套设备基本配置模型</v>
          </cell>
          <cell r="R1417" t="str">
            <v>套</v>
          </cell>
          <cell r="S1417">
            <v>1</v>
          </cell>
          <cell r="T1417" t="str">
            <v>20170916</v>
          </cell>
          <cell r="U1417">
            <v>72</v>
          </cell>
          <cell r="V1417">
            <v>0</v>
          </cell>
          <cell r="W1417">
            <v>2910.47</v>
          </cell>
          <cell r="X1417">
            <v>2823.16</v>
          </cell>
          <cell r="Y1417">
            <v>87.31</v>
          </cell>
        </row>
        <row r="1418">
          <cell r="A1418" t="str">
            <v>330700107461</v>
          </cell>
          <cell r="B1418" t="str">
            <v>2024B3</v>
          </cell>
          <cell r="C1418" t="str">
            <v>武义</v>
          </cell>
          <cell r="D1418" t="str">
            <v>开关电源</v>
          </cell>
          <cell r="E1418" t="str">
            <v>开关电源</v>
          </cell>
        </row>
        <row r="1418">
          <cell r="G1418" t="str">
            <v>7月30号之前</v>
          </cell>
          <cell r="H1418" t="str">
            <v>是</v>
          </cell>
          <cell r="I1418" t="str">
            <v>对应处置</v>
          </cell>
          <cell r="J1418">
            <v>20240723</v>
          </cell>
        </row>
        <row r="1418">
          <cell r="L1418" t="str">
            <v>01220501</v>
          </cell>
          <cell r="M1418" t="str">
            <v>存量收购</v>
          </cell>
          <cell r="N1418" t="str">
            <v>否</v>
          </cell>
          <cell r="O1418" t="str">
            <v>武义柳城竹客村</v>
          </cell>
          <cell r="P1418" t="str">
            <v>330723908000000088</v>
          </cell>
          <cell r="Q1418" t="str">
            <v>48V-90A(30A模块)90A</v>
          </cell>
          <cell r="R1418" t="str">
            <v>面</v>
          </cell>
          <cell r="S1418">
            <v>1</v>
          </cell>
          <cell r="T1418" t="str">
            <v>20151031</v>
          </cell>
          <cell r="U1418">
            <v>50</v>
          </cell>
          <cell r="V1418">
            <v>0</v>
          </cell>
          <cell r="W1418">
            <v>6932.27</v>
          </cell>
          <cell r="X1418">
            <v>6724.3</v>
          </cell>
          <cell r="Y1418">
            <v>207.97</v>
          </cell>
        </row>
        <row r="1419">
          <cell r="A1419" t="str">
            <v>330700118722</v>
          </cell>
          <cell r="B1419" t="str">
            <v>2024B3</v>
          </cell>
          <cell r="C1419" t="str">
            <v>武义</v>
          </cell>
          <cell r="D1419" t="str">
            <v>开关电源</v>
          </cell>
          <cell r="E1419" t="str">
            <v>开关电源</v>
          </cell>
        </row>
        <row r="1419">
          <cell r="G1419" t="str">
            <v>7月30号之前</v>
          </cell>
          <cell r="H1419" t="str">
            <v>是</v>
          </cell>
          <cell r="I1419" t="str">
            <v>对应处置</v>
          </cell>
          <cell r="J1419">
            <v>20240723</v>
          </cell>
        </row>
        <row r="1419">
          <cell r="L1419" t="str">
            <v>01220501</v>
          </cell>
          <cell r="M1419" t="str">
            <v>存量收购</v>
          </cell>
          <cell r="N1419" t="str">
            <v>否</v>
          </cell>
          <cell r="O1419" t="str">
            <v>武义西联下田</v>
          </cell>
          <cell r="P1419" t="str">
            <v>330723908000000245</v>
          </cell>
          <cell r="Q1419" t="str">
            <v>48V-300A(50A模块)-200A</v>
          </cell>
          <cell r="R1419" t="str">
            <v>套</v>
          </cell>
          <cell r="S1419">
            <v>1</v>
          </cell>
          <cell r="T1419" t="str">
            <v>20151031</v>
          </cell>
          <cell r="U1419">
            <v>6</v>
          </cell>
          <cell r="V1419">
            <v>0</v>
          </cell>
          <cell r="W1419">
            <v>689.86</v>
          </cell>
          <cell r="X1419">
            <v>669.16</v>
          </cell>
          <cell r="Y1419">
            <v>20.7</v>
          </cell>
        </row>
        <row r="1420">
          <cell r="A1420" t="str">
            <v>330700303235</v>
          </cell>
          <cell r="B1420" t="str">
            <v>2024B3</v>
          </cell>
          <cell r="C1420" t="str">
            <v>武义</v>
          </cell>
          <cell r="D1420" t="str">
            <v>开关电源</v>
          </cell>
          <cell r="E1420" t="str">
            <v>开关电源</v>
          </cell>
        </row>
        <row r="1420">
          <cell r="G1420" t="str">
            <v>7月30号之前</v>
          </cell>
          <cell r="H1420" t="str">
            <v>是</v>
          </cell>
          <cell r="I1420" t="str">
            <v>对应处置</v>
          </cell>
          <cell r="J1420">
            <v>20240723</v>
          </cell>
        </row>
        <row r="1420">
          <cell r="L1420" t="str">
            <v>01220501</v>
          </cell>
          <cell r="M1420" t="str">
            <v>存量收购</v>
          </cell>
          <cell r="N1420" t="str">
            <v>否</v>
          </cell>
          <cell r="O1420" t="str">
            <v>桃溪华溪</v>
          </cell>
          <cell r="P1420" t="str">
            <v>330723908000000106</v>
          </cell>
          <cell r="Q1420" t="str">
            <v>PS48300-3B-2900</v>
          </cell>
          <cell r="R1420" t="str">
            <v>个</v>
          </cell>
          <cell r="S1420">
            <v>1</v>
          </cell>
          <cell r="T1420" t="str">
            <v>20151031</v>
          </cell>
          <cell r="U1420">
            <v>72</v>
          </cell>
          <cell r="V1420">
            <v>0</v>
          </cell>
          <cell r="W1420">
            <v>7155.6</v>
          </cell>
          <cell r="X1420">
            <v>6940.93</v>
          </cell>
          <cell r="Y1420">
            <v>214.67</v>
          </cell>
        </row>
        <row r="1421">
          <cell r="A1421" t="str">
            <v>330700118854</v>
          </cell>
          <cell r="B1421" t="str">
            <v>2024B3</v>
          </cell>
          <cell r="C1421" t="str">
            <v>永康</v>
          </cell>
          <cell r="D1421" t="str">
            <v>开关电源</v>
          </cell>
          <cell r="E1421" t="str">
            <v>开关电源</v>
          </cell>
        </row>
        <row r="1421">
          <cell r="G1421" t="str">
            <v>7月30号之前</v>
          </cell>
          <cell r="H1421" t="str">
            <v>是</v>
          </cell>
          <cell r="I1421" t="str">
            <v>对应处置</v>
          </cell>
          <cell r="J1421">
            <v>20240613</v>
          </cell>
        </row>
        <row r="1421">
          <cell r="L1421" t="str">
            <v>01220501</v>
          </cell>
          <cell r="M1421" t="str">
            <v>存量收购</v>
          </cell>
          <cell r="N1421" t="str">
            <v>否</v>
          </cell>
          <cell r="O1421" t="str">
            <v>永康航宇控股</v>
          </cell>
          <cell r="P1421" t="str">
            <v>330784908000000521</v>
          </cell>
          <cell r="Q1421" t="str">
            <v>48V-300A(30A模块)-90</v>
          </cell>
          <cell r="R1421" t="str">
            <v>个</v>
          </cell>
          <cell r="S1421">
            <v>1</v>
          </cell>
          <cell r="T1421" t="str">
            <v>20151031</v>
          </cell>
          <cell r="U1421">
            <v>6</v>
          </cell>
          <cell r="V1421">
            <v>0</v>
          </cell>
          <cell r="W1421">
            <v>875.95</v>
          </cell>
          <cell r="X1421">
            <v>849.67</v>
          </cell>
          <cell r="Y1421">
            <v>26.28</v>
          </cell>
        </row>
        <row r="1422">
          <cell r="A1422" t="str">
            <v>330700123975</v>
          </cell>
          <cell r="B1422" t="str">
            <v>2024B3</v>
          </cell>
          <cell r="C1422" t="str">
            <v>永康</v>
          </cell>
          <cell r="D1422" t="str">
            <v>专用空调</v>
          </cell>
          <cell r="E1422" t="str">
            <v>空调</v>
          </cell>
        </row>
        <row r="1422">
          <cell r="G1422" t="str">
            <v>7月30号之前</v>
          </cell>
          <cell r="H1422" t="str">
            <v>是</v>
          </cell>
          <cell r="I1422" t="str">
            <v>对应处置</v>
          </cell>
          <cell r="J1422">
            <v>20240613</v>
          </cell>
        </row>
        <row r="1422">
          <cell r="L1422" t="str">
            <v>01230104</v>
          </cell>
          <cell r="M1422" t="str">
            <v>存量收购</v>
          </cell>
          <cell r="N1422" t="str">
            <v>否</v>
          </cell>
          <cell r="O1422" t="str">
            <v>永康航宇控股</v>
          </cell>
          <cell r="P1422" t="str">
            <v>330784908000000521</v>
          </cell>
          <cell r="Q1422" t="str">
            <v>LF75WGT</v>
          </cell>
          <cell r="R1422" t="str">
            <v>台</v>
          </cell>
          <cell r="S1422">
            <v>1</v>
          </cell>
          <cell r="T1422" t="str">
            <v>20151031</v>
          </cell>
          <cell r="U1422">
            <v>52</v>
          </cell>
          <cell r="V1422">
            <v>0</v>
          </cell>
          <cell r="W1422">
            <v>5101.25</v>
          </cell>
          <cell r="X1422">
            <v>4948.21</v>
          </cell>
          <cell r="Y1422">
            <v>153.04</v>
          </cell>
        </row>
        <row r="1423">
          <cell r="A1423" t="str">
            <v>330700134300</v>
          </cell>
          <cell r="B1423" t="str">
            <v>2024B3</v>
          </cell>
          <cell r="C1423" t="str">
            <v>永康</v>
          </cell>
          <cell r="D1423" t="str">
            <v>交流配电箱</v>
          </cell>
          <cell r="E1423" t="str">
            <v>箱类</v>
          </cell>
        </row>
        <row r="1423">
          <cell r="G1423" t="str">
            <v>7月30号之前</v>
          </cell>
          <cell r="H1423" t="str">
            <v>是</v>
          </cell>
          <cell r="I1423" t="str">
            <v>对应处置</v>
          </cell>
          <cell r="J1423">
            <v>20240613</v>
          </cell>
        </row>
        <row r="1423">
          <cell r="L1423" t="str">
            <v>01220305</v>
          </cell>
          <cell r="M1423" t="str">
            <v>存量收购</v>
          </cell>
          <cell r="N1423" t="str">
            <v>否</v>
          </cell>
          <cell r="O1423" t="str">
            <v>永康航宇控股</v>
          </cell>
          <cell r="P1423" t="str">
            <v>330784908000000521</v>
          </cell>
          <cell r="Q1423" t="str">
            <v>SDZY-3G-ZD</v>
          </cell>
          <cell r="R1423" t="str">
            <v>面</v>
          </cell>
          <cell r="S1423">
            <v>1</v>
          </cell>
          <cell r="T1423" t="str">
            <v>20151031</v>
          </cell>
          <cell r="U1423">
            <v>72</v>
          </cell>
          <cell r="V1423">
            <v>0</v>
          </cell>
          <cell r="W1423">
            <v>4035.15</v>
          </cell>
          <cell r="X1423">
            <v>3914.1</v>
          </cell>
          <cell r="Y1423">
            <v>121.05</v>
          </cell>
        </row>
        <row r="1424">
          <cell r="A1424" t="str">
            <v>330700330703</v>
          </cell>
          <cell r="B1424" t="str">
            <v>2024B3</v>
          </cell>
          <cell r="C1424" t="str">
            <v>永康</v>
          </cell>
          <cell r="D1424" t="str">
            <v>直流配电箱</v>
          </cell>
          <cell r="E1424" t="str">
            <v>箱类</v>
          </cell>
        </row>
        <row r="1424">
          <cell r="G1424" t="str">
            <v>7月30号之前</v>
          </cell>
          <cell r="H1424" t="str">
            <v>是</v>
          </cell>
          <cell r="I1424" t="str">
            <v>对应处置</v>
          </cell>
          <cell r="J1424">
            <v>20240613</v>
          </cell>
        </row>
        <row r="1424">
          <cell r="L1424" t="str">
            <v>01220301</v>
          </cell>
          <cell r="M1424" t="str">
            <v>工程转入</v>
          </cell>
          <cell r="N1424" t="str">
            <v>否</v>
          </cell>
          <cell r="O1424" t="str">
            <v>永康航宇控股</v>
          </cell>
          <cell r="P1424" t="str">
            <v>330784908000000521</v>
          </cell>
          <cell r="Q1424" t="str">
            <v>350*350*100（不含防震）</v>
          </cell>
          <cell r="R1424" t="str">
            <v>个</v>
          </cell>
          <cell r="S1424">
            <v>1</v>
          </cell>
          <cell r="T1424" t="str">
            <v>20160329</v>
          </cell>
          <cell r="U1424">
            <v>72</v>
          </cell>
          <cell r="V1424">
            <v>0</v>
          </cell>
          <cell r="W1424">
            <v>5816.35</v>
          </cell>
          <cell r="X1424">
            <v>5641.86</v>
          </cell>
          <cell r="Y1424">
            <v>174.49</v>
          </cell>
        </row>
        <row r="1425">
          <cell r="A1425" t="str">
            <v>330700364803</v>
          </cell>
          <cell r="B1425" t="str">
            <v>2024B3</v>
          </cell>
          <cell r="C1425" t="str">
            <v>永康</v>
          </cell>
          <cell r="D1425" t="str">
            <v>电力引入扩容资产</v>
          </cell>
          <cell r="E1425" t="str">
            <v>外市电</v>
          </cell>
        </row>
        <row r="1425">
          <cell r="G1425" t="str">
            <v>7月30号之前</v>
          </cell>
          <cell r="H1425" t="str">
            <v>是</v>
          </cell>
          <cell r="I1425" t="str">
            <v>对应处置</v>
          </cell>
          <cell r="J1425">
            <v>20240613</v>
          </cell>
        </row>
        <row r="1425">
          <cell r="L1425" t="str">
            <v>01249901</v>
          </cell>
          <cell r="M1425" t="str">
            <v>工程转入</v>
          </cell>
          <cell r="N1425" t="str">
            <v>否</v>
          </cell>
          <cell r="O1425" t="str">
            <v>永康航宇控股</v>
          </cell>
          <cell r="P1425" t="str">
            <v>330784908000000521</v>
          </cell>
          <cell r="Q1425" t="str">
            <v>霍尔传感器电流型输入100A/输出4-20mA</v>
          </cell>
          <cell r="R1425" t="str">
            <v>个</v>
          </cell>
          <cell r="S1425">
            <v>1</v>
          </cell>
          <cell r="T1425" t="str">
            <v>20190222</v>
          </cell>
          <cell r="U1425">
            <v>120</v>
          </cell>
          <cell r="V1425">
            <v>57</v>
          </cell>
          <cell r="W1425">
            <v>379.13</v>
          </cell>
          <cell r="X1425">
            <v>193.06</v>
          </cell>
          <cell r="Y1425">
            <v>186.07</v>
          </cell>
        </row>
        <row r="1426">
          <cell r="A1426" t="str">
            <v>330700365827</v>
          </cell>
          <cell r="B1426" t="str">
            <v>2024B3</v>
          </cell>
          <cell r="C1426" t="str">
            <v>永康</v>
          </cell>
          <cell r="D1426" t="str">
            <v>机房配套扩容资产</v>
          </cell>
          <cell r="E1426" t="str">
            <v>机房配套其他</v>
          </cell>
        </row>
        <row r="1426">
          <cell r="G1426" t="str">
            <v>7月30号之前</v>
          </cell>
          <cell r="H1426" t="str">
            <v>是</v>
          </cell>
          <cell r="I1426" t="str">
            <v>对应处置</v>
          </cell>
          <cell r="J1426">
            <v>20240613</v>
          </cell>
        </row>
        <row r="1426">
          <cell r="L1426" t="str">
            <v>01239901</v>
          </cell>
          <cell r="M1426" t="str">
            <v>工程转入</v>
          </cell>
          <cell r="N1426" t="str">
            <v>否</v>
          </cell>
          <cell r="O1426" t="str">
            <v>永康航宇控股</v>
          </cell>
          <cell r="P1426" t="str">
            <v>330784908000000521</v>
          </cell>
          <cell r="Q1426" t="str">
            <v>普通空调基站智能空调控制器</v>
          </cell>
          <cell r="R1426" t="str">
            <v>个</v>
          </cell>
          <cell r="S1426">
            <v>1</v>
          </cell>
          <cell r="T1426" t="str">
            <v>20190218</v>
          </cell>
          <cell r="U1426">
            <v>72</v>
          </cell>
          <cell r="V1426">
            <v>9</v>
          </cell>
          <cell r="W1426">
            <v>321.56</v>
          </cell>
          <cell r="X1426">
            <v>272.9</v>
          </cell>
          <cell r="Y1426">
            <v>48.66</v>
          </cell>
        </row>
        <row r="1427">
          <cell r="A1427" t="str">
            <v>330700405239</v>
          </cell>
          <cell r="B1427" t="str">
            <v>2024B3</v>
          </cell>
          <cell r="C1427" t="str">
            <v>永康</v>
          </cell>
          <cell r="D1427" t="str">
            <v>基站机房扩容资产</v>
          </cell>
          <cell r="E1427" t="str">
            <v>基站构筑物</v>
          </cell>
        </row>
        <row r="1427">
          <cell r="G1427" t="str">
            <v>7月30号之前</v>
          </cell>
          <cell r="H1427" t="str">
            <v>是</v>
          </cell>
          <cell r="I1427" t="str">
            <v>对应处置</v>
          </cell>
          <cell r="J1427">
            <v>20240613</v>
          </cell>
        </row>
        <row r="1427">
          <cell r="L1427" t="str">
            <v>01219901</v>
          </cell>
          <cell r="M1427" t="str">
            <v>工程转入</v>
          </cell>
          <cell r="N1427" t="str">
            <v>否</v>
          </cell>
          <cell r="O1427" t="str">
            <v>永康航宇控股</v>
          </cell>
          <cell r="P1427" t="str">
            <v>330784908000000521</v>
          </cell>
          <cell r="Q1427" t="str">
            <v>1KV以下电力电缆铜芯阻燃聚氯乙烯绝缘聚氯乙烯护套软电缆ZA-RVV 1*50mm2浅蓝</v>
          </cell>
          <cell r="R1427" t="str">
            <v>个</v>
          </cell>
          <cell r="S1427">
            <v>1</v>
          </cell>
          <cell r="T1427" t="str">
            <v>20201207</v>
          </cell>
          <cell r="U1427">
            <v>300</v>
          </cell>
          <cell r="V1427">
            <v>259</v>
          </cell>
          <cell r="W1427">
            <v>473.16</v>
          </cell>
          <cell r="X1427">
            <v>62.73</v>
          </cell>
          <cell r="Y1427">
            <v>410.43</v>
          </cell>
        </row>
        <row r="1428">
          <cell r="A1428" t="str">
            <v>330700405240</v>
          </cell>
          <cell r="B1428" t="str">
            <v>2024B3</v>
          </cell>
          <cell r="C1428" t="str">
            <v>永康</v>
          </cell>
          <cell r="D1428" t="str">
            <v>电源扩容资产</v>
          </cell>
          <cell r="E1428" t="str">
            <v>电源类</v>
          </cell>
        </row>
        <row r="1428">
          <cell r="G1428" t="str">
            <v>7月30号之前</v>
          </cell>
          <cell r="H1428" t="str">
            <v>是</v>
          </cell>
          <cell r="I1428" t="str">
            <v>对应处置</v>
          </cell>
          <cell r="J1428">
            <v>20240613</v>
          </cell>
        </row>
        <row r="1428">
          <cell r="L1428" t="str">
            <v>01229901</v>
          </cell>
          <cell r="M1428" t="str">
            <v>工程转入</v>
          </cell>
          <cell r="N1428" t="str">
            <v>否</v>
          </cell>
          <cell r="O1428" t="str">
            <v>永康航宇控股</v>
          </cell>
          <cell r="P1428" t="str">
            <v>330784908000000521</v>
          </cell>
          <cell r="Q1428" t="str">
            <v>组合式高频开关电源配件配电单元分路直流分路断路器(63A)</v>
          </cell>
          <cell r="R1428" t="str">
            <v>个</v>
          </cell>
          <cell r="S1428">
            <v>1</v>
          </cell>
          <cell r="T1428" t="str">
            <v>20201207</v>
          </cell>
          <cell r="U1428">
            <v>72</v>
          </cell>
          <cell r="V1428">
            <v>31</v>
          </cell>
          <cell r="W1428">
            <v>4.73</v>
          </cell>
          <cell r="X1428">
            <v>2.58</v>
          </cell>
          <cell r="Y1428">
            <v>2.15</v>
          </cell>
        </row>
        <row r="1429">
          <cell r="A1429" t="str">
            <v>330700413862</v>
          </cell>
          <cell r="B1429" t="str">
            <v>2024B3</v>
          </cell>
          <cell r="C1429" t="str">
            <v>永康</v>
          </cell>
          <cell r="D1429" t="str">
            <v>电源扩容资产</v>
          </cell>
          <cell r="E1429" t="str">
            <v>电源类</v>
          </cell>
        </row>
        <row r="1429">
          <cell r="G1429" t="str">
            <v>7月30号之前</v>
          </cell>
          <cell r="H1429" t="str">
            <v>是</v>
          </cell>
          <cell r="I1429" t="str">
            <v>对应处置</v>
          </cell>
          <cell r="J1429">
            <v>20240613</v>
          </cell>
        </row>
        <row r="1429">
          <cell r="L1429" t="str">
            <v>01229901</v>
          </cell>
          <cell r="M1429" t="str">
            <v>工程转入</v>
          </cell>
          <cell r="N1429" t="str">
            <v>否</v>
          </cell>
          <cell r="O1429" t="str">
            <v>永康航宇控股</v>
          </cell>
          <cell r="P1429" t="str">
            <v>330784908000000521</v>
          </cell>
          <cell r="Q1429" t="str">
            <v>组合式高频开关电源配件100A熔断器</v>
          </cell>
          <cell r="R1429" t="str">
            <v>个</v>
          </cell>
          <cell r="S1429">
            <v>1</v>
          </cell>
          <cell r="T1429" t="str">
            <v>20201228</v>
          </cell>
          <cell r="U1429">
            <v>72</v>
          </cell>
          <cell r="V1429">
            <v>31</v>
          </cell>
          <cell r="W1429">
            <v>4.94</v>
          </cell>
          <cell r="X1429">
            <v>2.78</v>
          </cell>
          <cell r="Y1429">
            <v>2.16</v>
          </cell>
        </row>
        <row r="1430">
          <cell r="A1430" t="str">
            <v>330700413865</v>
          </cell>
          <cell r="B1430" t="str">
            <v>2024B3</v>
          </cell>
          <cell r="C1430" t="str">
            <v>永康</v>
          </cell>
          <cell r="D1430" t="str">
            <v>外市电引入</v>
          </cell>
          <cell r="E1430" t="str">
            <v>长期待摊-外市电</v>
          </cell>
        </row>
        <row r="1430">
          <cell r="G1430" t="str">
            <v>7月30号之前</v>
          </cell>
          <cell r="H1430" t="str">
            <v>是</v>
          </cell>
          <cell r="I1430" t="str">
            <v>对应处置</v>
          </cell>
          <cell r="J1430">
            <v>20240613</v>
          </cell>
        </row>
        <row r="1430">
          <cell r="L1430" t="str">
            <v>90010101</v>
          </cell>
          <cell r="M1430" t="str">
            <v>工程转入</v>
          </cell>
          <cell r="N1430" t="str">
            <v>否</v>
          </cell>
          <cell r="O1430" t="str">
            <v>永康航宇控股</v>
          </cell>
          <cell r="P1430" t="str">
            <v>330784908000000521</v>
          </cell>
          <cell r="Q1430" t="str">
            <v>非模块化外市电引入转供电（非模块化）</v>
          </cell>
          <cell r="R1430" t="str">
            <v>项</v>
          </cell>
          <cell r="S1430">
            <v>1</v>
          </cell>
          <cell r="T1430" t="str">
            <v>20201228</v>
          </cell>
          <cell r="U1430">
            <v>120</v>
          </cell>
          <cell r="V1430">
            <v>78</v>
          </cell>
          <cell r="W1430">
            <v>8330.37</v>
          </cell>
          <cell r="X1430">
            <v>2919.38</v>
          </cell>
          <cell r="Y1430">
            <v>5410.99</v>
          </cell>
        </row>
        <row r="1431">
          <cell r="A1431" t="str">
            <v>330700165797</v>
          </cell>
          <cell r="B1431" t="str">
            <v>2024B3</v>
          </cell>
          <cell r="C1431" t="str">
            <v>武义</v>
          </cell>
          <cell r="D1431" t="str">
            <v>开关电源</v>
          </cell>
          <cell r="E1431" t="str">
            <v>开关电源</v>
          </cell>
        </row>
        <row r="1431">
          <cell r="G1431" t="str">
            <v>7月30号之前</v>
          </cell>
          <cell r="H1431" t="str">
            <v>是</v>
          </cell>
          <cell r="I1431" t="str">
            <v>对应处置</v>
          </cell>
          <cell r="J1431">
            <v>20240723</v>
          </cell>
        </row>
        <row r="1431">
          <cell r="L1431" t="str">
            <v>01220501</v>
          </cell>
          <cell r="M1431" t="str">
            <v>存量收购</v>
          </cell>
          <cell r="N1431" t="str">
            <v>否</v>
          </cell>
          <cell r="O1431" t="str">
            <v>武义白阳</v>
          </cell>
          <cell r="P1431" t="str">
            <v>330723908000000805</v>
          </cell>
          <cell r="Q1431" t="str">
            <v>48V-200A(50A模块)-150A</v>
          </cell>
          <cell r="R1431" t="str">
            <v>套</v>
          </cell>
          <cell r="S1431">
            <v>1</v>
          </cell>
          <cell r="T1431" t="str">
            <v>20151031</v>
          </cell>
          <cell r="U1431">
            <v>6</v>
          </cell>
          <cell r="V1431">
            <v>0</v>
          </cell>
          <cell r="W1431">
            <v>404.4</v>
          </cell>
          <cell r="X1431">
            <v>392.27</v>
          </cell>
          <cell r="Y1431">
            <v>12.13</v>
          </cell>
        </row>
        <row r="1432">
          <cell r="A1432" t="str">
            <v>330700341312</v>
          </cell>
          <cell r="B1432" t="str">
            <v>2024B3</v>
          </cell>
          <cell r="C1432" t="str">
            <v>武义</v>
          </cell>
          <cell r="D1432" t="str">
            <v>嵌入式开关电源</v>
          </cell>
          <cell r="E1432" t="str">
            <v>开关电源</v>
          </cell>
        </row>
        <row r="1432">
          <cell r="G1432" t="str">
            <v>7月30号之前</v>
          </cell>
          <cell r="H1432" t="str">
            <v>是</v>
          </cell>
          <cell r="I1432" t="str">
            <v>对应处置</v>
          </cell>
          <cell r="J1432">
            <v>20240723</v>
          </cell>
        </row>
        <row r="1432">
          <cell r="L1432" t="str">
            <v>01220502</v>
          </cell>
          <cell r="M1432" t="str">
            <v>工程转入</v>
          </cell>
          <cell r="N1432" t="str">
            <v>否</v>
          </cell>
          <cell r="O1432" t="str">
            <v>武义熟溪破竹园</v>
          </cell>
          <cell r="P1432" t="str">
            <v>330723908000000182</v>
          </cell>
          <cell r="Q1432" t="str">
            <v>48V/300A高效系统(50A高效模块，共用电源系统，三相交流输入)100A</v>
          </cell>
          <cell r="R1432" t="str">
            <v>架</v>
          </cell>
          <cell r="S1432">
            <v>1</v>
          </cell>
          <cell r="T1432" t="str">
            <v>20170920</v>
          </cell>
          <cell r="U1432">
            <v>72</v>
          </cell>
          <cell r="V1432">
            <v>0</v>
          </cell>
          <cell r="W1432">
            <v>7246.78</v>
          </cell>
          <cell r="X1432">
            <v>7029.38</v>
          </cell>
          <cell r="Y1432">
            <v>217.4</v>
          </cell>
        </row>
        <row r="1433">
          <cell r="A1433" t="str">
            <v>330700143486</v>
          </cell>
          <cell r="B1433" t="str">
            <v>2024B3</v>
          </cell>
          <cell r="C1433" t="str">
            <v>武义</v>
          </cell>
          <cell r="D1433" t="str">
            <v>专用空调</v>
          </cell>
          <cell r="E1433" t="str">
            <v>空调</v>
          </cell>
        </row>
        <row r="1433">
          <cell r="G1433" t="str">
            <v>7月30号之前</v>
          </cell>
          <cell r="H1433" t="str">
            <v>是</v>
          </cell>
          <cell r="I1433" t="str">
            <v>对应处置</v>
          </cell>
          <cell r="J1433">
            <v>20240723</v>
          </cell>
        </row>
        <row r="1433">
          <cell r="L1433" t="str">
            <v>01230104</v>
          </cell>
          <cell r="M1433" t="str">
            <v>存量收购</v>
          </cell>
          <cell r="N1433" t="str">
            <v>否</v>
          </cell>
          <cell r="O1433" t="str">
            <v>武义乌门</v>
          </cell>
          <cell r="P1433" t="str">
            <v>330723908000000585</v>
          </cell>
          <cell r="Q1433" t="str">
            <v>SPW-V253DHL5</v>
          </cell>
          <cell r="R1433" t="str">
            <v>台</v>
          </cell>
          <cell r="S1433">
            <v>1</v>
          </cell>
          <cell r="T1433" t="str">
            <v>20151031</v>
          </cell>
          <cell r="U1433">
            <v>6</v>
          </cell>
          <cell r="V1433">
            <v>0</v>
          </cell>
          <cell r="W1433">
            <v>103</v>
          </cell>
          <cell r="X1433">
            <v>99.91</v>
          </cell>
          <cell r="Y1433">
            <v>3.09</v>
          </cell>
        </row>
        <row r="1434">
          <cell r="A1434" t="str">
            <v>330700162278</v>
          </cell>
          <cell r="B1434" t="str">
            <v>2024B3</v>
          </cell>
          <cell r="C1434" t="str">
            <v>永康</v>
          </cell>
          <cell r="D1434" t="str">
            <v>开关电源</v>
          </cell>
          <cell r="E1434" t="str">
            <v>开关电源</v>
          </cell>
        </row>
        <row r="1434">
          <cell r="G1434" t="str">
            <v>7月30号之前</v>
          </cell>
          <cell r="H1434" t="str">
            <v>是</v>
          </cell>
          <cell r="I1434" t="str">
            <v>对应处置</v>
          </cell>
          <cell r="J1434">
            <v>20240613</v>
          </cell>
        </row>
        <row r="1434">
          <cell r="L1434" t="str">
            <v>01220501</v>
          </cell>
          <cell r="M1434" t="str">
            <v>存量收购</v>
          </cell>
          <cell r="N1434" t="str">
            <v>否</v>
          </cell>
          <cell r="O1434" t="str">
            <v>永康钢海搬迁</v>
          </cell>
          <cell r="P1434" t="str">
            <v>330784500010002038</v>
          </cell>
          <cell r="Q1434" t="str">
            <v>48V-300A(30A模块)-240</v>
          </cell>
          <cell r="R1434" t="str">
            <v>个</v>
          </cell>
          <cell r="S1434">
            <v>1</v>
          </cell>
          <cell r="T1434" t="str">
            <v>20151031</v>
          </cell>
          <cell r="U1434">
            <v>13</v>
          </cell>
          <cell r="V1434">
            <v>0</v>
          </cell>
          <cell r="W1434">
            <v>7203.66</v>
          </cell>
          <cell r="X1434">
            <v>6987.55</v>
          </cell>
          <cell r="Y1434">
            <v>216.11</v>
          </cell>
        </row>
        <row r="1435">
          <cell r="A1435" t="str">
            <v>330700459571</v>
          </cell>
          <cell r="B1435" t="str">
            <v>2024B3</v>
          </cell>
          <cell r="C1435" t="str">
            <v>永康</v>
          </cell>
          <cell r="D1435" t="str">
            <v>机房配套扩容资产</v>
          </cell>
          <cell r="E1435" t="str">
            <v>机房配套其他</v>
          </cell>
        </row>
        <row r="1435">
          <cell r="G1435" t="str">
            <v>7月30号之前</v>
          </cell>
          <cell r="H1435" t="str">
            <v>是</v>
          </cell>
          <cell r="I1435" t="str">
            <v>对应处置</v>
          </cell>
          <cell r="J1435">
            <v>20240613</v>
          </cell>
        </row>
        <row r="1435">
          <cell r="L1435" t="str">
            <v>01239901</v>
          </cell>
          <cell r="M1435" t="str">
            <v>工程转入</v>
          </cell>
          <cell r="N1435" t="str">
            <v>否</v>
          </cell>
          <cell r="O1435" t="str">
            <v>永康钢海搬迁</v>
          </cell>
          <cell r="P1435" t="str">
            <v>330784500010002038</v>
          </cell>
        </row>
        <row r="1435">
          <cell r="R1435" t="str">
            <v>个</v>
          </cell>
          <cell r="S1435">
            <v>1</v>
          </cell>
          <cell r="T1435" t="str">
            <v>20230210</v>
          </cell>
          <cell r="U1435">
            <v>72</v>
          </cell>
          <cell r="V1435">
            <v>57</v>
          </cell>
          <cell r="W1435">
            <v>316</v>
          </cell>
          <cell r="X1435">
            <v>63.86</v>
          </cell>
          <cell r="Y1435">
            <v>252.14</v>
          </cell>
        </row>
        <row r="1436">
          <cell r="A1436" t="str">
            <v>330700339479</v>
          </cell>
          <cell r="B1436" t="str">
            <v>2024B3</v>
          </cell>
          <cell r="C1436" t="str">
            <v>永康</v>
          </cell>
          <cell r="D1436" t="str">
            <v>动力及环境监控单元</v>
          </cell>
          <cell r="E1436" t="str">
            <v>动环</v>
          </cell>
        </row>
        <row r="1436">
          <cell r="G1436" t="str">
            <v>7月30号之前</v>
          </cell>
          <cell r="H1436" t="str">
            <v>是</v>
          </cell>
          <cell r="I1436" t="str">
            <v>对应处置</v>
          </cell>
          <cell r="J1436">
            <v>20240613</v>
          </cell>
        </row>
        <row r="1436">
          <cell r="L1436" t="str">
            <v>01230301</v>
          </cell>
          <cell r="M1436" t="str">
            <v>工程转入</v>
          </cell>
          <cell r="N1436" t="str">
            <v>否</v>
          </cell>
          <cell r="O1436" t="str">
            <v>永康牛筋岭</v>
          </cell>
          <cell r="P1436" t="str">
            <v>330784908000001435</v>
          </cell>
          <cell r="Q1436" t="str">
            <v>主设备室内型成套设备</v>
          </cell>
          <cell r="R1436" t="str">
            <v>套</v>
          </cell>
          <cell r="S1436">
            <v>1</v>
          </cell>
          <cell r="T1436" t="str">
            <v>20170811</v>
          </cell>
          <cell r="U1436">
            <v>72</v>
          </cell>
          <cell r="V1436">
            <v>0</v>
          </cell>
          <cell r="W1436">
            <v>2954.24</v>
          </cell>
          <cell r="X1436">
            <v>2865.61</v>
          </cell>
          <cell r="Y1436">
            <v>88.63</v>
          </cell>
        </row>
        <row r="1437">
          <cell r="A1437" t="str">
            <v>330700457827</v>
          </cell>
          <cell r="B1437" t="str">
            <v>2024B3</v>
          </cell>
          <cell r="C1437" t="str">
            <v>永康</v>
          </cell>
          <cell r="D1437" t="str">
            <v>外市电引入</v>
          </cell>
          <cell r="E1437" t="str">
            <v>长期待摊-外市电</v>
          </cell>
        </row>
        <row r="1437">
          <cell r="G1437" t="str">
            <v>7月30号之前</v>
          </cell>
          <cell r="H1437" t="str">
            <v>是</v>
          </cell>
          <cell r="I1437" t="str">
            <v>对应处置</v>
          </cell>
          <cell r="J1437">
            <v>20240613</v>
          </cell>
        </row>
        <row r="1437">
          <cell r="L1437" t="str">
            <v>90010101</v>
          </cell>
          <cell r="M1437" t="str">
            <v>工程转入</v>
          </cell>
          <cell r="N1437" t="str">
            <v>否</v>
          </cell>
          <cell r="O1437" t="str">
            <v>永康活塞厂3搬迁</v>
          </cell>
          <cell r="P1437" t="str">
            <v>330784500010002037</v>
          </cell>
        </row>
        <row r="1437">
          <cell r="R1437" t="str">
            <v>项</v>
          </cell>
          <cell r="S1437">
            <v>1</v>
          </cell>
          <cell r="T1437" t="str">
            <v>20230201</v>
          </cell>
          <cell r="U1437">
            <v>120</v>
          </cell>
          <cell r="V1437">
            <v>104</v>
          </cell>
          <cell r="W1437">
            <v>27231</v>
          </cell>
          <cell r="X1437">
            <v>3672.81</v>
          </cell>
          <cell r="Y1437">
            <v>23558.19</v>
          </cell>
        </row>
        <row r="1438">
          <cell r="A1438" t="str">
            <v>330700109138</v>
          </cell>
          <cell r="B1438" t="str">
            <v>2024B3</v>
          </cell>
          <cell r="C1438" t="str">
            <v>兰溪</v>
          </cell>
          <cell r="D1438" t="str">
            <v>交流配电箱</v>
          </cell>
          <cell r="E1438" t="str">
            <v>箱类</v>
          </cell>
        </row>
        <row r="1438">
          <cell r="G1438" t="str">
            <v>7月30号之前</v>
          </cell>
          <cell r="H1438" t="str">
            <v>是</v>
          </cell>
          <cell r="I1438" t="str">
            <v>对应处置</v>
          </cell>
          <cell r="J1438">
            <v>20240613</v>
          </cell>
        </row>
        <row r="1438">
          <cell r="L1438" t="str">
            <v>01220305</v>
          </cell>
          <cell r="M1438" t="str">
            <v>存量收购</v>
          </cell>
          <cell r="N1438" t="str">
            <v>否</v>
          </cell>
          <cell r="O1438" t="str">
            <v>兰溪马涧觉林</v>
          </cell>
          <cell r="P1438" t="str">
            <v>330781908000000749</v>
          </cell>
          <cell r="Q1438" t="str">
            <v>380V-63A-13</v>
          </cell>
          <cell r="R1438" t="str">
            <v>个</v>
          </cell>
          <cell r="S1438">
            <v>1</v>
          </cell>
          <cell r="T1438" t="str">
            <v>20151031</v>
          </cell>
          <cell r="U1438">
            <v>72</v>
          </cell>
          <cell r="V1438">
            <v>0</v>
          </cell>
          <cell r="W1438">
            <v>3270.87</v>
          </cell>
          <cell r="X1438">
            <v>3172.74</v>
          </cell>
          <cell r="Y1438">
            <v>98.13</v>
          </cell>
        </row>
        <row r="1439">
          <cell r="A1439" t="str">
            <v>330700109139</v>
          </cell>
          <cell r="B1439" t="str">
            <v>2024B3</v>
          </cell>
          <cell r="C1439" t="str">
            <v>兰溪</v>
          </cell>
          <cell r="D1439" t="str">
            <v>开关电源</v>
          </cell>
          <cell r="E1439" t="str">
            <v>开关电源</v>
          </cell>
        </row>
        <row r="1439">
          <cell r="G1439" t="str">
            <v>7月30号之前</v>
          </cell>
          <cell r="H1439" t="str">
            <v>是</v>
          </cell>
          <cell r="I1439" t="str">
            <v>对应处置</v>
          </cell>
          <cell r="J1439">
            <v>20240613</v>
          </cell>
        </row>
        <row r="1439">
          <cell r="L1439" t="str">
            <v>01220501</v>
          </cell>
          <cell r="M1439" t="str">
            <v>存量收购</v>
          </cell>
          <cell r="N1439" t="str">
            <v>否</v>
          </cell>
          <cell r="O1439" t="str">
            <v>兰溪马涧觉林</v>
          </cell>
          <cell r="P1439" t="str">
            <v>330781908000000749</v>
          </cell>
          <cell r="Q1439" t="str">
            <v>48V-300A(50A模块)-150A</v>
          </cell>
          <cell r="R1439" t="str">
            <v>套</v>
          </cell>
          <cell r="S1439">
            <v>1</v>
          </cell>
          <cell r="T1439" t="str">
            <v>20151031</v>
          </cell>
          <cell r="U1439">
            <v>37</v>
          </cell>
          <cell r="V1439">
            <v>0</v>
          </cell>
          <cell r="W1439">
            <v>4093.77</v>
          </cell>
          <cell r="X1439">
            <v>3970.96</v>
          </cell>
          <cell r="Y1439">
            <v>122.81</v>
          </cell>
        </row>
        <row r="1440">
          <cell r="A1440" t="str">
            <v>330700112308</v>
          </cell>
          <cell r="B1440" t="str">
            <v>2024B3</v>
          </cell>
          <cell r="C1440" t="str">
            <v>兰溪</v>
          </cell>
          <cell r="D1440" t="str">
            <v>专用空调</v>
          </cell>
          <cell r="E1440" t="str">
            <v>空调</v>
          </cell>
        </row>
        <row r="1440">
          <cell r="G1440" t="str">
            <v>7月30号之前</v>
          </cell>
          <cell r="H1440" t="str">
            <v>是</v>
          </cell>
          <cell r="I1440" t="str">
            <v>对应处置</v>
          </cell>
          <cell r="J1440">
            <v>20240613</v>
          </cell>
        </row>
        <row r="1440">
          <cell r="L1440" t="str">
            <v>01230102</v>
          </cell>
          <cell r="M1440" t="str">
            <v>存量收购</v>
          </cell>
          <cell r="N1440" t="str">
            <v>否</v>
          </cell>
          <cell r="O1440" t="str">
            <v>兰溪马涧觉林</v>
          </cell>
          <cell r="P1440" t="str">
            <v>330781908000000749</v>
          </cell>
          <cell r="Q1440" t="str">
            <v>LF75WGT-LFC75WCT</v>
          </cell>
          <cell r="R1440" t="str">
            <v>台</v>
          </cell>
          <cell r="S1440">
            <v>1</v>
          </cell>
          <cell r="T1440" t="str">
            <v>20151031</v>
          </cell>
          <cell r="U1440">
            <v>26</v>
          </cell>
          <cell r="V1440">
            <v>0</v>
          </cell>
          <cell r="W1440">
            <v>4395.91</v>
          </cell>
          <cell r="X1440">
            <v>4264.03</v>
          </cell>
          <cell r="Y1440">
            <v>131.88</v>
          </cell>
        </row>
        <row r="1441">
          <cell r="A1441" t="str">
            <v>330700147273</v>
          </cell>
          <cell r="B1441" t="str">
            <v>2024B3</v>
          </cell>
          <cell r="C1441" t="str">
            <v>兰溪</v>
          </cell>
          <cell r="D1441" t="str">
            <v>蓄电池</v>
          </cell>
          <cell r="E1441" t="str">
            <v>电池</v>
          </cell>
          <cell r="F1441" t="str">
            <v>500A</v>
          </cell>
          <cell r="G1441" t="str">
            <v>7月30号之前</v>
          </cell>
          <cell r="H1441" t="str">
            <v>是</v>
          </cell>
          <cell r="I1441" t="str">
            <v>对应处置</v>
          </cell>
          <cell r="J1441">
            <v>20240430</v>
          </cell>
          <cell r="K1441" t="str">
            <v>第一批上报</v>
          </cell>
          <cell r="L1441" t="str">
            <v>01220101</v>
          </cell>
          <cell r="M1441" t="str">
            <v>存量收购</v>
          </cell>
          <cell r="N1441" t="str">
            <v>否</v>
          </cell>
          <cell r="O1441" t="str">
            <v>兰溪马涧觉林</v>
          </cell>
          <cell r="P1441" t="str">
            <v>330781908000000749</v>
          </cell>
          <cell r="Q1441" t="str">
            <v>48V-500AH</v>
          </cell>
          <cell r="R1441" t="str">
            <v>组</v>
          </cell>
          <cell r="S1441">
            <v>1</v>
          </cell>
          <cell r="T1441" t="str">
            <v>20151031</v>
          </cell>
          <cell r="U1441">
            <v>6</v>
          </cell>
          <cell r="V1441">
            <v>0</v>
          </cell>
          <cell r="W1441">
            <v>2143.65</v>
          </cell>
          <cell r="X1441">
            <v>2079.34</v>
          </cell>
          <cell r="Y1441">
            <v>64.31</v>
          </cell>
        </row>
        <row r="1442">
          <cell r="A1442" t="str">
            <v>330700150572</v>
          </cell>
          <cell r="B1442" t="str">
            <v>2024B3</v>
          </cell>
          <cell r="C1442" t="str">
            <v>兰溪</v>
          </cell>
          <cell r="D1442" t="str">
            <v>1KV以下电力电缆</v>
          </cell>
          <cell r="E1442" t="str">
            <v>通用资产-电力电缆</v>
          </cell>
        </row>
        <row r="1442">
          <cell r="G1442" t="str">
            <v>7月30号之前</v>
          </cell>
          <cell r="H1442" t="str">
            <v>是</v>
          </cell>
          <cell r="I1442" t="str">
            <v>对应处置</v>
          </cell>
          <cell r="J1442">
            <v>20240613</v>
          </cell>
        </row>
        <row r="1442">
          <cell r="L1442" t="str">
            <v>01610102</v>
          </cell>
          <cell r="M1442" t="str">
            <v>存量收购</v>
          </cell>
          <cell r="N1442" t="str">
            <v>否</v>
          </cell>
          <cell r="O1442" t="str">
            <v>兰溪马涧觉林</v>
          </cell>
          <cell r="P1442" t="str">
            <v>330781908000000749</v>
          </cell>
          <cell r="Q1442" t="str">
            <v>63A</v>
          </cell>
          <cell r="R1442" t="str">
            <v>个</v>
          </cell>
          <cell r="S1442">
            <v>1</v>
          </cell>
          <cell r="T1442" t="str">
            <v>20151031</v>
          </cell>
          <cell r="U1442">
            <v>120</v>
          </cell>
          <cell r="V1442">
            <v>17</v>
          </cell>
          <cell r="W1442">
            <v>17402.69</v>
          </cell>
          <cell r="X1442">
            <v>14489.14</v>
          </cell>
          <cell r="Y1442">
            <v>2913.55</v>
          </cell>
        </row>
        <row r="1443">
          <cell r="A1443" t="str">
            <v>330700322683</v>
          </cell>
          <cell r="B1443" t="str">
            <v>2024B3</v>
          </cell>
          <cell r="C1443" t="str">
            <v>兰溪</v>
          </cell>
          <cell r="D1443" t="str">
            <v>普通阀控密封铅酸蓄电池</v>
          </cell>
          <cell r="E1443" t="str">
            <v>电池</v>
          </cell>
          <cell r="F1443" t="str">
            <v>500A</v>
          </cell>
          <cell r="G1443" t="str">
            <v>7月30号之前</v>
          </cell>
          <cell r="H1443" t="str">
            <v>是</v>
          </cell>
          <cell r="I1443" t="str">
            <v>对应处置</v>
          </cell>
          <cell r="J1443">
            <v>20240430</v>
          </cell>
          <cell r="K1443" t="str">
            <v>第一批上报</v>
          </cell>
          <cell r="L1443" t="str">
            <v>01220101</v>
          </cell>
          <cell r="M1443" t="str">
            <v>工程转入</v>
          </cell>
          <cell r="N1443" t="str">
            <v>否</v>
          </cell>
          <cell r="O1443" t="str">
            <v>兰溪马涧觉林</v>
          </cell>
          <cell r="P1443" t="str">
            <v>330781908000000749</v>
          </cell>
          <cell r="Q1443" t="str">
            <v>2V500Ah不含GPS防盗模块（组）</v>
          </cell>
          <cell r="R1443" t="str">
            <v>组</v>
          </cell>
          <cell r="S1443">
            <v>1</v>
          </cell>
          <cell r="T1443" t="str">
            <v>20161214</v>
          </cell>
          <cell r="U1443">
            <v>72</v>
          </cell>
          <cell r="V1443">
            <v>0</v>
          </cell>
          <cell r="W1443">
            <v>13621.41</v>
          </cell>
          <cell r="X1443">
            <v>13212.77</v>
          </cell>
          <cell r="Y1443">
            <v>408.64</v>
          </cell>
        </row>
        <row r="1444">
          <cell r="A1444" t="str">
            <v>330700338449</v>
          </cell>
          <cell r="B1444" t="str">
            <v>2024B3</v>
          </cell>
          <cell r="C1444" t="str">
            <v>兰溪</v>
          </cell>
          <cell r="D1444" t="str">
            <v>机房配套扩容资产</v>
          </cell>
          <cell r="E1444" t="str">
            <v>机房配套其他</v>
          </cell>
        </row>
        <row r="1444">
          <cell r="G1444" t="str">
            <v>7月30号之前</v>
          </cell>
          <cell r="H1444" t="str">
            <v>是</v>
          </cell>
          <cell r="I1444" t="str">
            <v>对应处置</v>
          </cell>
          <cell r="J1444">
            <v>20240613</v>
          </cell>
        </row>
        <row r="1444">
          <cell r="L1444" t="str">
            <v>01239901</v>
          </cell>
          <cell r="M1444" t="str">
            <v>工程转入</v>
          </cell>
          <cell r="N1444" t="str">
            <v>否</v>
          </cell>
          <cell r="O1444" t="str">
            <v>兰溪马涧觉林</v>
          </cell>
          <cell r="P1444" t="str">
            <v>330781908000000749</v>
          </cell>
          <cell r="Q1444" t="str">
            <v>监控传感器智能门禁配套物资电源转换模块</v>
          </cell>
          <cell r="R1444" t="str">
            <v>个</v>
          </cell>
          <cell r="S1444">
            <v>1</v>
          </cell>
          <cell r="T1444" t="str">
            <v>20170808</v>
          </cell>
          <cell r="U1444">
            <v>72</v>
          </cell>
          <cell r="V1444">
            <v>0</v>
          </cell>
          <cell r="W1444">
            <v>94.79</v>
          </cell>
          <cell r="X1444">
            <v>91.95</v>
          </cell>
          <cell r="Y1444">
            <v>2.84</v>
          </cell>
        </row>
        <row r="1445">
          <cell r="A1445" t="str">
            <v>330700342375</v>
          </cell>
          <cell r="B1445" t="str">
            <v>2024B3</v>
          </cell>
          <cell r="C1445" t="str">
            <v>兰溪</v>
          </cell>
          <cell r="D1445" t="str">
            <v>基站机房扩容资产</v>
          </cell>
          <cell r="E1445" t="str">
            <v>基站构筑物</v>
          </cell>
        </row>
        <row r="1445">
          <cell r="G1445" t="str">
            <v>7月30号之前</v>
          </cell>
          <cell r="H1445" t="str">
            <v>是</v>
          </cell>
          <cell r="I1445" t="str">
            <v>对应处置</v>
          </cell>
          <cell r="J1445">
            <v>20240613</v>
          </cell>
        </row>
        <row r="1445">
          <cell r="L1445" t="str">
            <v>01219901</v>
          </cell>
          <cell r="M1445" t="str">
            <v>工程转入</v>
          </cell>
          <cell r="N1445" t="str">
            <v>否</v>
          </cell>
          <cell r="O1445" t="str">
            <v>兰溪马涧觉林</v>
          </cell>
          <cell r="P1445" t="str">
            <v>330781908000000749</v>
          </cell>
          <cell r="Q1445" t="str">
            <v>室外接地汇流排-16孔</v>
          </cell>
          <cell r="R1445" t="str">
            <v>个</v>
          </cell>
          <cell r="S1445">
            <v>1</v>
          </cell>
          <cell r="T1445" t="str">
            <v>20170913</v>
          </cell>
          <cell r="U1445">
            <v>300</v>
          </cell>
          <cell r="V1445">
            <v>220</v>
          </cell>
          <cell r="W1445">
            <v>470.37</v>
          </cell>
          <cell r="X1445">
            <v>121.64</v>
          </cell>
          <cell r="Y1445">
            <v>348.73</v>
          </cell>
        </row>
        <row r="1446">
          <cell r="A1446" t="str">
            <v>330700342377</v>
          </cell>
          <cell r="B1446" t="str">
            <v>2024B3</v>
          </cell>
          <cell r="C1446" t="str">
            <v>兰溪</v>
          </cell>
          <cell r="D1446" t="str">
            <v>1KV以下电力电缆</v>
          </cell>
          <cell r="E1446" t="str">
            <v>通用资产-电力电缆</v>
          </cell>
        </row>
        <row r="1446">
          <cell r="G1446" t="str">
            <v>7月30号之前</v>
          </cell>
          <cell r="H1446" t="str">
            <v>是</v>
          </cell>
          <cell r="I1446" t="str">
            <v>对应处置</v>
          </cell>
          <cell r="J1446">
            <v>20240613</v>
          </cell>
        </row>
        <row r="1446">
          <cell r="L1446" t="str">
            <v>01610102</v>
          </cell>
          <cell r="M1446" t="str">
            <v>工程转入</v>
          </cell>
          <cell r="N1446" t="str">
            <v>否</v>
          </cell>
          <cell r="O1446" t="str">
            <v>兰溪马涧觉林</v>
          </cell>
          <cell r="P1446" t="str">
            <v>330781908000000749</v>
          </cell>
          <cell r="Q1446" t="str">
            <v>1KV以下电力电缆铜芯阻燃聚氯乙烯绝缘聚氯乙烯护套软电缆ZA-RVV 1*95mm2黑</v>
          </cell>
          <cell r="R1446" t="str">
            <v>米</v>
          </cell>
          <cell r="S1446">
            <v>1</v>
          </cell>
          <cell r="T1446" t="str">
            <v>20170913</v>
          </cell>
          <cell r="U1446">
            <v>120</v>
          </cell>
          <cell r="V1446">
            <v>40</v>
          </cell>
          <cell r="W1446">
            <v>4735.91</v>
          </cell>
          <cell r="X1446">
            <v>3060.38</v>
          </cell>
          <cell r="Y1446">
            <v>1675.53</v>
          </cell>
        </row>
        <row r="1447">
          <cell r="A1447" t="str">
            <v>330700346515</v>
          </cell>
          <cell r="B1447" t="str">
            <v>2024B3</v>
          </cell>
          <cell r="C1447" t="str">
            <v>兰溪</v>
          </cell>
          <cell r="D1447" t="str">
            <v>基站机房扩容资产</v>
          </cell>
          <cell r="E1447" t="str">
            <v>基站构筑物</v>
          </cell>
        </row>
        <row r="1447">
          <cell r="G1447" t="str">
            <v>7月30号之前</v>
          </cell>
          <cell r="H1447" t="str">
            <v>是</v>
          </cell>
          <cell r="I1447" t="str">
            <v>对应处置</v>
          </cell>
          <cell r="J1447">
            <v>20240613</v>
          </cell>
        </row>
        <row r="1447">
          <cell r="L1447" t="str">
            <v>01219901</v>
          </cell>
          <cell r="M1447" t="str">
            <v>工程转入</v>
          </cell>
          <cell r="N1447" t="str">
            <v>否</v>
          </cell>
          <cell r="O1447" t="str">
            <v>兰溪马涧觉林</v>
          </cell>
          <cell r="P1447" t="str">
            <v>330781908000000749</v>
          </cell>
          <cell r="Q1447" t="str">
            <v>室内走线架400mm室内走线架</v>
          </cell>
          <cell r="R1447" t="str">
            <v>个</v>
          </cell>
          <cell r="S1447">
            <v>1</v>
          </cell>
          <cell r="T1447" t="str">
            <v>20171223</v>
          </cell>
          <cell r="U1447">
            <v>300</v>
          </cell>
          <cell r="V1447">
            <v>223</v>
          </cell>
          <cell r="W1447">
            <v>1471.16</v>
          </cell>
          <cell r="X1447">
            <v>366.52</v>
          </cell>
          <cell r="Y1447">
            <v>1104.64</v>
          </cell>
        </row>
        <row r="1448">
          <cell r="A1448" t="str">
            <v>330700358050</v>
          </cell>
          <cell r="B1448" t="str">
            <v>2024B3</v>
          </cell>
          <cell r="C1448" t="str">
            <v>兰溪</v>
          </cell>
          <cell r="D1448" t="str">
            <v>机房配套扩容资产</v>
          </cell>
          <cell r="E1448" t="str">
            <v>机房配套其他</v>
          </cell>
        </row>
        <row r="1448">
          <cell r="G1448" t="str">
            <v>7月30号之前</v>
          </cell>
          <cell r="H1448" t="str">
            <v>是</v>
          </cell>
          <cell r="I1448" t="str">
            <v>对应处置</v>
          </cell>
          <cell r="J1448">
            <v>20240613</v>
          </cell>
        </row>
        <row r="1448">
          <cell r="L1448" t="str">
            <v>01239901</v>
          </cell>
          <cell r="M1448" t="str">
            <v>工程转入</v>
          </cell>
          <cell r="N1448" t="str">
            <v>否</v>
          </cell>
          <cell r="O1448" t="str">
            <v>兰溪马涧觉林</v>
          </cell>
          <cell r="P1448" t="str">
            <v>330781908000000749</v>
          </cell>
          <cell r="Q1448" t="str">
            <v>普通空调基站智能空调控制器</v>
          </cell>
          <cell r="R1448" t="str">
            <v>个</v>
          </cell>
          <cell r="S1448">
            <v>1</v>
          </cell>
          <cell r="T1448" t="str">
            <v>20181009</v>
          </cell>
          <cell r="U1448">
            <v>72</v>
          </cell>
          <cell r="V1448">
            <v>5</v>
          </cell>
          <cell r="W1448">
            <v>321.56</v>
          </cell>
          <cell r="X1448">
            <v>290.24</v>
          </cell>
          <cell r="Y1448">
            <v>31.32</v>
          </cell>
        </row>
        <row r="1449">
          <cell r="A1449" t="str">
            <v>330700360867</v>
          </cell>
          <cell r="B1449" t="str">
            <v>2024B3</v>
          </cell>
          <cell r="C1449" t="str">
            <v>兰溪</v>
          </cell>
          <cell r="D1449" t="str">
            <v>电力引入扩容资产</v>
          </cell>
          <cell r="E1449" t="str">
            <v>外市电</v>
          </cell>
        </row>
        <row r="1449">
          <cell r="G1449" t="str">
            <v>7月30号之前</v>
          </cell>
          <cell r="H1449" t="str">
            <v>是</v>
          </cell>
          <cell r="I1449" t="str">
            <v>对应处置</v>
          </cell>
          <cell r="J1449">
            <v>20240613</v>
          </cell>
        </row>
        <row r="1449">
          <cell r="L1449" t="str">
            <v>01249901</v>
          </cell>
          <cell r="M1449" t="str">
            <v>工程转入</v>
          </cell>
          <cell r="N1449" t="str">
            <v>否</v>
          </cell>
          <cell r="O1449" t="str">
            <v>兰溪马涧觉林</v>
          </cell>
          <cell r="P1449" t="str">
            <v>330781908000000749</v>
          </cell>
          <cell r="Q1449" t="str">
            <v>霍尔传感器电流型输入50A/输出4-20mA</v>
          </cell>
          <cell r="R1449" t="str">
            <v>个</v>
          </cell>
          <cell r="S1449">
            <v>1</v>
          </cell>
          <cell r="T1449" t="str">
            <v>20190117</v>
          </cell>
          <cell r="U1449">
            <v>120</v>
          </cell>
          <cell r="V1449">
            <v>56</v>
          </cell>
          <cell r="W1449">
            <v>379.13</v>
          </cell>
          <cell r="X1449">
            <v>196.12</v>
          </cell>
          <cell r="Y1449">
            <v>183.01</v>
          </cell>
        </row>
        <row r="1450">
          <cell r="A1450" t="str">
            <v>330700128228</v>
          </cell>
          <cell r="B1450" t="str">
            <v>2024B3</v>
          </cell>
          <cell r="C1450" t="str">
            <v>永康</v>
          </cell>
          <cell r="D1450" t="str">
            <v>交流配电箱</v>
          </cell>
          <cell r="E1450" t="str">
            <v>箱类</v>
          </cell>
        </row>
        <row r="1450">
          <cell r="G1450" t="str">
            <v>7月30号之前</v>
          </cell>
          <cell r="H1450" t="str">
            <v>是</v>
          </cell>
          <cell r="I1450" t="str">
            <v>对应处置</v>
          </cell>
          <cell r="J1450">
            <v>20240613</v>
          </cell>
        </row>
        <row r="1450">
          <cell r="L1450" t="str">
            <v>01220302</v>
          </cell>
          <cell r="M1450" t="str">
            <v>存量收购</v>
          </cell>
          <cell r="N1450" t="str">
            <v>否</v>
          </cell>
          <cell r="O1450" t="str">
            <v>永康寺口村</v>
          </cell>
          <cell r="P1450" t="str">
            <v>330784908000000736</v>
          </cell>
          <cell r="Q1450" t="str">
            <v>XXL1</v>
          </cell>
          <cell r="R1450" t="str">
            <v>面</v>
          </cell>
          <cell r="S1450">
            <v>1</v>
          </cell>
          <cell r="T1450" t="str">
            <v>20151031</v>
          </cell>
          <cell r="U1450">
            <v>72</v>
          </cell>
          <cell r="V1450">
            <v>0</v>
          </cell>
          <cell r="W1450">
            <v>3601.07</v>
          </cell>
          <cell r="X1450">
            <v>3493.04</v>
          </cell>
          <cell r="Y1450">
            <v>108.03</v>
          </cell>
        </row>
        <row r="1451">
          <cell r="A1451" t="str">
            <v>330700131657</v>
          </cell>
          <cell r="B1451" t="str">
            <v>2024B3</v>
          </cell>
          <cell r="C1451" t="str">
            <v>永康</v>
          </cell>
          <cell r="D1451" t="str">
            <v>专用空调</v>
          </cell>
          <cell r="E1451" t="str">
            <v>空调</v>
          </cell>
        </row>
        <row r="1451">
          <cell r="G1451" t="str">
            <v>7月30号之前</v>
          </cell>
          <cell r="H1451" t="str">
            <v>是</v>
          </cell>
          <cell r="I1451" t="str">
            <v>对应处置</v>
          </cell>
          <cell r="J1451">
            <v>20240613</v>
          </cell>
        </row>
        <row r="1451">
          <cell r="L1451" t="str">
            <v>01230104</v>
          </cell>
          <cell r="M1451" t="str">
            <v>存量收购</v>
          </cell>
          <cell r="N1451" t="str">
            <v>否</v>
          </cell>
          <cell r="O1451" t="str">
            <v>永康寺口村</v>
          </cell>
          <cell r="P1451" t="str">
            <v>330784908000000736</v>
          </cell>
          <cell r="Q1451" t="str">
            <v>KF-72L-JH1SN(R2)</v>
          </cell>
          <cell r="R1451" t="str">
            <v>台</v>
          </cell>
          <cell r="S1451">
            <v>1</v>
          </cell>
          <cell r="T1451" t="str">
            <v>20151031</v>
          </cell>
          <cell r="U1451">
            <v>26</v>
          </cell>
          <cell r="V1451">
            <v>0</v>
          </cell>
          <cell r="W1451">
            <v>4346.63</v>
          </cell>
          <cell r="X1451">
            <v>4216.23</v>
          </cell>
          <cell r="Y1451">
            <v>130.4</v>
          </cell>
        </row>
        <row r="1452">
          <cell r="A1452" t="str">
            <v>330700146039</v>
          </cell>
          <cell r="B1452" t="str">
            <v>2024B3</v>
          </cell>
          <cell r="C1452" t="str">
            <v>永康</v>
          </cell>
          <cell r="D1452" t="str">
            <v>开关电源</v>
          </cell>
          <cell r="E1452" t="str">
            <v>开关电源</v>
          </cell>
        </row>
        <row r="1452">
          <cell r="G1452" t="str">
            <v>7月30号之前</v>
          </cell>
          <cell r="H1452" t="str">
            <v>是</v>
          </cell>
          <cell r="I1452" t="str">
            <v>对应处置</v>
          </cell>
          <cell r="J1452">
            <v>20240613</v>
          </cell>
        </row>
        <row r="1452">
          <cell r="L1452" t="str">
            <v>01220501</v>
          </cell>
          <cell r="M1452" t="str">
            <v>存量收购</v>
          </cell>
          <cell r="N1452" t="str">
            <v>否</v>
          </cell>
          <cell r="O1452" t="str">
            <v>永康寺口村</v>
          </cell>
          <cell r="P1452" t="str">
            <v>330784908000000736</v>
          </cell>
          <cell r="Q1452" t="str">
            <v>48V-300A(30A模块)-60</v>
          </cell>
          <cell r="R1452" t="str">
            <v>个</v>
          </cell>
          <cell r="S1452">
            <v>1</v>
          </cell>
          <cell r="T1452" t="str">
            <v>20151031</v>
          </cell>
          <cell r="U1452">
            <v>6</v>
          </cell>
          <cell r="V1452">
            <v>0</v>
          </cell>
          <cell r="W1452">
            <v>2829.3</v>
          </cell>
          <cell r="X1452">
            <v>2744.42</v>
          </cell>
          <cell r="Y1452">
            <v>84.88</v>
          </cell>
        </row>
        <row r="1453">
          <cell r="A1453" t="str">
            <v>330700346506</v>
          </cell>
          <cell r="B1453" t="str">
            <v>2024B3</v>
          </cell>
          <cell r="C1453" t="str">
            <v>永康</v>
          </cell>
          <cell r="D1453" t="str">
            <v>基站机房扩容资产</v>
          </cell>
          <cell r="E1453" t="str">
            <v>基站构筑物</v>
          </cell>
        </row>
        <row r="1453">
          <cell r="G1453" t="str">
            <v>7月30号之前</v>
          </cell>
          <cell r="H1453" t="str">
            <v>是</v>
          </cell>
          <cell r="I1453" t="str">
            <v>对应处置</v>
          </cell>
          <cell r="J1453">
            <v>20240613</v>
          </cell>
        </row>
        <row r="1453">
          <cell r="L1453" t="str">
            <v>01219901</v>
          </cell>
          <cell r="M1453" t="str">
            <v>工程转入</v>
          </cell>
          <cell r="N1453" t="str">
            <v>否</v>
          </cell>
          <cell r="O1453" t="str">
            <v>永康寺口村</v>
          </cell>
          <cell r="P1453" t="str">
            <v>330784908000000736</v>
          </cell>
          <cell r="Q1453" t="str">
            <v>室内走线架400mm室内走线架</v>
          </cell>
          <cell r="R1453" t="str">
            <v>个</v>
          </cell>
          <cell r="S1453">
            <v>1</v>
          </cell>
          <cell r="T1453" t="str">
            <v>20171223</v>
          </cell>
          <cell r="U1453">
            <v>300</v>
          </cell>
          <cell r="V1453">
            <v>223</v>
          </cell>
          <cell r="W1453">
            <v>1471.16</v>
          </cell>
          <cell r="X1453">
            <v>366.52</v>
          </cell>
          <cell r="Y1453">
            <v>1104.64</v>
          </cell>
        </row>
        <row r="1454">
          <cell r="A1454" t="str">
            <v>330700354461</v>
          </cell>
          <cell r="B1454" t="str">
            <v>2024B3</v>
          </cell>
          <cell r="C1454" t="str">
            <v>永康</v>
          </cell>
          <cell r="D1454" t="str">
            <v>机房配套扩容资产</v>
          </cell>
          <cell r="E1454" t="str">
            <v>机房配套其他</v>
          </cell>
        </row>
        <row r="1454">
          <cell r="G1454" t="str">
            <v>7月30号之前</v>
          </cell>
          <cell r="H1454" t="str">
            <v>是</v>
          </cell>
          <cell r="I1454" t="str">
            <v>对应处置</v>
          </cell>
          <cell r="J1454">
            <v>20240613</v>
          </cell>
        </row>
        <row r="1454">
          <cell r="L1454" t="str">
            <v>01239901</v>
          </cell>
          <cell r="M1454" t="str">
            <v>工程转入</v>
          </cell>
          <cell r="N1454" t="str">
            <v>否</v>
          </cell>
          <cell r="O1454" t="str">
            <v>永康寺口村</v>
          </cell>
          <cell r="P1454" t="str">
            <v>330784908000000736</v>
          </cell>
          <cell r="Q1454" t="str">
            <v>监控传感器智能门禁配套物资电源转换模块</v>
          </cell>
          <cell r="R1454" t="str">
            <v>个</v>
          </cell>
          <cell r="S1454">
            <v>1</v>
          </cell>
          <cell r="T1454" t="str">
            <v>20180911</v>
          </cell>
          <cell r="U1454">
            <v>72</v>
          </cell>
          <cell r="V1454">
            <v>4</v>
          </cell>
          <cell r="W1454">
            <v>288</v>
          </cell>
          <cell r="X1454">
            <v>263.84</v>
          </cell>
          <cell r="Y1454">
            <v>24.16</v>
          </cell>
        </row>
        <row r="1455">
          <cell r="A1455" t="str">
            <v>330700374392</v>
          </cell>
          <cell r="B1455" t="str">
            <v>2024B3</v>
          </cell>
          <cell r="C1455" t="str">
            <v>永康</v>
          </cell>
          <cell r="D1455" t="str">
            <v>机房配套扩容资产</v>
          </cell>
          <cell r="E1455" t="str">
            <v>机房配套其他</v>
          </cell>
        </row>
        <row r="1455">
          <cell r="G1455" t="str">
            <v>7月30号之前</v>
          </cell>
          <cell r="H1455" t="str">
            <v>是</v>
          </cell>
          <cell r="I1455" t="str">
            <v>对应处置</v>
          </cell>
          <cell r="J1455">
            <v>20240613</v>
          </cell>
        </row>
        <row r="1455">
          <cell r="L1455" t="str">
            <v>01239901</v>
          </cell>
          <cell r="M1455" t="str">
            <v>工程转入</v>
          </cell>
          <cell r="N1455" t="str">
            <v>否</v>
          </cell>
          <cell r="O1455" t="str">
            <v>永康寺口村</v>
          </cell>
          <cell r="P1455" t="str">
            <v>330784908000000736</v>
          </cell>
          <cell r="Q1455" t="str">
            <v>普通空调基站智能空调控制器</v>
          </cell>
          <cell r="R1455" t="str">
            <v>个</v>
          </cell>
          <cell r="S1455">
            <v>1</v>
          </cell>
          <cell r="T1455" t="str">
            <v>20190808</v>
          </cell>
          <cell r="U1455">
            <v>72</v>
          </cell>
          <cell r="V1455">
            <v>15</v>
          </cell>
          <cell r="W1455">
            <v>324.29</v>
          </cell>
          <cell r="X1455">
            <v>249.09</v>
          </cell>
          <cell r="Y1455">
            <v>75.2</v>
          </cell>
        </row>
        <row r="1456">
          <cell r="A1456" t="str">
            <v>330700426066</v>
          </cell>
          <cell r="B1456" t="str">
            <v>2024B3</v>
          </cell>
          <cell r="C1456" t="str">
            <v>永康</v>
          </cell>
          <cell r="D1456" t="str">
            <v>基站机房扩容资产</v>
          </cell>
          <cell r="E1456" t="str">
            <v>基站构筑物</v>
          </cell>
        </row>
        <row r="1456">
          <cell r="G1456" t="str">
            <v>7月30号之前</v>
          </cell>
          <cell r="H1456" t="str">
            <v>是</v>
          </cell>
          <cell r="I1456" t="str">
            <v>对应处置</v>
          </cell>
          <cell r="J1456">
            <v>20240613</v>
          </cell>
        </row>
        <row r="1456">
          <cell r="L1456" t="str">
            <v>01219901</v>
          </cell>
          <cell r="M1456" t="str">
            <v>工程转入</v>
          </cell>
          <cell r="N1456" t="str">
            <v>否</v>
          </cell>
          <cell r="O1456" t="str">
            <v>永康寺口村</v>
          </cell>
          <cell r="P1456" t="str">
            <v>330784908000000736</v>
          </cell>
          <cell r="Q1456" t="str">
            <v>1KV以下电力电缆铜芯阻燃聚氯乙烯绝缘聚氯乙烯护套软电缆ZA-RVV 1*25mm2浅蓝</v>
          </cell>
          <cell r="R1456" t="str">
            <v>个</v>
          </cell>
          <cell r="S1456">
            <v>1</v>
          </cell>
          <cell r="T1456" t="str">
            <v>20210723</v>
          </cell>
          <cell r="U1456">
            <v>300</v>
          </cell>
          <cell r="V1456">
            <v>266</v>
          </cell>
          <cell r="W1456">
            <v>498.2</v>
          </cell>
          <cell r="X1456">
            <v>54.79</v>
          </cell>
          <cell r="Y1456">
            <v>443.41</v>
          </cell>
        </row>
        <row r="1457">
          <cell r="A1457" t="str">
            <v>330700357547</v>
          </cell>
          <cell r="B1457" t="str">
            <v>2024B3</v>
          </cell>
          <cell r="C1457" t="str">
            <v>武义</v>
          </cell>
          <cell r="D1457" t="str">
            <v>普通阀控密封铅酸蓄电池</v>
          </cell>
          <cell r="E1457" t="str">
            <v>电池</v>
          </cell>
          <cell r="F1457" t="str">
            <v>500A</v>
          </cell>
          <cell r="G1457" t="str">
            <v>7月30号之前</v>
          </cell>
          <cell r="H1457" t="str">
            <v>是</v>
          </cell>
          <cell r="I1457" t="str">
            <v>对应处置</v>
          </cell>
          <cell r="J1457">
            <v>20240717</v>
          </cell>
          <cell r="K1457" t="str">
            <v>第四批上报</v>
          </cell>
          <cell r="L1457" t="str">
            <v>01220101</v>
          </cell>
          <cell r="M1457" t="str">
            <v>工程转入</v>
          </cell>
          <cell r="N1457" t="str">
            <v>否</v>
          </cell>
          <cell r="O1457" t="str">
            <v>武义赵村</v>
          </cell>
          <cell r="P1457" t="str">
            <v>330723908000000373</v>
          </cell>
          <cell r="Q1457" t="str">
            <v>2V500Ah不含GPS防盗模块（只）</v>
          </cell>
          <cell r="R1457" t="str">
            <v>组</v>
          </cell>
          <cell r="S1457">
            <v>1</v>
          </cell>
          <cell r="T1457" t="str">
            <v>20180904</v>
          </cell>
          <cell r="U1457">
            <v>72</v>
          </cell>
          <cell r="V1457">
            <v>4</v>
          </cell>
          <cell r="W1457">
            <v>12924</v>
          </cell>
          <cell r="X1457">
            <v>11839.82</v>
          </cell>
          <cell r="Y1457">
            <v>1084.18</v>
          </cell>
        </row>
        <row r="1458">
          <cell r="A1458" t="str">
            <v>330700321035</v>
          </cell>
          <cell r="B1458" t="str">
            <v>2024B3</v>
          </cell>
          <cell r="C1458" t="str">
            <v>武义</v>
          </cell>
          <cell r="D1458" t="str">
            <v>嵌入式高频开关电源-48V/300A高效系统(50A高效模块，共用电源系统，三相交流输入)-100A</v>
          </cell>
          <cell r="E1458" t="str">
            <v>开关电源</v>
          </cell>
        </row>
        <row r="1458">
          <cell r="G1458" t="str">
            <v>7月30号之前</v>
          </cell>
          <cell r="H1458" t="str">
            <v>是</v>
          </cell>
          <cell r="I1458" t="str">
            <v>对应处置</v>
          </cell>
          <cell r="J1458">
            <v>20240723</v>
          </cell>
        </row>
        <row r="1458">
          <cell r="L1458" t="str">
            <v>01220502</v>
          </cell>
          <cell r="M1458" t="str">
            <v>工程转入</v>
          </cell>
          <cell r="N1458" t="str">
            <v>否</v>
          </cell>
          <cell r="O1458" t="str">
            <v>武义郑回</v>
          </cell>
          <cell r="P1458" t="str">
            <v>330723908000000671</v>
          </cell>
          <cell r="Q1458" t="str">
            <v>嵌入式高频开关电源-48V/300A高效系统(50A高效模块，共用电源系统，三相交流输入)-100A</v>
          </cell>
          <cell r="R1458" t="str">
            <v>套</v>
          </cell>
          <cell r="S1458">
            <v>1</v>
          </cell>
          <cell r="T1458" t="str">
            <v>20151225</v>
          </cell>
          <cell r="U1458">
            <v>72</v>
          </cell>
          <cell r="V1458">
            <v>0</v>
          </cell>
          <cell r="W1458">
            <v>8520.99</v>
          </cell>
          <cell r="X1458">
            <v>8265.36</v>
          </cell>
          <cell r="Y1458">
            <v>255.63</v>
          </cell>
        </row>
        <row r="1459">
          <cell r="A1459" t="str">
            <v>330700360488</v>
          </cell>
          <cell r="B1459" t="str">
            <v>2024B3</v>
          </cell>
          <cell r="C1459" t="str">
            <v>兰溪</v>
          </cell>
          <cell r="D1459" t="str">
            <v>普通阀控密封铅酸蓄电池</v>
          </cell>
          <cell r="E1459" t="str">
            <v>电池</v>
          </cell>
          <cell r="F1459" t="str">
            <v>200A</v>
          </cell>
          <cell r="G1459" t="str">
            <v>7月30号之前</v>
          </cell>
          <cell r="H1459" t="str">
            <v>是</v>
          </cell>
          <cell r="I1459" t="str">
            <v>对应处置</v>
          </cell>
          <cell r="J1459">
            <v>20240717</v>
          </cell>
          <cell r="K1459" t="str">
            <v>第四批上报</v>
          </cell>
          <cell r="L1459" t="str">
            <v>01220101</v>
          </cell>
          <cell r="M1459" t="str">
            <v>工程转入</v>
          </cell>
          <cell r="N1459" t="str">
            <v>否</v>
          </cell>
          <cell r="O1459" t="str">
            <v>兰溪永昌新村</v>
          </cell>
          <cell r="P1459" t="str">
            <v>33078101000218</v>
          </cell>
          <cell r="Q1459" t="str">
            <v>前置端子铅酸蓄电池12V200Ah（125宽）</v>
          </cell>
          <cell r="R1459" t="str">
            <v>组</v>
          </cell>
          <cell r="S1459">
            <v>1</v>
          </cell>
          <cell r="T1459" t="str">
            <v>20181228</v>
          </cell>
          <cell r="U1459">
            <v>72</v>
          </cell>
          <cell r="V1459">
            <v>7</v>
          </cell>
          <cell r="W1459">
            <v>5641.27</v>
          </cell>
          <cell r="X1459">
            <v>4940.28</v>
          </cell>
          <cell r="Y1459">
            <v>700.99</v>
          </cell>
        </row>
        <row r="1460">
          <cell r="A1460" t="str">
            <v>330700351141</v>
          </cell>
          <cell r="B1460" t="str">
            <v>2024B3</v>
          </cell>
          <cell r="C1460" t="str">
            <v>兰溪</v>
          </cell>
          <cell r="D1460" t="str">
            <v>普通阀控密封铅酸蓄电池</v>
          </cell>
          <cell r="E1460" t="str">
            <v>电池</v>
          </cell>
          <cell r="F1460" t="str">
            <v>300A</v>
          </cell>
          <cell r="G1460" t="str">
            <v>7月30号之前</v>
          </cell>
          <cell r="H1460" t="str">
            <v>是</v>
          </cell>
          <cell r="I1460" t="str">
            <v>对应处置</v>
          </cell>
          <cell r="J1460">
            <v>20240717</v>
          </cell>
          <cell r="K1460" t="str">
            <v>第四批上报</v>
          </cell>
          <cell r="L1460" t="str">
            <v>01220101</v>
          </cell>
          <cell r="M1460" t="str">
            <v>工程转入</v>
          </cell>
          <cell r="N1460" t="str">
            <v>否</v>
          </cell>
          <cell r="O1460" t="str">
            <v>兰溪上尚城</v>
          </cell>
          <cell r="P1460" t="str">
            <v>330781010000001461</v>
          </cell>
          <cell r="Q1460" t="str">
            <v>2V300Ah不含GPS防盗模块（组）</v>
          </cell>
          <cell r="R1460" t="str">
            <v>组</v>
          </cell>
          <cell r="S1460">
            <v>1</v>
          </cell>
          <cell r="T1460" t="str">
            <v>20180615</v>
          </cell>
          <cell r="U1460">
            <v>72</v>
          </cell>
          <cell r="V1460">
            <v>1</v>
          </cell>
          <cell r="W1460">
            <v>10213.51</v>
          </cell>
          <cell r="X1460">
            <v>9769.43</v>
          </cell>
          <cell r="Y1460">
            <v>444.08</v>
          </cell>
        </row>
        <row r="1461">
          <cell r="A1461" t="str">
            <v>330700128349</v>
          </cell>
          <cell r="B1461" t="str">
            <v>2024B3</v>
          </cell>
          <cell r="C1461" t="str">
            <v>武义</v>
          </cell>
          <cell r="D1461" t="str">
            <v>开关电源</v>
          </cell>
          <cell r="E1461" t="str">
            <v>开关电源</v>
          </cell>
        </row>
        <row r="1461">
          <cell r="G1461" t="str">
            <v>7月30号之前</v>
          </cell>
          <cell r="H1461" t="str">
            <v>是</v>
          </cell>
          <cell r="I1461" t="str">
            <v>对应处置</v>
          </cell>
          <cell r="J1461">
            <v>20240723</v>
          </cell>
        </row>
        <row r="1461">
          <cell r="L1461" t="str">
            <v>01220501</v>
          </cell>
          <cell r="M1461" t="str">
            <v>存量收购</v>
          </cell>
          <cell r="N1461" t="str">
            <v>否</v>
          </cell>
          <cell r="O1461" t="str">
            <v>武义谢山</v>
          </cell>
          <cell r="P1461" t="str">
            <v>330723908000000492</v>
          </cell>
          <cell r="Q1461" t="str">
            <v>48V-600A(50A模块)-100</v>
          </cell>
          <cell r="R1461" t="str">
            <v>个</v>
          </cell>
          <cell r="S1461">
            <v>1</v>
          </cell>
          <cell r="T1461" t="str">
            <v>20151031</v>
          </cell>
          <cell r="U1461">
            <v>6</v>
          </cell>
          <cell r="V1461">
            <v>0</v>
          </cell>
          <cell r="W1461">
            <v>4159.03</v>
          </cell>
          <cell r="X1461">
            <v>4034.26</v>
          </cell>
          <cell r="Y1461">
            <v>124.77</v>
          </cell>
        </row>
        <row r="1462">
          <cell r="A1462" t="str">
            <v>330700361938</v>
          </cell>
          <cell r="B1462" t="str">
            <v>2024B3</v>
          </cell>
          <cell r="C1462" t="str">
            <v>武义</v>
          </cell>
          <cell r="D1462" t="str">
            <v>普通阀控密封铅酸蓄电池</v>
          </cell>
          <cell r="E1462" t="str">
            <v>电池</v>
          </cell>
          <cell r="F1462" t="str">
            <v>200A</v>
          </cell>
          <cell r="G1462" t="str">
            <v>7月30号之前</v>
          </cell>
          <cell r="H1462" t="str">
            <v>是</v>
          </cell>
          <cell r="I1462" t="str">
            <v>对应处置</v>
          </cell>
          <cell r="J1462">
            <v>20240717</v>
          </cell>
          <cell r="K1462" t="str">
            <v>第四批上报</v>
          </cell>
          <cell r="L1462" t="str">
            <v>01220101</v>
          </cell>
          <cell r="M1462" t="str">
            <v>工程转入</v>
          </cell>
          <cell r="N1462" t="str">
            <v>否</v>
          </cell>
          <cell r="O1462" t="str">
            <v>武义宣武少妃</v>
          </cell>
          <cell r="P1462" t="str">
            <v>330723908000000752</v>
          </cell>
          <cell r="Q1462" t="str">
            <v>前置端子铅酸蓄电池12V200Ah（125宽）</v>
          </cell>
          <cell r="R1462" t="str">
            <v>组</v>
          </cell>
          <cell r="S1462">
            <v>1</v>
          </cell>
          <cell r="T1462" t="str">
            <v>20190204</v>
          </cell>
          <cell r="U1462">
            <v>72</v>
          </cell>
          <cell r="V1462">
            <v>9</v>
          </cell>
          <cell r="W1462">
            <v>5658.74</v>
          </cell>
          <cell r="X1462">
            <v>4802.87</v>
          </cell>
          <cell r="Y1462">
            <v>855.87</v>
          </cell>
        </row>
        <row r="1463">
          <cell r="A1463" t="str">
            <v>330700170433</v>
          </cell>
          <cell r="B1463" t="str">
            <v>2024B3</v>
          </cell>
          <cell r="C1463" t="str">
            <v>武义</v>
          </cell>
          <cell r="D1463" t="str">
            <v>开关电源</v>
          </cell>
          <cell r="E1463" t="str">
            <v>开关电源</v>
          </cell>
        </row>
        <row r="1463">
          <cell r="G1463" t="str">
            <v>7月30号之前</v>
          </cell>
          <cell r="H1463" t="str">
            <v>是</v>
          </cell>
          <cell r="I1463" t="str">
            <v>对应处置</v>
          </cell>
          <cell r="J1463">
            <v>20240723</v>
          </cell>
        </row>
        <row r="1463">
          <cell r="L1463" t="str">
            <v>01220501</v>
          </cell>
          <cell r="M1463" t="str">
            <v>存量收购</v>
          </cell>
          <cell r="N1463" t="str">
            <v>否</v>
          </cell>
          <cell r="O1463" t="str">
            <v>武义马俯下</v>
          </cell>
          <cell r="P1463" t="str">
            <v>330723908000000732</v>
          </cell>
          <cell r="Q1463" t="str">
            <v>48V-370A(37A模块)-148</v>
          </cell>
          <cell r="R1463" t="str">
            <v>个</v>
          </cell>
          <cell r="S1463">
            <v>1</v>
          </cell>
          <cell r="T1463" t="str">
            <v>20151031</v>
          </cell>
          <cell r="U1463">
            <v>6</v>
          </cell>
          <cell r="V1463">
            <v>0</v>
          </cell>
          <cell r="W1463">
            <v>4624.87</v>
          </cell>
          <cell r="X1463">
            <v>4486.12</v>
          </cell>
          <cell r="Y1463">
            <v>138.75</v>
          </cell>
        </row>
        <row r="1464">
          <cell r="A1464" t="str">
            <v>330700380981</v>
          </cell>
          <cell r="B1464" t="str">
            <v>2024B3</v>
          </cell>
          <cell r="C1464" t="str">
            <v>武义</v>
          </cell>
          <cell r="D1464" t="str">
            <v>基站机房扩容资产</v>
          </cell>
          <cell r="E1464" t="str">
            <v>基站构筑物</v>
          </cell>
        </row>
        <row r="1464">
          <cell r="G1464" t="str">
            <v>7月30号之前</v>
          </cell>
          <cell r="H1464" t="str">
            <v>是</v>
          </cell>
          <cell r="I1464" t="str">
            <v>对应处置</v>
          </cell>
          <cell r="J1464">
            <v>20240613</v>
          </cell>
        </row>
        <row r="1464">
          <cell r="L1464" t="str">
            <v>01219901</v>
          </cell>
          <cell r="M1464" t="str">
            <v>工程转入</v>
          </cell>
          <cell r="N1464" t="str">
            <v>否</v>
          </cell>
          <cell r="O1464" t="str">
            <v>武义东干搬迁</v>
          </cell>
          <cell r="P1464" t="str">
            <v>330723500000001549</v>
          </cell>
          <cell r="Q1464" t="str">
            <v>电控锁</v>
          </cell>
          <cell r="R1464" t="str">
            <v>个</v>
          </cell>
          <cell r="S1464">
            <v>1</v>
          </cell>
          <cell r="T1464" t="str">
            <v>20190930</v>
          </cell>
          <cell r="U1464">
            <v>300</v>
          </cell>
          <cell r="V1464">
            <v>244</v>
          </cell>
          <cell r="W1464">
            <v>5230.54</v>
          </cell>
          <cell r="X1464">
            <v>940.47</v>
          </cell>
          <cell r="Y1464">
            <v>4290.07</v>
          </cell>
        </row>
        <row r="1465">
          <cell r="A1465" t="str">
            <v>330700380982</v>
          </cell>
          <cell r="B1465" t="str">
            <v>2024B3</v>
          </cell>
          <cell r="C1465" t="str">
            <v>武义</v>
          </cell>
          <cell r="D1465" t="str">
            <v>外市电引入</v>
          </cell>
          <cell r="E1465" t="str">
            <v>长期待摊-外市电</v>
          </cell>
        </row>
        <row r="1465">
          <cell r="G1465" t="str">
            <v>7月30号之前</v>
          </cell>
          <cell r="H1465" t="str">
            <v>是</v>
          </cell>
          <cell r="I1465" t="str">
            <v>对应处置</v>
          </cell>
          <cell r="J1465">
            <v>20240613</v>
          </cell>
        </row>
        <row r="1465">
          <cell r="L1465" t="str">
            <v>90010101</v>
          </cell>
          <cell r="M1465" t="str">
            <v>工程转入</v>
          </cell>
          <cell r="N1465" t="str">
            <v>否</v>
          </cell>
          <cell r="O1465" t="str">
            <v>武义东干搬迁</v>
          </cell>
          <cell r="P1465" t="str">
            <v>330723500000001549</v>
          </cell>
          <cell r="Q1465" t="str">
            <v>低压(三相380V)报装费</v>
          </cell>
          <cell r="R1465" t="str">
            <v>项</v>
          </cell>
          <cell r="S1465">
            <v>1</v>
          </cell>
          <cell r="T1465" t="str">
            <v>20190930</v>
          </cell>
          <cell r="U1465">
            <v>120</v>
          </cell>
          <cell r="V1465">
            <v>63</v>
          </cell>
          <cell r="W1465">
            <v>41547.65</v>
          </cell>
          <cell r="X1465">
            <v>18521.88</v>
          </cell>
          <cell r="Y1465">
            <v>23025.77</v>
          </cell>
        </row>
        <row r="1466">
          <cell r="A1466" t="str">
            <v>330700008501</v>
          </cell>
          <cell r="B1466" t="str">
            <v>2024B3</v>
          </cell>
          <cell r="C1466" t="str">
            <v>永康</v>
          </cell>
          <cell r="D1466" t="str">
            <v>空调</v>
          </cell>
          <cell r="E1466" t="str">
            <v>空调</v>
          </cell>
        </row>
        <row r="1466">
          <cell r="G1466" t="str">
            <v>7月30号之前</v>
          </cell>
          <cell r="H1466" t="str">
            <v>是</v>
          </cell>
          <cell r="I1466" t="str">
            <v>对应处置</v>
          </cell>
          <cell r="J1466">
            <v>20240723</v>
          </cell>
        </row>
        <row r="1466">
          <cell r="L1466" t="str">
            <v>01230102</v>
          </cell>
          <cell r="M1466" t="str">
            <v>工程转入</v>
          </cell>
          <cell r="N1466" t="str">
            <v>否</v>
          </cell>
          <cell r="O1466" t="str">
            <v>永康西城飞龙山隧道南</v>
          </cell>
          <cell r="P1466" t="str">
            <v>330784500000000072</v>
          </cell>
          <cell r="Q1466" t="str">
            <v>3P 三相柜式（单冷）</v>
          </cell>
          <cell r="R1466" t="str">
            <v>台</v>
          </cell>
          <cell r="S1466">
            <v>1</v>
          </cell>
          <cell r="T1466" t="str">
            <v>20151030</v>
          </cell>
          <cell r="U1466">
            <v>72</v>
          </cell>
          <cell r="V1466">
            <v>0</v>
          </cell>
          <cell r="W1466">
            <v>6738.46</v>
          </cell>
          <cell r="X1466">
            <v>6536.31</v>
          </cell>
          <cell r="Y1466">
            <v>202.15</v>
          </cell>
        </row>
        <row r="1467">
          <cell r="A1467" t="str">
            <v>330700108944</v>
          </cell>
          <cell r="B1467" t="str">
            <v>2024B3</v>
          </cell>
          <cell r="C1467" t="str">
            <v>永康</v>
          </cell>
          <cell r="D1467" t="str">
            <v>专用空调</v>
          </cell>
          <cell r="E1467" t="str">
            <v>空调</v>
          </cell>
        </row>
        <row r="1467">
          <cell r="G1467" t="str">
            <v>7月30号之前</v>
          </cell>
          <cell r="H1467" t="str">
            <v>是</v>
          </cell>
          <cell r="I1467" t="str">
            <v>对应处置</v>
          </cell>
          <cell r="J1467">
            <v>20240723</v>
          </cell>
        </row>
        <row r="1467">
          <cell r="L1467" t="str">
            <v>01230104</v>
          </cell>
          <cell r="M1467" t="str">
            <v>存量收购</v>
          </cell>
          <cell r="N1467" t="str">
            <v>否</v>
          </cell>
          <cell r="O1467" t="str">
            <v>永康威盛</v>
          </cell>
          <cell r="P1467" t="str">
            <v>33078401000276</v>
          </cell>
          <cell r="Q1467" t="str">
            <v>KF-72LW-SN-JZ1(R2)</v>
          </cell>
          <cell r="R1467" t="str">
            <v>个</v>
          </cell>
          <cell r="S1467">
            <v>1</v>
          </cell>
          <cell r="T1467" t="str">
            <v>20151031</v>
          </cell>
          <cell r="U1467">
            <v>51</v>
          </cell>
          <cell r="V1467">
            <v>0</v>
          </cell>
          <cell r="W1467">
            <v>4595.95</v>
          </cell>
          <cell r="X1467">
            <v>4458.07</v>
          </cell>
          <cell r="Y1467">
            <v>137.88</v>
          </cell>
        </row>
        <row r="1468">
          <cell r="A1468" t="str">
            <v>330700113799</v>
          </cell>
          <cell r="B1468" t="str">
            <v>2024B3</v>
          </cell>
          <cell r="C1468" t="str">
            <v>浦江</v>
          </cell>
          <cell r="D1468" t="str">
            <v>专用空调</v>
          </cell>
          <cell r="E1468" t="str">
            <v>空调</v>
          </cell>
        </row>
        <row r="1468">
          <cell r="G1468" t="str">
            <v>7月30号之前</v>
          </cell>
          <cell r="H1468" t="str">
            <v>是</v>
          </cell>
          <cell r="I1468" t="str">
            <v>对应处置</v>
          </cell>
          <cell r="J1468">
            <v>20240726</v>
          </cell>
        </row>
        <row r="1468">
          <cell r="L1468" t="str">
            <v>01230104</v>
          </cell>
          <cell r="M1468" t="str">
            <v>存量收购</v>
          </cell>
          <cell r="N1468" t="str">
            <v>否</v>
          </cell>
          <cell r="O1468" t="str">
            <v>浦江后徐村</v>
          </cell>
          <cell r="P1468" t="str">
            <v>330726908000000539</v>
          </cell>
          <cell r="Q1468" t="str">
            <v>LF75WGT</v>
          </cell>
          <cell r="R1468" t="str">
            <v>台</v>
          </cell>
          <cell r="S1468">
            <v>1</v>
          </cell>
          <cell r="T1468" t="str">
            <v>20151031</v>
          </cell>
          <cell r="U1468">
            <v>21</v>
          </cell>
          <cell r="V1468">
            <v>0</v>
          </cell>
          <cell r="W1468">
            <v>2702.36</v>
          </cell>
          <cell r="X1468">
            <v>2621.29</v>
          </cell>
          <cell r="Y1468">
            <v>81.07</v>
          </cell>
        </row>
        <row r="1469">
          <cell r="A1469" t="str">
            <v>330700113877</v>
          </cell>
          <cell r="B1469" t="str">
            <v>2024B3</v>
          </cell>
          <cell r="C1469" t="str">
            <v>义乌</v>
          </cell>
          <cell r="D1469" t="str">
            <v>专用空调</v>
          </cell>
          <cell r="E1469" t="str">
            <v>空调</v>
          </cell>
        </row>
        <row r="1469">
          <cell r="G1469" t="str">
            <v>7月30号之前</v>
          </cell>
          <cell r="H1469" t="str">
            <v>是</v>
          </cell>
          <cell r="I1469" t="str">
            <v>对应处置</v>
          </cell>
          <cell r="J1469">
            <v>20240613</v>
          </cell>
        </row>
        <row r="1469">
          <cell r="L1469" t="str">
            <v>01230104</v>
          </cell>
          <cell r="M1469" t="str">
            <v>存量收购</v>
          </cell>
          <cell r="N1469" t="str">
            <v>否</v>
          </cell>
          <cell r="O1469" t="str">
            <v>义乌塔山</v>
          </cell>
          <cell r="P1469" t="str">
            <v>330782908000000563</v>
          </cell>
          <cell r="Q1469" t="str">
            <v>KF-72L-17Y2</v>
          </cell>
          <cell r="R1469" t="str">
            <v>台</v>
          </cell>
          <cell r="S1469">
            <v>1</v>
          </cell>
          <cell r="T1469" t="str">
            <v>20151031</v>
          </cell>
          <cell r="U1469">
            <v>21</v>
          </cell>
          <cell r="V1469">
            <v>0</v>
          </cell>
          <cell r="W1469">
            <v>2216.55</v>
          </cell>
          <cell r="X1469">
            <v>2150.05</v>
          </cell>
          <cell r="Y1469">
            <v>66.5</v>
          </cell>
        </row>
        <row r="1470">
          <cell r="A1470" t="str">
            <v>330700121173</v>
          </cell>
          <cell r="B1470" t="str">
            <v>2024B3</v>
          </cell>
          <cell r="C1470" t="str">
            <v>东阳</v>
          </cell>
          <cell r="D1470" t="str">
            <v>专用空调</v>
          </cell>
          <cell r="E1470" t="str">
            <v>空调</v>
          </cell>
        </row>
        <row r="1470">
          <cell r="G1470" t="str">
            <v>7月30号之前</v>
          </cell>
          <cell r="H1470" t="str">
            <v>是</v>
          </cell>
          <cell r="I1470" t="str">
            <v>对应处置</v>
          </cell>
          <cell r="J1470">
            <v>20240628</v>
          </cell>
        </row>
        <row r="1470">
          <cell r="L1470" t="str">
            <v>01230104</v>
          </cell>
          <cell r="M1470" t="str">
            <v>存量收购</v>
          </cell>
          <cell r="N1470" t="str">
            <v>否</v>
          </cell>
          <cell r="O1470" t="str">
            <v>东阳上卜宅</v>
          </cell>
          <cell r="P1470" t="str">
            <v>330783600000000747</v>
          </cell>
          <cell r="Q1470" t="str">
            <v>CS-C2717FWY2</v>
          </cell>
          <cell r="R1470" t="str">
            <v>台</v>
          </cell>
          <cell r="S1470">
            <v>1</v>
          </cell>
          <cell r="T1470" t="str">
            <v>20151031</v>
          </cell>
          <cell r="U1470">
            <v>51</v>
          </cell>
          <cell r="V1470">
            <v>0</v>
          </cell>
          <cell r="W1470">
            <v>4970</v>
          </cell>
          <cell r="X1470">
            <v>4820.9</v>
          </cell>
          <cell r="Y1470">
            <v>149.1</v>
          </cell>
        </row>
        <row r="1471">
          <cell r="A1471" t="str">
            <v>330700131747</v>
          </cell>
          <cell r="B1471" t="str">
            <v>2024B3</v>
          </cell>
          <cell r="C1471" t="str">
            <v>东阳</v>
          </cell>
          <cell r="D1471" t="str">
            <v>专用空调</v>
          </cell>
          <cell r="E1471" t="str">
            <v>空调</v>
          </cell>
        </row>
        <row r="1471">
          <cell r="G1471" t="str">
            <v>7月30号之前</v>
          </cell>
          <cell r="H1471" t="str">
            <v>是</v>
          </cell>
          <cell r="I1471" t="str">
            <v>对应处置</v>
          </cell>
          <cell r="J1471">
            <v>20240628</v>
          </cell>
        </row>
        <row r="1471">
          <cell r="L1471" t="str">
            <v>01230104</v>
          </cell>
          <cell r="M1471" t="str">
            <v>存量收购</v>
          </cell>
          <cell r="N1471" t="str">
            <v>否</v>
          </cell>
          <cell r="O1471" t="str">
            <v>东阳湖莲西街</v>
          </cell>
          <cell r="P1471" t="str">
            <v>330783908000001467</v>
          </cell>
          <cell r="Q1471" t="str">
            <v>KF-72L-JHS(2)</v>
          </cell>
          <cell r="R1471" t="str">
            <v>台</v>
          </cell>
          <cell r="S1471">
            <v>1</v>
          </cell>
          <cell r="T1471" t="str">
            <v>20151031</v>
          </cell>
          <cell r="U1471">
            <v>21</v>
          </cell>
          <cell r="V1471">
            <v>0</v>
          </cell>
          <cell r="W1471">
            <v>2034.36</v>
          </cell>
          <cell r="X1471">
            <v>1973.33</v>
          </cell>
          <cell r="Y1471">
            <v>61.03</v>
          </cell>
        </row>
        <row r="1472">
          <cell r="A1472" t="str">
            <v>330700143546</v>
          </cell>
          <cell r="B1472" t="str">
            <v>2024B3</v>
          </cell>
          <cell r="C1472" t="str">
            <v>东阳</v>
          </cell>
          <cell r="D1472" t="str">
            <v>专用空调</v>
          </cell>
          <cell r="E1472" t="str">
            <v>空调</v>
          </cell>
        </row>
        <row r="1472">
          <cell r="G1472" t="str">
            <v>7月30号之前</v>
          </cell>
          <cell r="H1472" t="str">
            <v>是</v>
          </cell>
          <cell r="I1472" t="str">
            <v>对应处置</v>
          </cell>
          <cell r="J1472">
            <v>20240628</v>
          </cell>
        </row>
        <row r="1472">
          <cell r="L1472" t="str">
            <v>01230104</v>
          </cell>
          <cell r="M1472" t="str">
            <v>存量收购</v>
          </cell>
          <cell r="N1472" t="str">
            <v>否</v>
          </cell>
          <cell r="O1472" t="str">
            <v>东阳绕川</v>
          </cell>
          <cell r="P1472" t="str">
            <v>330783010000000567</v>
          </cell>
          <cell r="Q1472" t="str">
            <v>华凌KF-50GW-JH(2)</v>
          </cell>
          <cell r="R1472" t="str">
            <v>台</v>
          </cell>
          <cell r="S1472">
            <v>1</v>
          </cell>
          <cell r="T1472" t="str">
            <v>20151031</v>
          </cell>
          <cell r="U1472">
            <v>6</v>
          </cell>
          <cell r="V1472">
            <v>0</v>
          </cell>
          <cell r="W1472">
            <v>544.39</v>
          </cell>
          <cell r="X1472">
            <v>528.06</v>
          </cell>
          <cell r="Y1472">
            <v>16.33</v>
          </cell>
        </row>
        <row r="1473">
          <cell r="A1473" t="str">
            <v>330700146532</v>
          </cell>
          <cell r="B1473" t="str">
            <v>2024B3</v>
          </cell>
          <cell r="C1473" t="str">
            <v>东阳</v>
          </cell>
          <cell r="D1473" t="str">
            <v>专用空调</v>
          </cell>
          <cell r="E1473" t="str">
            <v>空调</v>
          </cell>
        </row>
        <row r="1473">
          <cell r="G1473" t="str">
            <v>7月30号之前</v>
          </cell>
          <cell r="H1473" t="str">
            <v>是</v>
          </cell>
          <cell r="I1473" t="str">
            <v>对应处置</v>
          </cell>
          <cell r="J1473">
            <v>20240628</v>
          </cell>
        </row>
        <row r="1473">
          <cell r="L1473" t="str">
            <v>01230104</v>
          </cell>
          <cell r="M1473" t="str">
            <v>存量收购</v>
          </cell>
          <cell r="N1473" t="str">
            <v>否</v>
          </cell>
          <cell r="O1473" t="str">
            <v>东阳巍山溪西</v>
          </cell>
          <cell r="P1473" t="str">
            <v>330783010000000495</v>
          </cell>
          <cell r="Q1473" t="str">
            <v>KF-72L-JHS(2)</v>
          </cell>
          <cell r="R1473" t="str">
            <v>个</v>
          </cell>
          <cell r="S1473">
            <v>1</v>
          </cell>
          <cell r="T1473" t="str">
            <v>20151031</v>
          </cell>
          <cell r="U1473">
            <v>55</v>
          </cell>
          <cell r="V1473">
            <v>0</v>
          </cell>
          <cell r="W1473">
            <v>9118.85</v>
          </cell>
          <cell r="X1473">
            <v>8845.28</v>
          </cell>
          <cell r="Y1473">
            <v>273.57</v>
          </cell>
        </row>
        <row r="1474">
          <cell r="A1474" t="str">
            <v>330700148230</v>
          </cell>
          <cell r="B1474" t="str">
            <v>2024B3</v>
          </cell>
          <cell r="C1474" t="str">
            <v>浦江</v>
          </cell>
          <cell r="D1474" t="str">
            <v>专用空调</v>
          </cell>
          <cell r="E1474" t="str">
            <v>空调</v>
          </cell>
        </row>
        <row r="1474">
          <cell r="G1474" t="str">
            <v>7月30号之前</v>
          </cell>
          <cell r="H1474" t="str">
            <v>是</v>
          </cell>
          <cell r="I1474" t="str">
            <v>对应处置</v>
          </cell>
          <cell r="J1474">
            <v>20240726</v>
          </cell>
        </row>
        <row r="1474">
          <cell r="L1474" t="str">
            <v>01230104</v>
          </cell>
          <cell r="M1474" t="str">
            <v>存量收购</v>
          </cell>
          <cell r="N1474" t="str">
            <v>否</v>
          </cell>
          <cell r="O1474" t="str">
            <v>浦江山里翁</v>
          </cell>
          <cell r="P1474" t="str">
            <v>330726908000000120</v>
          </cell>
          <cell r="Q1474" t="str">
            <v>KF-72LW-JH1SN(R2)</v>
          </cell>
          <cell r="R1474" t="str">
            <v>个</v>
          </cell>
          <cell r="S1474">
            <v>1</v>
          </cell>
          <cell r="T1474" t="str">
            <v>20151031</v>
          </cell>
          <cell r="U1474">
            <v>21</v>
          </cell>
          <cell r="V1474">
            <v>0</v>
          </cell>
          <cell r="W1474">
            <v>2010</v>
          </cell>
          <cell r="X1474">
            <v>1949.7</v>
          </cell>
          <cell r="Y1474">
            <v>60.3</v>
          </cell>
        </row>
        <row r="1475">
          <cell r="A1475" t="str">
            <v>330700160000</v>
          </cell>
          <cell r="B1475" t="str">
            <v>2024B3</v>
          </cell>
          <cell r="C1475" t="str">
            <v>东阳</v>
          </cell>
          <cell r="D1475" t="str">
            <v>专用空调</v>
          </cell>
          <cell r="E1475" t="str">
            <v>空调</v>
          </cell>
        </row>
        <row r="1475">
          <cell r="G1475" t="str">
            <v>7月30号之前</v>
          </cell>
          <cell r="H1475" t="str">
            <v>是</v>
          </cell>
          <cell r="I1475" t="str">
            <v>对应处置</v>
          </cell>
          <cell r="J1475">
            <v>20240628</v>
          </cell>
        </row>
        <row r="1475">
          <cell r="L1475" t="str">
            <v>01230104</v>
          </cell>
          <cell r="M1475" t="str">
            <v>存量收购</v>
          </cell>
          <cell r="N1475" t="str">
            <v>否</v>
          </cell>
          <cell r="O1475" t="str">
            <v>东阳清潭</v>
          </cell>
          <cell r="P1475" t="str">
            <v>330783908000001188</v>
          </cell>
          <cell r="Q1475" t="str">
            <v>KFRd-72LW-HV10S(5)</v>
          </cell>
          <cell r="R1475" t="str">
            <v>台</v>
          </cell>
          <cell r="S1475">
            <v>1</v>
          </cell>
          <cell r="T1475" t="str">
            <v>20151031</v>
          </cell>
          <cell r="U1475">
            <v>6</v>
          </cell>
          <cell r="V1475">
            <v>0</v>
          </cell>
          <cell r="W1475">
            <v>252.77</v>
          </cell>
          <cell r="X1475">
            <v>245.19</v>
          </cell>
          <cell r="Y1475">
            <v>7.58</v>
          </cell>
        </row>
        <row r="1476">
          <cell r="A1476" t="str">
            <v>330700301456</v>
          </cell>
          <cell r="B1476" t="str">
            <v>2024B3</v>
          </cell>
          <cell r="C1476" t="str">
            <v>兰溪</v>
          </cell>
          <cell r="D1476" t="str">
            <v>专用空调</v>
          </cell>
          <cell r="E1476" t="str">
            <v>空调</v>
          </cell>
        </row>
        <row r="1476">
          <cell r="G1476" t="str">
            <v>7月30号之前</v>
          </cell>
          <cell r="H1476" t="str">
            <v>是</v>
          </cell>
          <cell r="I1476" t="str">
            <v>对应处置</v>
          </cell>
          <cell r="J1476">
            <v>20240726</v>
          </cell>
        </row>
        <row r="1476">
          <cell r="L1476" t="str">
            <v>01230104</v>
          </cell>
          <cell r="M1476" t="str">
            <v>存量收购</v>
          </cell>
          <cell r="N1476" t="str">
            <v>否</v>
          </cell>
          <cell r="O1476" t="str">
            <v>兰溪松树下村</v>
          </cell>
          <cell r="P1476" t="str">
            <v>33078101000191</v>
          </cell>
          <cell r="Q1476" t="str">
            <v>基站专用柜式分体7KW单冷三相空调</v>
          </cell>
          <cell r="R1476" t="str">
            <v>个</v>
          </cell>
          <cell r="S1476">
            <v>1</v>
          </cell>
          <cell r="T1476" t="str">
            <v>20151031</v>
          </cell>
          <cell r="U1476">
            <v>72</v>
          </cell>
          <cell r="V1476">
            <v>0</v>
          </cell>
          <cell r="W1476">
            <v>6860.86</v>
          </cell>
          <cell r="X1476">
            <v>6655.03</v>
          </cell>
          <cell r="Y1476">
            <v>205.83</v>
          </cell>
        </row>
        <row r="1477">
          <cell r="A1477" t="str">
            <v>330700301777</v>
          </cell>
          <cell r="B1477" t="str">
            <v>2024B3</v>
          </cell>
          <cell r="C1477" t="str">
            <v>义乌</v>
          </cell>
          <cell r="D1477" t="str">
            <v>专用空调</v>
          </cell>
          <cell r="E1477" t="str">
            <v>空调</v>
          </cell>
        </row>
        <row r="1477">
          <cell r="G1477" t="str">
            <v>7月30号之前</v>
          </cell>
          <cell r="H1477" t="str">
            <v>是</v>
          </cell>
          <cell r="I1477" t="str">
            <v>对应处置</v>
          </cell>
          <cell r="J1477">
            <v>20240613</v>
          </cell>
        </row>
        <row r="1477">
          <cell r="L1477" t="str">
            <v>01230104</v>
          </cell>
          <cell r="M1477" t="str">
            <v>存量收购</v>
          </cell>
          <cell r="N1477" t="str">
            <v>否</v>
          </cell>
          <cell r="O1477" t="str">
            <v>义乌塔山</v>
          </cell>
          <cell r="P1477" t="str">
            <v>330782908000000563</v>
          </cell>
          <cell r="Q1477" t="str">
            <v>基站单冷三相空调.7KWW.柜式.380V.定频.无.</v>
          </cell>
          <cell r="R1477" t="str">
            <v>个</v>
          </cell>
          <cell r="S1477">
            <v>1</v>
          </cell>
          <cell r="T1477" t="str">
            <v>20151031</v>
          </cell>
          <cell r="U1477">
            <v>72</v>
          </cell>
          <cell r="V1477">
            <v>0</v>
          </cell>
          <cell r="W1477">
            <v>5144.79</v>
          </cell>
          <cell r="X1477">
            <v>4990.45</v>
          </cell>
          <cell r="Y1477">
            <v>154.34</v>
          </cell>
        </row>
        <row r="1478">
          <cell r="A1478" t="str">
            <v>330700305022</v>
          </cell>
          <cell r="B1478" t="str">
            <v>2024B3</v>
          </cell>
          <cell r="C1478" t="str">
            <v>兰溪</v>
          </cell>
          <cell r="D1478" t="str">
            <v>空调</v>
          </cell>
          <cell r="E1478" t="str">
            <v>空调</v>
          </cell>
        </row>
        <row r="1478">
          <cell r="G1478" t="str">
            <v>7月30号之前</v>
          </cell>
          <cell r="H1478" t="str">
            <v>是</v>
          </cell>
          <cell r="I1478" t="str">
            <v>对应处置</v>
          </cell>
          <cell r="J1478">
            <v>20240726</v>
          </cell>
        </row>
        <row r="1478">
          <cell r="L1478" t="str">
            <v>01230102</v>
          </cell>
          <cell r="M1478" t="str">
            <v>工程转入</v>
          </cell>
          <cell r="N1478" t="str">
            <v>否</v>
          </cell>
          <cell r="O1478" t="str">
            <v>兰溪毕家北</v>
          </cell>
          <cell r="P1478" t="str">
            <v>33078100000001</v>
          </cell>
          <cell r="Q1478" t="str">
            <v>3P</v>
          </cell>
          <cell r="R1478" t="str">
            <v>台</v>
          </cell>
          <cell r="S1478">
            <v>1</v>
          </cell>
          <cell r="T1478" t="str">
            <v>20141230</v>
          </cell>
          <cell r="U1478">
            <v>72</v>
          </cell>
          <cell r="V1478">
            <v>0</v>
          </cell>
          <cell r="W1478">
            <v>8216.83</v>
          </cell>
          <cell r="X1478">
            <v>7970.33</v>
          </cell>
          <cell r="Y1478">
            <v>246.5</v>
          </cell>
        </row>
        <row r="1479">
          <cell r="A1479" t="str">
            <v>330700305857</v>
          </cell>
          <cell r="B1479" t="str">
            <v>2024B3</v>
          </cell>
          <cell r="C1479" t="str">
            <v>永康</v>
          </cell>
          <cell r="D1479" t="str">
            <v>空调</v>
          </cell>
          <cell r="E1479" t="str">
            <v>空调</v>
          </cell>
        </row>
        <row r="1479">
          <cell r="G1479" t="str">
            <v>7月30号之前</v>
          </cell>
          <cell r="H1479" t="str">
            <v>是</v>
          </cell>
          <cell r="I1479" t="str">
            <v>对应处置</v>
          </cell>
          <cell r="J1479">
            <v>20240723</v>
          </cell>
        </row>
        <row r="1479">
          <cell r="L1479" t="str">
            <v>01230102</v>
          </cell>
          <cell r="M1479" t="str">
            <v>工程转入</v>
          </cell>
          <cell r="N1479" t="str">
            <v>否</v>
          </cell>
          <cell r="O1479" t="str">
            <v>永康三渡溪水库</v>
          </cell>
          <cell r="P1479" t="str">
            <v>33078401000073</v>
          </cell>
          <cell r="Q1479" t="str">
            <v>3P 三相柜式（单冷）</v>
          </cell>
          <cell r="R1479" t="str">
            <v>台</v>
          </cell>
          <cell r="S1479">
            <v>1</v>
          </cell>
          <cell r="T1479" t="str">
            <v>20150530</v>
          </cell>
          <cell r="U1479">
            <v>72</v>
          </cell>
          <cell r="V1479">
            <v>0</v>
          </cell>
          <cell r="W1479">
            <v>6860.03</v>
          </cell>
          <cell r="X1479">
            <v>6654.23</v>
          </cell>
          <cell r="Y1479">
            <v>205.8</v>
          </cell>
        </row>
        <row r="1480">
          <cell r="A1480" t="str">
            <v>330700305938</v>
          </cell>
          <cell r="B1480" t="str">
            <v>2024B3</v>
          </cell>
          <cell r="C1480" t="str">
            <v>兰溪</v>
          </cell>
          <cell r="D1480" t="str">
            <v>空调</v>
          </cell>
          <cell r="E1480" t="str">
            <v>空调</v>
          </cell>
        </row>
        <row r="1480">
          <cell r="G1480" t="str">
            <v>7月30号之前</v>
          </cell>
          <cell r="H1480" t="str">
            <v>是</v>
          </cell>
          <cell r="I1480" t="str">
            <v>对应处置</v>
          </cell>
          <cell r="J1480">
            <v>20240723</v>
          </cell>
        </row>
        <row r="1480">
          <cell r="L1480" t="str">
            <v>01230102</v>
          </cell>
          <cell r="M1480" t="str">
            <v>工程转入</v>
          </cell>
          <cell r="N1480" t="str">
            <v>否</v>
          </cell>
          <cell r="O1480" t="str">
            <v>兰溪胡联村</v>
          </cell>
          <cell r="P1480" t="str">
            <v>33078100000146</v>
          </cell>
          <cell r="Q1480" t="str">
            <v>3匹单冷(柜式)（三相）-KF-72LW/SN-JZ1(R2)</v>
          </cell>
          <cell r="R1480" t="str">
            <v>台</v>
          </cell>
          <cell r="S1480">
            <v>1</v>
          </cell>
          <cell r="T1480" t="str">
            <v>20150530</v>
          </cell>
          <cell r="U1480">
            <v>72</v>
          </cell>
          <cell r="V1480">
            <v>0</v>
          </cell>
          <cell r="W1480">
            <v>5925.08</v>
          </cell>
          <cell r="X1480">
            <v>5747.33</v>
          </cell>
          <cell r="Y1480">
            <v>177.75</v>
          </cell>
        </row>
        <row r="1481">
          <cell r="A1481" t="str">
            <v>330700306163</v>
          </cell>
          <cell r="B1481" t="str">
            <v>2024B3</v>
          </cell>
          <cell r="C1481" t="str">
            <v>永康</v>
          </cell>
          <cell r="D1481" t="str">
            <v>空调</v>
          </cell>
          <cell r="E1481" t="str">
            <v>空调</v>
          </cell>
        </row>
        <row r="1481">
          <cell r="G1481" t="str">
            <v>7月30号之前</v>
          </cell>
          <cell r="H1481" t="str">
            <v>是</v>
          </cell>
          <cell r="I1481" t="str">
            <v>对应处置</v>
          </cell>
          <cell r="J1481">
            <v>20240723</v>
          </cell>
        </row>
        <row r="1481">
          <cell r="L1481" t="str">
            <v>01230102</v>
          </cell>
          <cell r="M1481" t="str">
            <v>工程转入</v>
          </cell>
          <cell r="N1481" t="str">
            <v>否</v>
          </cell>
          <cell r="O1481" t="str">
            <v>永康青岩口</v>
          </cell>
          <cell r="P1481" t="str">
            <v>33078400000252</v>
          </cell>
          <cell r="Q1481" t="str">
            <v>3匹单冷(柜式)（三相）-KF-72LW/SN-JZ1(R2)</v>
          </cell>
          <cell r="R1481" t="str">
            <v>台</v>
          </cell>
          <cell r="S1481">
            <v>1</v>
          </cell>
          <cell r="T1481" t="str">
            <v>20150530</v>
          </cell>
          <cell r="U1481">
            <v>72</v>
          </cell>
          <cell r="V1481">
            <v>0</v>
          </cell>
          <cell r="W1481">
            <v>6563.24</v>
          </cell>
          <cell r="X1481">
            <v>6366.34</v>
          </cell>
          <cell r="Y1481">
            <v>196.9</v>
          </cell>
        </row>
        <row r="1482">
          <cell r="A1482" t="str">
            <v>330700307696</v>
          </cell>
          <cell r="B1482" t="str">
            <v>2024B3</v>
          </cell>
          <cell r="C1482" t="str">
            <v>兰溪</v>
          </cell>
          <cell r="D1482" t="str">
            <v>空调</v>
          </cell>
          <cell r="E1482" t="str">
            <v>空调</v>
          </cell>
        </row>
        <row r="1482">
          <cell r="G1482" t="str">
            <v>7月30号之前</v>
          </cell>
          <cell r="H1482" t="str">
            <v>是</v>
          </cell>
          <cell r="I1482" t="str">
            <v>对应处置</v>
          </cell>
          <cell r="J1482">
            <v>20240726</v>
          </cell>
        </row>
        <row r="1482">
          <cell r="L1482" t="str">
            <v>01230102</v>
          </cell>
          <cell r="M1482" t="str">
            <v>工程转入</v>
          </cell>
          <cell r="N1482" t="str">
            <v>否</v>
          </cell>
          <cell r="O1482" t="str">
            <v>兰溪邵坞</v>
          </cell>
          <cell r="P1482" t="str">
            <v>330781500000000055</v>
          </cell>
          <cell r="Q1482" t="str">
            <v>3P 三相柜式（单冷）</v>
          </cell>
          <cell r="R1482" t="str">
            <v>台</v>
          </cell>
          <cell r="S1482">
            <v>1</v>
          </cell>
          <cell r="T1482" t="str">
            <v>20151129</v>
          </cell>
          <cell r="U1482">
            <v>72</v>
          </cell>
          <cell r="V1482">
            <v>0</v>
          </cell>
          <cell r="W1482">
            <v>7036.35</v>
          </cell>
          <cell r="X1482">
            <v>6825.26</v>
          </cell>
          <cell r="Y1482">
            <v>211.09</v>
          </cell>
        </row>
        <row r="1483">
          <cell r="A1483" t="str">
            <v>330700310954</v>
          </cell>
          <cell r="B1483" t="str">
            <v>2024B3</v>
          </cell>
          <cell r="C1483" t="str">
            <v>兰溪</v>
          </cell>
          <cell r="D1483" t="str">
            <v>基站舒适空调3匹（柜式）（三相）-整机（单冷）</v>
          </cell>
          <cell r="E1483" t="str">
            <v>空调</v>
          </cell>
        </row>
        <row r="1483">
          <cell r="G1483" t="str">
            <v>7月30号之前</v>
          </cell>
          <cell r="H1483" t="str">
            <v>是</v>
          </cell>
          <cell r="I1483" t="str">
            <v>对应处置</v>
          </cell>
          <cell r="J1483">
            <v>20240726</v>
          </cell>
        </row>
        <row r="1483">
          <cell r="L1483" t="str">
            <v>01230102</v>
          </cell>
          <cell r="M1483" t="str">
            <v>工程转入</v>
          </cell>
          <cell r="N1483" t="str">
            <v>否</v>
          </cell>
          <cell r="O1483" t="str">
            <v>兰溪王家村</v>
          </cell>
          <cell r="P1483" t="str">
            <v>330781010000000249</v>
          </cell>
          <cell r="Q1483" t="str">
            <v>基站舒适空调3匹（柜式）（三相）-整机（单冷）</v>
          </cell>
          <cell r="R1483" t="str">
            <v>台</v>
          </cell>
          <cell r="S1483">
            <v>1</v>
          </cell>
          <cell r="T1483" t="str">
            <v>20160608</v>
          </cell>
          <cell r="U1483">
            <v>72</v>
          </cell>
          <cell r="V1483">
            <v>0</v>
          </cell>
          <cell r="W1483">
            <v>7559.25</v>
          </cell>
          <cell r="X1483">
            <v>7332.47</v>
          </cell>
          <cell r="Y1483">
            <v>226.78</v>
          </cell>
        </row>
        <row r="1484">
          <cell r="A1484" t="str">
            <v>330700311827</v>
          </cell>
          <cell r="B1484" t="str">
            <v>2024B3</v>
          </cell>
          <cell r="C1484" t="str">
            <v>兰溪</v>
          </cell>
          <cell r="D1484" t="str">
            <v>空调</v>
          </cell>
          <cell r="E1484" t="str">
            <v>空调</v>
          </cell>
        </row>
        <row r="1484">
          <cell r="G1484" t="str">
            <v>7月30号之前</v>
          </cell>
          <cell r="H1484" t="str">
            <v>是</v>
          </cell>
          <cell r="I1484" t="str">
            <v>对应处置</v>
          </cell>
          <cell r="J1484">
            <v>20240726</v>
          </cell>
        </row>
        <row r="1484">
          <cell r="L1484" t="str">
            <v>01230102</v>
          </cell>
          <cell r="M1484" t="str">
            <v>工程转入</v>
          </cell>
          <cell r="N1484" t="str">
            <v>否</v>
          </cell>
          <cell r="O1484" t="str">
            <v>兰溪崔家</v>
          </cell>
          <cell r="P1484" t="str">
            <v>33078101000155</v>
          </cell>
          <cell r="Q1484" t="str">
            <v>3P 三相柜式（单冷）</v>
          </cell>
          <cell r="R1484" t="str">
            <v>台</v>
          </cell>
          <cell r="S1484">
            <v>1</v>
          </cell>
          <cell r="T1484" t="str">
            <v>20150831</v>
          </cell>
          <cell r="U1484">
            <v>72</v>
          </cell>
          <cell r="V1484">
            <v>0</v>
          </cell>
          <cell r="W1484">
            <v>6924.17</v>
          </cell>
          <cell r="X1484">
            <v>6716.44</v>
          </cell>
          <cell r="Y1484">
            <v>207.73</v>
          </cell>
        </row>
        <row r="1485">
          <cell r="A1485" t="str">
            <v>330700312021</v>
          </cell>
          <cell r="B1485" t="str">
            <v>2024B3</v>
          </cell>
          <cell r="C1485" t="str">
            <v>东阳</v>
          </cell>
          <cell r="D1485" t="str">
            <v>空调</v>
          </cell>
          <cell r="E1485" t="str">
            <v>空调</v>
          </cell>
        </row>
        <row r="1485">
          <cell r="G1485" t="str">
            <v>7月30号之前</v>
          </cell>
          <cell r="H1485" t="str">
            <v>是</v>
          </cell>
          <cell r="I1485" t="str">
            <v>对应处置</v>
          </cell>
          <cell r="J1485">
            <v>20240628</v>
          </cell>
        </row>
        <row r="1485">
          <cell r="L1485" t="str">
            <v>01230102</v>
          </cell>
          <cell r="M1485" t="str">
            <v>工程转入</v>
          </cell>
          <cell r="N1485" t="str">
            <v>否</v>
          </cell>
          <cell r="O1485" t="str">
            <v>东阳画水四和</v>
          </cell>
          <cell r="P1485" t="str">
            <v>33078300000207</v>
          </cell>
          <cell r="Q1485" t="str">
            <v>3P 三相柜式（单冷）</v>
          </cell>
          <cell r="R1485" t="str">
            <v>台</v>
          </cell>
          <cell r="S1485">
            <v>1</v>
          </cell>
          <cell r="T1485" t="str">
            <v>20150530</v>
          </cell>
          <cell r="U1485">
            <v>72</v>
          </cell>
          <cell r="V1485">
            <v>0</v>
          </cell>
          <cell r="W1485">
            <v>6155.46</v>
          </cell>
          <cell r="X1485">
            <v>5970.8</v>
          </cell>
          <cell r="Y1485">
            <v>184.66</v>
          </cell>
        </row>
        <row r="1486">
          <cell r="A1486" t="str">
            <v>330700315754</v>
          </cell>
          <cell r="B1486" t="str">
            <v>2024B3</v>
          </cell>
          <cell r="C1486" t="str">
            <v>浦江</v>
          </cell>
          <cell r="D1486" t="str">
            <v>空调</v>
          </cell>
          <cell r="E1486" t="str">
            <v>空调</v>
          </cell>
        </row>
        <row r="1486">
          <cell r="G1486" t="str">
            <v>7月30号之前</v>
          </cell>
          <cell r="H1486" t="str">
            <v>是</v>
          </cell>
          <cell r="I1486" t="str">
            <v>对应处置</v>
          </cell>
          <cell r="J1486">
            <v>20240726</v>
          </cell>
        </row>
        <row r="1486">
          <cell r="L1486" t="str">
            <v>01230102</v>
          </cell>
          <cell r="M1486" t="str">
            <v>工程转入</v>
          </cell>
          <cell r="N1486" t="str">
            <v>否</v>
          </cell>
          <cell r="O1486" t="str">
            <v>浦江岩下山庄</v>
          </cell>
          <cell r="P1486" t="str">
            <v>33072600000231</v>
          </cell>
          <cell r="Q1486" t="str">
            <v>3匹单冷(柜式)（三相）-KF-72LW/SN-JZ1(R2)</v>
          </cell>
          <cell r="R1486" t="str">
            <v>台</v>
          </cell>
          <cell r="S1486">
            <v>1</v>
          </cell>
          <cell r="T1486" t="str">
            <v>20150530</v>
          </cell>
          <cell r="U1486">
            <v>72</v>
          </cell>
          <cell r="V1486">
            <v>0</v>
          </cell>
          <cell r="W1486">
            <v>7601.14</v>
          </cell>
          <cell r="X1486">
            <v>7373.11</v>
          </cell>
          <cell r="Y1486">
            <v>228.03</v>
          </cell>
        </row>
        <row r="1487">
          <cell r="A1487" t="str">
            <v>330700322862</v>
          </cell>
          <cell r="B1487" t="str">
            <v>2024B3</v>
          </cell>
          <cell r="C1487" t="str">
            <v>兰溪</v>
          </cell>
          <cell r="D1487" t="str">
            <v>普通空调壁挂</v>
          </cell>
          <cell r="E1487" t="str">
            <v>空调</v>
          </cell>
        </row>
        <row r="1487">
          <cell r="G1487" t="str">
            <v>7月30号之前</v>
          </cell>
          <cell r="H1487" t="str">
            <v>是</v>
          </cell>
          <cell r="I1487" t="str">
            <v>对应处置</v>
          </cell>
          <cell r="J1487">
            <v>20240726</v>
          </cell>
        </row>
        <row r="1487">
          <cell r="L1487" t="str">
            <v>01230101</v>
          </cell>
          <cell r="M1487" t="str">
            <v>工程转入</v>
          </cell>
          <cell r="N1487" t="str">
            <v>否</v>
          </cell>
          <cell r="O1487" t="str">
            <v>兰溪上金</v>
          </cell>
          <cell r="P1487" t="str">
            <v>330781908000000035</v>
          </cell>
          <cell r="Q1487" t="str">
            <v>2P单冷单相整机</v>
          </cell>
          <cell r="R1487" t="str">
            <v>台</v>
          </cell>
          <cell r="S1487">
            <v>1</v>
          </cell>
          <cell r="T1487" t="str">
            <v>20161130</v>
          </cell>
          <cell r="U1487">
            <v>72</v>
          </cell>
          <cell r="V1487">
            <v>0</v>
          </cell>
          <cell r="W1487">
            <v>3885.92</v>
          </cell>
          <cell r="X1487">
            <v>3769.34</v>
          </cell>
          <cell r="Y1487">
            <v>116.58</v>
          </cell>
        </row>
        <row r="1488">
          <cell r="A1488" t="str">
            <v>330700329902</v>
          </cell>
          <cell r="B1488" t="str">
            <v>2024B3</v>
          </cell>
          <cell r="C1488" t="str">
            <v>兰溪</v>
          </cell>
          <cell r="D1488" t="str">
            <v>普通空调柜式</v>
          </cell>
          <cell r="E1488" t="str">
            <v>空调</v>
          </cell>
        </row>
        <row r="1488">
          <cell r="G1488" t="str">
            <v>7月30号之前</v>
          </cell>
          <cell r="H1488" t="str">
            <v>是</v>
          </cell>
          <cell r="I1488" t="str">
            <v>对应处置</v>
          </cell>
          <cell r="J1488">
            <v>20240723</v>
          </cell>
        </row>
        <row r="1488">
          <cell r="L1488" t="str">
            <v>01230102</v>
          </cell>
          <cell r="M1488" t="str">
            <v>工程转入</v>
          </cell>
          <cell r="N1488" t="str">
            <v>否</v>
          </cell>
          <cell r="O1488" t="str">
            <v>兰溪毛塘村</v>
          </cell>
          <cell r="P1488" t="str">
            <v>330781600000000428</v>
          </cell>
          <cell r="Q1488" t="str">
            <v>3P单冷三相整机</v>
          </cell>
          <cell r="R1488" t="str">
            <v>台</v>
          </cell>
          <cell r="S1488">
            <v>1</v>
          </cell>
          <cell r="T1488" t="str">
            <v>20170310</v>
          </cell>
          <cell r="U1488">
            <v>72</v>
          </cell>
          <cell r="V1488">
            <v>0</v>
          </cell>
          <cell r="W1488">
            <v>6647.16</v>
          </cell>
          <cell r="X1488">
            <v>6447.75</v>
          </cell>
          <cell r="Y1488">
            <v>199.41</v>
          </cell>
        </row>
        <row r="1489">
          <cell r="A1489" t="str">
            <v>330700330061</v>
          </cell>
          <cell r="B1489" t="str">
            <v>2024B3</v>
          </cell>
          <cell r="C1489" t="str">
            <v>东阳</v>
          </cell>
          <cell r="D1489" t="str">
            <v>普通空调柜式</v>
          </cell>
          <cell r="E1489" t="str">
            <v>空调</v>
          </cell>
        </row>
        <row r="1489">
          <cell r="G1489" t="str">
            <v>7月30号之前</v>
          </cell>
          <cell r="H1489" t="str">
            <v>是</v>
          </cell>
          <cell r="I1489" t="str">
            <v>对应处置</v>
          </cell>
          <cell r="J1489">
            <v>20240628</v>
          </cell>
        </row>
        <row r="1489">
          <cell r="L1489" t="str">
            <v>01230102</v>
          </cell>
          <cell r="M1489" t="str">
            <v>工程转入</v>
          </cell>
          <cell r="N1489" t="str">
            <v>否</v>
          </cell>
          <cell r="O1489" t="str">
            <v>东阳之江工业区南</v>
          </cell>
          <cell r="P1489" t="str">
            <v>330783600000000727</v>
          </cell>
          <cell r="Q1489" t="str">
            <v>3P单冷三相整机</v>
          </cell>
          <cell r="R1489" t="str">
            <v>台</v>
          </cell>
          <cell r="S1489">
            <v>1</v>
          </cell>
          <cell r="T1489" t="str">
            <v>20170310</v>
          </cell>
          <cell r="U1489">
            <v>72</v>
          </cell>
          <cell r="V1489">
            <v>0</v>
          </cell>
          <cell r="W1489">
            <v>6512.02</v>
          </cell>
          <cell r="X1489">
            <v>6316.66</v>
          </cell>
          <cell r="Y1489">
            <v>195.36</v>
          </cell>
        </row>
        <row r="1490">
          <cell r="A1490" t="str">
            <v>330700335701</v>
          </cell>
          <cell r="B1490" t="str">
            <v>2024B3</v>
          </cell>
          <cell r="C1490" t="str">
            <v>兰溪</v>
          </cell>
          <cell r="D1490" t="str">
            <v>普通空调柜式</v>
          </cell>
          <cell r="E1490" t="str">
            <v>空调</v>
          </cell>
        </row>
        <row r="1490">
          <cell r="G1490" t="str">
            <v>7月30号之前</v>
          </cell>
          <cell r="H1490" t="str">
            <v>是</v>
          </cell>
          <cell r="I1490" t="str">
            <v>对应处置</v>
          </cell>
          <cell r="J1490">
            <v>20240726</v>
          </cell>
        </row>
        <row r="1490">
          <cell r="L1490" t="str">
            <v>01230102</v>
          </cell>
          <cell r="M1490" t="str">
            <v>工程转入</v>
          </cell>
          <cell r="N1490" t="str">
            <v>否</v>
          </cell>
          <cell r="O1490" t="str">
            <v>兰溪畈口西</v>
          </cell>
          <cell r="P1490" t="str">
            <v>330781600000000419</v>
          </cell>
          <cell r="Q1490" t="str">
            <v>3P单冷三相整机</v>
          </cell>
          <cell r="R1490" t="str">
            <v>台</v>
          </cell>
          <cell r="S1490">
            <v>1</v>
          </cell>
          <cell r="T1490" t="str">
            <v>20170525</v>
          </cell>
          <cell r="U1490">
            <v>72</v>
          </cell>
          <cell r="V1490">
            <v>0</v>
          </cell>
          <cell r="W1490">
            <v>6711.98</v>
          </cell>
          <cell r="X1490">
            <v>6510.62</v>
          </cell>
          <cell r="Y1490">
            <v>201.36</v>
          </cell>
        </row>
        <row r="1491">
          <cell r="A1491" t="str">
            <v>330700340549</v>
          </cell>
          <cell r="B1491" t="str">
            <v>2024B3</v>
          </cell>
          <cell r="C1491" t="str">
            <v>东阳</v>
          </cell>
          <cell r="D1491" t="str">
            <v>普通空调柜式</v>
          </cell>
          <cell r="E1491" t="str">
            <v>空调</v>
          </cell>
        </row>
        <row r="1491">
          <cell r="G1491" t="str">
            <v>7月30号之前</v>
          </cell>
          <cell r="H1491" t="str">
            <v>是</v>
          </cell>
          <cell r="I1491" t="str">
            <v>对应处置</v>
          </cell>
          <cell r="J1491">
            <v>20240628</v>
          </cell>
        </row>
        <row r="1491">
          <cell r="L1491" t="str">
            <v>01230102</v>
          </cell>
          <cell r="M1491" t="str">
            <v>工程转入</v>
          </cell>
          <cell r="N1491" t="str">
            <v>否</v>
          </cell>
          <cell r="O1491" t="str">
            <v>东阳清潭</v>
          </cell>
          <cell r="P1491" t="str">
            <v>330783908000001188</v>
          </cell>
          <cell r="Q1491" t="str">
            <v>3P单冷三相整机</v>
          </cell>
          <cell r="R1491" t="str">
            <v>台</v>
          </cell>
          <cell r="S1491">
            <v>1</v>
          </cell>
          <cell r="T1491" t="str">
            <v>20170825</v>
          </cell>
          <cell r="U1491">
            <v>72</v>
          </cell>
          <cell r="V1491">
            <v>0</v>
          </cell>
          <cell r="W1491">
            <v>6180.47</v>
          </cell>
          <cell r="X1491">
            <v>5995.06</v>
          </cell>
          <cell r="Y1491">
            <v>185.41</v>
          </cell>
        </row>
        <row r="1492">
          <cell r="A1492" t="str">
            <v>330700341727</v>
          </cell>
          <cell r="B1492" t="str">
            <v>2024B3</v>
          </cell>
          <cell r="C1492" t="str">
            <v>兰溪</v>
          </cell>
          <cell r="D1492" t="str">
            <v>普通空调柜式</v>
          </cell>
          <cell r="E1492" t="str">
            <v>空调</v>
          </cell>
        </row>
        <row r="1492">
          <cell r="G1492" t="str">
            <v>7月30号之前</v>
          </cell>
          <cell r="H1492" t="str">
            <v>是</v>
          </cell>
          <cell r="I1492" t="str">
            <v>对应处置</v>
          </cell>
          <cell r="J1492">
            <v>20240726</v>
          </cell>
        </row>
        <row r="1492">
          <cell r="L1492" t="str">
            <v>01230102</v>
          </cell>
          <cell r="M1492" t="str">
            <v>工程转入</v>
          </cell>
          <cell r="N1492" t="str">
            <v>否</v>
          </cell>
          <cell r="O1492" t="str">
            <v>兰溪上叶东</v>
          </cell>
          <cell r="P1492" t="str">
            <v>330781500000000113</v>
          </cell>
          <cell r="Q1492" t="str">
            <v>3P单冷三相整机</v>
          </cell>
          <cell r="R1492" t="str">
            <v>台</v>
          </cell>
          <cell r="S1492">
            <v>1</v>
          </cell>
          <cell r="T1492" t="str">
            <v>20170926</v>
          </cell>
          <cell r="U1492">
            <v>72</v>
          </cell>
          <cell r="V1492">
            <v>0</v>
          </cell>
          <cell r="W1492">
            <v>6495.9</v>
          </cell>
          <cell r="X1492">
            <v>6301.02</v>
          </cell>
          <cell r="Y1492">
            <v>194.88</v>
          </cell>
        </row>
        <row r="1493">
          <cell r="A1493" t="str">
            <v>330700343252</v>
          </cell>
          <cell r="B1493" t="str">
            <v>2024B3</v>
          </cell>
          <cell r="C1493" t="str">
            <v>兰溪</v>
          </cell>
          <cell r="D1493" t="str">
            <v>普通空调柜式</v>
          </cell>
          <cell r="E1493" t="str">
            <v>空调</v>
          </cell>
        </row>
        <row r="1493">
          <cell r="G1493" t="str">
            <v>7月30号之前</v>
          </cell>
          <cell r="H1493" t="str">
            <v>是</v>
          </cell>
          <cell r="I1493" t="str">
            <v>对应处置</v>
          </cell>
          <cell r="J1493">
            <v>20240726</v>
          </cell>
        </row>
        <row r="1493">
          <cell r="L1493" t="str">
            <v>01230102</v>
          </cell>
          <cell r="M1493" t="str">
            <v>工程转入</v>
          </cell>
          <cell r="N1493" t="str">
            <v>否</v>
          </cell>
          <cell r="O1493" t="str">
            <v>兰溪前陆村</v>
          </cell>
          <cell r="P1493" t="str">
            <v>330781500000000130</v>
          </cell>
          <cell r="Q1493" t="str">
            <v>3P单冷三相整机</v>
          </cell>
          <cell r="R1493" t="str">
            <v>台</v>
          </cell>
          <cell r="S1493">
            <v>1</v>
          </cell>
          <cell r="T1493" t="str">
            <v>20171127</v>
          </cell>
          <cell r="U1493">
            <v>72</v>
          </cell>
          <cell r="V1493">
            <v>0</v>
          </cell>
          <cell r="W1493">
            <v>7003.08</v>
          </cell>
          <cell r="X1493">
            <v>6792.99</v>
          </cell>
          <cell r="Y1493">
            <v>210.09</v>
          </cell>
        </row>
        <row r="1494">
          <cell r="A1494" t="str">
            <v>330700345875</v>
          </cell>
          <cell r="B1494" t="str">
            <v>2024B3</v>
          </cell>
          <cell r="C1494" t="str">
            <v>兰溪</v>
          </cell>
          <cell r="D1494" t="str">
            <v>普通空调柜式</v>
          </cell>
          <cell r="E1494" t="str">
            <v>空调</v>
          </cell>
        </row>
        <row r="1494">
          <cell r="G1494" t="str">
            <v>7月30号之前</v>
          </cell>
          <cell r="H1494" t="str">
            <v>是</v>
          </cell>
          <cell r="I1494" t="str">
            <v>对应处置</v>
          </cell>
          <cell r="J1494">
            <v>20240723</v>
          </cell>
        </row>
        <row r="1494">
          <cell r="L1494" t="str">
            <v>01230102</v>
          </cell>
          <cell r="M1494" t="str">
            <v>工程转入</v>
          </cell>
          <cell r="N1494" t="str">
            <v>否</v>
          </cell>
          <cell r="O1494" t="str">
            <v>兰溪柏社东yd</v>
          </cell>
          <cell r="P1494" t="str">
            <v>330781500000000138</v>
          </cell>
          <cell r="Q1494" t="str">
            <v>3P单冷三相整机</v>
          </cell>
          <cell r="R1494" t="str">
            <v>台</v>
          </cell>
          <cell r="S1494">
            <v>1</v>
          </cell>
          <cell r="T1494" t="str">
            <v>20171220</v>
          </cell>
          <cell r="U1494">
            <v>72</v>
          </cell>
          <cell r="V1494">
            <v>0</v>
          </cell>
          <cell r="W1494">
            <v>7645.81</v>
          </cell>
          <cell r="X1494">
            <v>7416.44</v>
          </cell>
          <cell r="Y1494">
            <v>229.37</v>
          </cell>
        </row>
        <row r="1495">
          <cell r="A1495" t="str">
            <v>330700116994</v>
          </cell>
          <cell r="B1495" t="str">
            <v>2024B3</v>
          </cell>
          <cell r="C1495" t="str">
            <v>东阳</v>
          </cell>
          <cell r="D1495" t="str">
            <v>蓄电池组</v>
          </cell>
          <cell r="E1495" t="str">
            <v>电池</v>
          </cell>
          <cell r="F1495" t="str">
            <v>500A</v>
          </cell>
          <cell r="G1495" t="str">
            <v>7月30号之前</v>
          </cell>
          <cell r="H1495" t="str">
            <v>是</v>
          </cell>
          <cell r="I1495" t="str">
            <v>对应处置</v>
          </cell>
          <cell r="J1495">
            <v>20240717</v>
          </cell>
          <cell r="K1495" t="str">
            <v>第四批上报</v>
          </cell>
          <cell r="L1495" t="str">
            <v>01220101</v>
          </cell>
          <cell r="M1495" t="str">
            <v>存量收购</v>
          </cell>
          <cell r="N1495" t="str">
            <v>否</v>
          </cell>
          <cell r="O1495" t="str">
            <v>东阳藤塘下</v>
          </cell>
          <cell r="P1495" t="str">
            <v>330783908000000942</v>
          </cell>
          <cell r="Q1495" t="str">
            <v>48V-500AH</v>
          </cell>
          <cell r="R1495" t="str">
            <v>组</v>
          </cell>
          <cell r="S1495">
            <v>1</v>
          </cell>
          <cell r="T1495" t="str">
            <v>20151031</v>
          </cell>
          <cell r="U1495">
            <v>13</v>
          </cell>
          <cell r="V1495">
            <v>0</v>
          </cell>
          <cell r="W1495">
            <v>3386.79</v>
          </cell>
          <cell r="X1495">
            <v>3285.19</v>
          </cell>
          <cell r="Y1495">
            <v>101.6</v>
          </cell>
        </row>
        <row r="1496">
          <cell r="A1496" t="str">
            <v>330700143445</v>
          </cell>
          <cell r="B1496" t="str">
            <v>2024B3</v>
          </cell>
          <cell r="C1496" t="str">
            <v>浦江</v>
          </cell>
          <cell r="D1496" t="str">
            <v>专用空调</v>
          </cell>
          <cell r="E1496" t="str">
            <v>空调</v>
          </cell>
        </row>
        <row r="1496">
          <cell r="G1496" t="str">
            <v>7月30号之前</v>
          </cell>
          <cell r="H1496" t="str">
            <v>是</v>
          </cell>
          <cell r="I1496" t="str">
            <v>对应处置</v>
          </cell>
          <cell r="J1496">
            <v>20240723</v>
          </cell>
        </row>
        <row r="1496">
          <cell r="L1496" t="str">
            <v>01230104</v>
          </cell>
          <cell r="M1496" t="str">
            <v>存量收购</v>
          </cell>
          <cell r="N1496" t="str">
            <v>否</v>
          </cell>
          <cell r="O1496" t="str">
            <v>浦江蒙山-2</v>
          </cell>
          <cell r="P1496" t="str">
            <v>330726908000000313</v>
          </cell>
          <cell r="Q1496" t="str">
            <v>1.KF-72LW-JH1SN（R2）2.KFR-71L-Z5</v>
          </cell>
          <cell r="R1496" t="str">
            <v>台</v>
          </cell>
          <cell r="S1496">
            <v>1</v>
          </cell>
          <cell r="T1496" t="str">
            <v>20151031</v>
          </cell>
          <cell r="U1496">
            <v>21</v>
          </cell>
          <cell r="V1496">
            <v>0</v>
          </cell>
          <cell r="W1496">
            <v>1882.55</v>
          </cell>
          <cell r="X1496">
            <v>1826.07</v>
          </cell>
          <cell r="Y1496">
            <v>56.48</v>
          </cell>
        </row>
        <row r="1497">
          <cell r="A1497" t="str">
            <v>330700332153</v>
          </cell>
          <cell r="B1497" t="str">
            <v>2024B3</v>
          </cell>
          <cell r="C1497" t="str">
            <v>东阳</v>
          </cell>
          <cell r="D1497" t="str">
            <v>蓄电池</v>
          </cell>
          <cell r="E1497" t="str">
            <v>电池</v>
          </cell>
          <cell r="F1497" t="str">
            <v>500A</v>
          </cell>
          <cell r="G1497" t="str">
            <v>7月30号之前</v>
          </cell>
          <cell r="H1497" t="str">
            <v>是</v>
          </cell>
          <cell r="I1497" t="str">
            <v>对应处置</v>
          </cell>
          <cell r="J1497">
            <v>20240717</v>
          </cell>
          <cell r="K1497" t="str">
            <v>第四批上报</v>
          </cell>
          <cell r="L1497" t="str">
            <v>01220101</v>
          </cell>
          <cell r="M1497" t="str">
            <v>工程转入</v>
          </cell>
          <cell r="N1497" t="str">
            <v>否</v>
          </cell>
          <cell r="O1497" t="str">
            <v>东阳画水钟店</v>
          </cell>
          <cell r="P1497" t="str">
            <v>330783908000001329</v>
          </cell>
        </row>
        <row r="1497">
          <cell r="R1497" t="str">
            <v>组</v>
          </cell>
          <cell r="S1497">
            <v>1</v>
          </cell>
          <cell r="T1497" t="str">
            <v>20160503</v>
          </cell>
          <cell r="U1497">
            <v>72</v>
          </cell>
          <cell r="V1497">
            <v>0</v>
          </cell>
          <cell r="W1497">
            <v>7000.87</v>
          </cell>
          <cell r="X1497">
            <v>6790.84</v>
          </cell>
          <cell r="Y1497">
            <v>210.03</v>
          </cell>
        </row>
        <row r="1498">
          <cell r="A1498" t="str">
            <v>330700118086</v>
          </cell>
          <cell r="B1498" t="str">
            <v>2024B3</v>
          </cell>
          <cell r="C1498" t="str">
            <v>东阳</v>
          </cell>
          <cell r="D1498" t="str">
            <v>蓄电池组</v>
          </cell>
          <cell r="E1498" t="str">
            <v>电池</v>
          </cell>
          <cell r="F1498" t="str">
            <v>500A</v>
          </cell>
          <cell r="G1498" t="str">
            <v>7月30号之前</v>
          </cell>
          <cell r="H1498" t="str">
            <v>是</v>
          </cell>
          <cell r="I1498" t="str">
            <v>对应处置</v>
          </cell>
          <cell r="J1498">
            <v>20240717</v>
          </cell>
          <cell r="K1498" t="str">
            <v>第四批上报</v>
          </cell>
          <cell r="L1498" t="str">
            <v>01220101</v>
          </cell>
          <cell r="M1498" t="str">
            <v>存量收购</v>
          </cell>
          <cell r="N1498" t="str">
            <v>否</v>
          </cell>
          <cell r="O1498" t="str">
            <v>东阳积塘湖</v>
          </cell>
          <cell r="P1498" t="str">
            <v>330783908000000752</v>
          </cell>
          <cell r="Q1498" t="str">
            <v>48V-500AH</v>
          </cell>
          <cell r="R1498" t="str">
            <v>组</v>
          </cell>
          <cell r="S1498">
            <v>1</v>
          </cell>
          <cell r="T1498" t="str">
            <v>20151031</v>
          </cell>
          <cell r="U1498">
            <v>31</v>
          </cell>
          <cell r="V1498">
            <v>0</v>
          </cell>
          <cell r="W1498">
            <v>7741.2</v>
          </cell>
          <cell r="X1498">
            <v>7508.96</v>
          </cell>
          <cell r="Y1498">
            <v>232.24</v>
          </cell>
        </row>
        <row r="1499">
          <cell r="A1499" t="str">
            <v>330700307732</v>
          </cell>
          <cell r="B1499" t="str">
            <v>2024B3</v>
          </cell>
          <cell r="C1499" t="str">
            <v>永康</v>
          </cell>
          <cell r="D1499" t="str">
            <v>蓄电池</v>
          </cell>
          <cell r="E1499" t="str">
            <v>电池</v>
          </cell>
          <cell r="F1499" t="str">
            <v>500A</v>
          </cell>
          <cell r="G1499" t="str">
            <v>7月30号之前</v>
          </cell>
          <cell r="H1499" t="str">
            <v>是</v>
          </cell>
          <cell r="I1499" t="str">
            <v>对应处置</v>
          </cell>
          <cell r="J1499">
            <v>20240717</v>
          </cell>
          <cell r="K1499" t="str">
            <v>第四批上报</v>
          </cell>
          <cell r="L1499" t="str">
            <v>01220101</v>
          </cell>
          <cell r="M1499" t="str">
            <v>工程转入</v>
          </cell>
          <cell r="N1499" t="str">
            <v>否</v>
          </cell>
          <cell r="O1499" t="str">
            <v>永康下里村</v>
          </cell>
          <cell r="P1499" t="str">
            <v>330784500000000061</v>
          </cell>
          <cell r="Q1499" t="str">
            <v>-48V/500Ah铅酸蓄电池（2V/只）</v>
          </cell>
          <cell r="R1499" t="str">
            <v>组</v>
          </cell>
          <cell r="S1499">
            <v>1</v>
          </cell>
          <cell r="T1499" t="str">
            <v>20151222</v>
          </cell>
          <cell r="U1499">
            <v>72</v>
          </cell>
          <cell r="V1499">
            <v>0</v>
          </cell>
          <cell r="W1499">
            <v>16958.07</v>
          </cell>
          <cell r="X1499">
            <v>16449.33</v>
          </cell>
          <cell r="Y1499">
            <v>508.74</v>
          </cell>
        </row>
        <row r="1500">
          <cell r="A1500" t="str">
            <v>330700332629</v>
          </cell>
          <cell r="B1500" t="str">
            <v>2024B3</v>
          </cell>
          <cell r="C1500" t="str">
            <v>浦江</v>
          </cell>
          <cell r="D1500" t="str">
            <v>普通阀控密封铅酸蓄电池</v>
          </cell>
          <cell r="E1500" t="str">
            <v>电池</v>
          </cell>
          <cell r="F1500" t="str">
            <v>500A</v>
          </cell>
          <cell r="G1500" t="str">
            <v>7月30号之前</v>
          </cell>
          <cell r="H1500" t="str">
            <v>是</v>
          </cell>
          <cell r="I1500" t="str">
            <v>对应处置</v>
          </cell>
          <cell r="J1500">
            <v>20240719</v>
          </cell>
          <cell r="K1500" t="str">
            <v>第四批上报</v>
          </cell>
          <cell r="L1500" t="str">
            <v>01220101</v>
          </cell>
          <cell r="M1500" t="str">
            <v>工程转入</v>
          </cell>
          <cell r="N1500" t="str">
            <v>否</v>
          </cell>
          <cell r="O1500" t="str">
            <v>浦江徐店西</v>
          </cell>
          <cell r="P1500" t="str">
            <v>330726500000000068</v>
          </cell>
          <cell r="Q1500" t="str">
            <v>2V500Ah不含GPS防盗模块（组）</v>
          </cell>
          <cell r="R1500" t="str">
            <v>组</v>
          </cell>
          <cell r="S1500">
            <v>1</v>
          </cell>
          <cell r="T1500" t="str">
            <v>20170321</v>
          </cell>
          <cell r="U1500">
            <v>72</v>
          </cell>
          <cell r="V1500">
            <v>0</v>
          </cell>
          <cell r="W1500">
            <v>12128.96</v>
          </cell>
          <cell r="X1500">
            <v>11765.09</v>
          </cell>
          <cell r="Y1500">
            <v>363.87</v>
          </cell>
        </row>
        <row r="1501">
          <cell r="A1501" t="str">
            <v>330700106317</v>
          </cell>
          <cell r="B1501" t="str">
            <v>2024B3</v>
          </cell>
          <cell r="C1501" t="str">
            <v>东阳</v>
          </cell>
          <cell r="D1501" t="str">
            <v>蓄电池</v>
          </cell>
          <cell r="E1501" t="str">
            <v>电池</v>
          </cell>
          <cell r="F1501" t="str">
            <v>500A</v>
          </cell>
          <cell r="G1501" t="str">
            <v>7月30号之前</v>
          </cell>
          <cell r="H1501" t="str">
            <v>是</v>
          </cell>
          <cell r="I1501" t="str">
            <v>对应处置</v>
          </cell>
          <cell r="J1501">
            <v>20240717</v>
          </cell>
          <cell r="K1501" t="str">
            <v>第四批上报</v>
          </cell>
          <cell r="L1501" t="str">
            <v>01220101</v>
          </cell>
          <cell r="M1501" t="str">
            <v>存量收购</v>
          </cell>
          <cell r="N1501" t="str">
            <v>否</v>
          </cell>
          <cell r="O1501" t="str">
            <v>东阳方会</v>
          </cell>
          <cell r="P1501" t="str">
            <v>330783908000001248</v>
          </cell>
          <cell r="Q1501" t="str">
            <v>48V-500AH</v>
          </cell>
          <cell r="R1501" t="str">
            <v>组</v>
          </cell>
          <cell r="S1501">
            <v>1</v>
          </cell>
          <cell r="T1501" t="str">
            <v>20151031</v>
          </cell>
          <cell r="U1501">
            <v>6</v>
          </cell>
          <cell r="V1501">
            <v>0</v>
          </cell>
          <cell r="W1501">
            <v>2083.2</v>
          </cell>
          <cell r="X1501">
            <v>2020.7</v>
          </cell>
          <cell r="Y1501">
            <v>62.5</v>
          </cell>
        </row>
        <row r="1502">
          <cell r="A1502" t="str">
            <v>330700171156</v>
          </cell>
          <cell r="B1502" t="str">
            <v>2024B3</v>
          </cell>
          <cell r="C1502" t="str">
            <v>东阳</v>
          </cell>
          <cell r="D1502" t="str">
            <v>蓄电池</v>
          </cell>
          <cell r="E1502" t="str">
            <v>电池</v>
          </cell>
          <cell r="F1502" t="str">
            <v>500A</v>
          </cell>
          <cell r="G1502" t="str">
            <v>7月30号之前</v>
          </cell>
          <cell r="H1502" t="str">
            <v>是</v>
          </cell>
          <cell r="I1502" t="str">
            <v>对应处置</v>
          </cell>
          <cell r="J1502">
            <v>20240717</v>
          </cell>
          <cell r="K1502" t="str">
            <v>第四批上报</v>
          </cell>
          <cell r="L1502" t="str">
            <v>01220101</v>
          </cell>
          <cell r="M1502" t="str">
            <v>存量收购</v>
          </cell>
          <cell r="N1502" t="str">
            <v>否</v>
          </cell>
          <cell r="O1502" t="str">
            <v>东阳方会</v>
          </cell>
          <cell r="P1502" t="str">
            <v>330783908000001248</v>
          </cell>
          <cell r="Q1502" t="str">
            <v>48V-500AH</v>
          </cell>
          <cell r="R1502" t="str">
            <v>组</v>
          </cell>
          <cell r="S1502">
            <v>1</v>
          </cell>
          <cell r="T1502" t="str">
            <v>20151031</v>
          </cell>
          <cell r="U1502">
            <v>24</v>
          </cell>
          <cell r="V1502">
            <v>0</v>
          </cell>
          <cell r="W1502">
            <v>6100.8</v>
          </cell>
          <cell r="X1502">
            <v>5917.78</v>
          </cell>
          <cell r="Y1502">
            <v>183.02</v>
          </cell>
        </row>
        <row r="1503">
          <cell r="A1503" t="str">
            <v>330700353881</v>
          </cell>
          <cell r="B1503" t="str">
            <v>2024B3</v>
          </cell>
          <cell r="C1503" t="str">
            <v>婺城</v>
          </cell>
          <cell r="D1503" t="str">
            <v>普通阀控密封铅酸蓄电池</v>
          </cell>
          <cell r="E1503" t="str">
            <v>电池</v>
          </cell>
          <cell r="F1503" t="str">
            <v>500A</v>
          </cell>
          <cell r="G1503" t="str">
            <v>7月30号之前</v>
          </cell>
          <cell r="H1503" t="str">
            <v>是</v>
          </cell>
          <cell r="I1503" t="str">
            <v>对应处置</v>
          </cell>
          <cell r="J1503">
            <v>20240717</v>
          </cell>
          <cell r="K1503" t="str">
            <v>第四批上报</v>
          </cell>
          <cell r="L1503" t="str">
            <v>01220101</v>
          </cell>
          <cell r="M1503" t="str">
            <v>工程转入</v>
          </cell>
          <cell r="N1503" t="str">
            <v>否</v>
          </cell>
          <cell r="O1503" t="str">
            <v>金华婺城明伦街</v>
          </cell>
          <cell r="P1503" t="str">
            <v>330702908000001691</v>
          </cell>
          <cell r="Q1503" t="str">
            <v>2V500Ah不含GPS防盗模块（只）</v>
          </cell>
          <cell r="R1503" t="str">
            <v>组</v>
          </cell>
          <cell r="S1503">
            <v>1</v>
          </cell>
          <cell r="T1503" t="str">
            <v>20180822</v>
          </cell>
          <cell r="U1503">
            <v>72</v>
          </cell>
          <cell r="V1503">
            <v>3</v>
          </cell>
          <cell r="W1503">
            <v>13348.49</v>
          </cell>
          <cell r="X1503">
            <v>12408.54</v>
          </cell>
          <cell r="Y1503">
            <v>939.95</v>
          </cell>
        </row>
        <row r="1504">
          <cell r="A1504" t="str">
            <v>330700167567</v>
          </cell>
          <cell r="B1504" t="str">
            <v>2024B3</v>
          </cell>
          <cell r="C1504" t="str">
            <v>金东</v>
          </cell>
          <cell r="D1504" t="str">
            <v>开关电源</v>
          </cell>
          <cell r="E1504" t="str">
            <v>开关电源</v>
          </cell>
        </row>
        <row r="1504">
          <cell r="G1504" t="str">
            <v>7月30号之前</v>
          </cell>
          <cell r="H1504" t="str">
            <v>是</v>
          </cell>
          <cell r="I1504" t="str">
            <v>对应处置</v>
          </cell>
          <cell r="J1504">
            <v>20240723</v>
          </cell>
        </row>
        <row r="1504">
          <cell r="L1504" t="str">
            <v>01220501</v>
          </cell>
          <cell r="M1504" t="str">
            <v>存量收购</v>
          </cell>
          <cell r="N1504" t="str">
            <v>否</v>
          </cell>
          <cell r="O1504" t="str">
            <v>金华金东碧水豪园</v>
          </cell>
          <cell r="P1504" t="str">
            <v>330703908000000295</v>
          </cell>
          <cell r="Q1504" t="str">
            <v>48V-300A(30A模块)-150</v>
          </cell>
          <cell r="R1504" t="str">
            <v>个</v>
          </cell>
          <cell r="S1504">
            <v>1</v>
          </cell>
          <cell r="T1504" t="str">
            <v>20151031</v>
          </cell>
          <cell r="U1504">
            <v>6</v>
          </cell>
          <cell r="V1504">
            <v>0</v>
          </cell>
          <cell r="W1504">
            <v>4389.41</v>
          </cell>
          <cell r="X1504">
            <v>4257.73</v>
          </cell>
          <cell r="Y1504">
            <v>131.68</v>
          </cell>
        </row>
        <row r="1505">
          <cell r="A1505" t="str">
            <v>330700132021</v>
          </cell>
          <cell r="B1505" t="str">
            <v>2024B3</v>
          </cell>
          <cell r="C1505" t="str">
            <v>婺城</v>
          </cell>
          <cell r="D1505" t="str">
            <v>蓄电池组</v>
          </cell>
          <cell r="E1505" t="str">
            <v>电池</v>
          </cell>
          <cell r="F1505" t="str">
            <v>500A</v>
          </cell>
          <cell r="G1505" t="str">
            <v>7月30号之前</v>
          </cell>
          <cell r="H1505" t="str">
            <v>是</v>
          </cell>
          <cell r="I1505" t="str">
            <v>对应处置</v>
          </cell>
          <cell r="J1505">
            <v>20240717</v>
          </cell>
          <cell r="K1505" t="str">
            <v>第四批上报</v>
          </cell>
          <cell r="L1505" t="str">
            <v>01220101</v>
          </cell>
          <cell r="M1505" t="str">
            <v>存量收购</v>
          </cell>
          <cell r="N1505" t="str">
            <v>否</v>
          </cell>
          <cell r="O1505" t="str">
            <v>金华婺城龙吟小区LTE</v>
          </cell>
          <cell r="P1505" t="str">
            <v>330702908000001630</v>
          </cell>
          <cell r="Q1505" t="str">
            <v>48V-500AH</v>
          </cell>
          <cell r="R1505" t="str">
            <v>组</v>
          </cell>
          <cell r="S1505">
            <v>1</v>
          </cell>
          <cell r="T1505" t="str">
            <v>20151031</v>
          </cell>
          <cell r="U1505">
            <v>42</v>
          </cell>
          <cell r="V1505">
            <v>0</v>
          </cell>
          <cell r="W1505">
            <v>10399.31</v>
          </cell>
          <cell r="X1505">
            <v>10087.33</v>
          </cell>
          <cell r="Y1505">
            <v>311.98</v>
          </cell>
        </row>
        <row r="1506">
          <cell r="A1506" t="str">
            <v>330700303400</v>
          </cell>
          <cell r="B1506" t="str">
            <v>2024B3</v>
          </cell>
          <cell r="C1506" t="str">
            <v>婺城</v>
          </cell>
          <cell r="D1506" t="str">
            <v>蓄电池</v>
          </cell>
          <cell r="E1506" t="str">
            <v>电池</v>
          </cell>
          <cell r="F1506" t="str">
            <v>500A</v>
          </cell>
          <cell r="G1506" t="str">
            <v>7月30号之前</v>
          </cell>
          <cell r="H1506" t="str">
            <v>是</v>
          </cell>
          <cell r="I1506" t="str">
            <v>对应处置</v>
          </cell>
          <cell r="J1506">
            <v>20240717</v>
          </cell>
          <cell r="K1506" t="str">
            <v>第四批上报</v>
          </cell>
          <cell r="L1506" t="str">
            <v>01220101</v>
          </cell>
          <cell r="M1506" t="str">
            <v>存量收购</v>
          </cell>
          <cell r="N1506" t="str">
            <v>否</v>
          </cell>
          <cell r="O1506" t="str">
            <v>婺城化肥厂搬迁</v>
          </cell>
          <cell r="P1506" t="str">
            <v>330702500000001487</v>
          </cell>
          <cell r="Q1506" t="str">
            <v>48V-500AH</v>
          </cell>
          <cell r="R1506" t="str">
            <v>V×AH-组</v>
          </cell>
          <cell r="S1506">
            <v>1</v>
          </cell>
          <cell r="T1506" t="str">
            <v>20151031</v>
          </cell>
          <cell r="U1506">
            <v>72</v>
          </cell>
          <cell r="V1506">
            <v>0</v>
          </cell>
          <cell r="W1506">
            <v>10399.19</v>
          </cell>
          <cell r="X1506">
            <v>10087.21</v>
          </cell>
          <cell r="Y1506">
            <v>311.98</v>
          </cell>
        </row>
        <row r="1507">
          <cell r="A1507" t="str">
            <v>330700106289</v>
          </cell>
          <cell r="B1507" t="str">
            <v>2024B3</v>
          </cell>
          <cell r="C1507" t="str">
            <v>婺城</v>
          </cell>
          <cell r="D1507" t="str">
            <v>蓄电池组</v>
          </cell>
          <cell r="E1507" t="str">
            <v>电池</v>
          </cell>
          <cell r="F1507" t="str">
            <v>500A</v>
          </cell>
          <cell r="G1507" t="str">
            <v>7月30号之前</v>
          </cell>
          <cell r="H1507" t="str">
            <v>是</v>
          </cell>
          <cell r="I1507" t="str">
            <v>对应处置</v>
          </cell>
          <cell r="J1507">
            <v>20240717</v>
          </cell>
          <cell r="K1507" t="str">
            <v>第四批上报</v>
          </cell>
          <cell r="L1507" t="str">
            <v>01220101</v>
          </cell>
          <cell r="M1507" t="str">
            <v>存量收购</v>
          </cell>
          <cell r="N1507" t="str">
            <v>否</v>
          </cell>
          <cell r="O1507" t="str">
            <v>金华婺城阳郑二</v>
          </cell>
          <cell r="P1507" t="str">
            <v>330702908000001184</v>
          </cell>
          <cell r="Q1507" t="str">
            <v>48V-500AH</v>
          </cell>
          <cell r="R1507" t="str">
            <v>组</v>
          </cell>
          <cell r="S1507">
            <v>1</v>
          </cell>
          <cell r="T1507" t="str">
            <v>20151031</v>
          </cell>
          <cell r="U1507">
            <v>6</v>
          </cell>
          <cell r="V1507">
            <v>0</v>
          </cell>
          <cell r="W1507">
            <v>419.1</v>
          </cell>
          <cell r="X1507">
            <v>406.53</v>
          </cell>
          <cell r="Y1507">
            <v>12.57</v>
          </cell>
        </row>
        <row r="1508">
          <cell r="A1508" t="str">
            <v>330700144701</v>
          </cell>
          <cell r="B1508" t="str">
            <v>2024B3</v>
          </cell>
          <cell r="C1508" t="str">
            <v>婺城</v>
          </cell>
          <cell r="D1508" t="str">
            <v>蓄电池</v>
          </cell>
          <cell r="E1508" t="str">
            <v>电池</v>
          </cell>
          <cell r="F1508" t="str">
            <v>500A</v>
          </cell>
          <cell r="G1508" t="str">
            <v>7月30号之前</v>
          </cell>
          <cell r="H1508" t="str">
            <v>是</v>
          </cell>
          <cell r="I1508" t="str">
            <v>对应处置</v>
          </cell>
          <cell r="J1508">
            <v>20240717</v>
          </cell>
          <cell r="K1508" t="str">
            <v>第四批上报</v>
          </cell>
          <cell r="L1508" t="str">
            <v>01220101</v>
          </cell>
          <cell r="M1508" t="str">
            <v>存量收购</v>
          </cell>
          <cell r="N1508" t="str">
            <v>否</v>
          </cell>
          <cell r="O1508" t="str">
            <v>金华婺城白龙桥华电路</v>
          </cell>
          <cell r="P1508" t="str">
            <v>330702908000001150</v>
          </cell>
          <cell r="Q1508" t="str">
            <v>48V-500AH</v>
          </cell>
          <cell r="R1508" t="str">
            <v>组</v>
          </cell>
          <cell r="S1508">
            <v>1</v>
          </cell>
          <cell r="T1508" t="str">
            <v>20151031</v>
          </cell>
          <cell r="U1508">
            <v>6</v>
          </cell>
          <cell r="V1508">
            <v>0</v>
          </cell>
          <cell r="W1508">
            <v>1956.05</v>
          </cell>
          <cell r="X1508">
            <v>1897.37</v>
          </cell>
          <cell r="Y1508">
            <v>58.68</v>
          </cell>
        </row>
        <row r="1509">
          <cell r="A1509" t="str">
            <v>330700145914</v>
          </cell>
          <cell r="B1509" t="str">
            <v>2024B3</v>
          </cell>
          <cell r="C1509" t="str">
            <v>婺城</v>
          </cell>
          <cell r="D1509" t="str">
            <v>蓄电池</v>
          </cell>
          <cell r="E1509" t="str">
            <v>电池</v>
          </cell>
          <cell r="F1509" t="str">
            <v>500A</v>
          </cell>
          <cell r="G1509" t="str">
            <v>7月30号之前</v>
          </cell>
          <cell r="H1509" t="str">
            <v>是</v>
          </cell>
          <cell r="I1509" t="str">
            <v>对应处置</v>
          </cell>
          <cell r="J1509">
            <v>20240717</v>
          </cell>
          <cell r="K1509" t="str">
            <v>第四批上报</v>
          </cell>
          <cell r="L1509" t="str">
            <v>01220101</v>
          </cell>
          <cell r="M1509" t="str">
            <v>存量收购</v>
          </cell>
          <cell r="N1509" t="str">
            <v>否</v>
          </cell>
          <cell r="O1509" t="str">
            <v>金华婺城白龙桥华电路</v>
          </cell>
          <cell r="P1509" t="str">
            <v>330702908000001150</v>
          </cell>
          <cell r="Q1509" t="str">
            <v>48V-500AH</v>
          </cell>
          <cell r="R1509" t="str">
            <v>组</v>
          </cell>
          <cell r="S1509">
            <v>1</v>
          </cell>
          <cell r="T1509" t="str">
            <v>20151031</v>
          </cell>
          <cell r="U1509">
            <v>6</v>
          </cell>
          <cell r="V1509">
            <v>0</v>
          </cell>
          <cell r="W1509">
            <v>419.1</v>
          </cell>
          <cell r="X1509">
            <v>406.53</v>
          </cell>
          <cell r="Y1509">
            <v>12.57</v>
          </cell>
        </row>
        <row r="1510">
          <cell r="A1510" t="str">
            <v>330700167696</v>
          </cell>
          <cell r="B1510" t="str">
            <v>2024B3</v>
          </cell>
          <cell r="C1510" t="str">
            <v>婺城</v>
          </cell>
          <cell r="D1510" t="str">
            <v>阀控式铅酸蓄电池</v>
          </cell>
          <cell r="E1510" t="str">
            <v>电池</v>
          </cell>
          <cell r="F1510" t="str">
            <v>300A</v>
          </cell>
          <cell r="G1510" t="str">
            <v>7月30号之前</v>
          </cell>
          <cell r="H1510" t="str">
            <v>是</v>
          </cell>
          <cell r="I1510" t="str">
            <v>对应处置</v>
          </cell>
          <cell r="J1510">
            <v>20240717</v>
          </cell>
          <cell r="K1510" t="str">
            <v>第四批上报</v>
          </cell>
          <cell r="L1510" t="str">
            <v>01220101</v>
          </cell>
          <cell r="M1510" t="str">
            <v>存量收购</v>
          </cell>
          <cell r="N1510" t="str">
            <v>否</v>
          </cell>
          <cell r="O1510" t="str">
            <v>金华虹路</v>
          </cell>
          <cell r="P1510" t="str">
            <v>330702908000000470</v>
          </cell>
          <cell r="Q1510" t="str">
            <v>300AH-48V</v>
          </cell>
          <cell r="R1510" t="str">
            <v>个-组</v>
          </cell>
          <cell r="S1510">
            <v>1</v>
          </cell>
          <cell r="T1510" t="str">
            <v>20151031</v>
          </cell>
          <cell r="U1510">
            <v>50</v>
          </cell>
          <cell r="V1510">
            <v>0</v>
          </cell>
          <cell r="W1510">
            <v>7683.82</v>
          </cell>
          <cell r="X1510">
            <v>7453.31</v>
          </cell>
          <cell r="Y1510">
            <v>230.51</v>
          </cell>
        </row>
        <row r="1511">
          <cell r="A1511" t="str">
            <v>330700327092</v>
          </cell>
          <cell r="B1511" t="str">
            <v>2024B3</v>
          </cell>
          <cell r="C1511" t="str">
            <v>婺城</v>
          </cell>
          <cell r="D1511" t="str">
            <v>蓄电池</v>
          </cell>
          <cell r="E1511" t="str">
            <v>电池</v>
          </cell>
          <cell r="F1511" t="str">
            <v>500A</v>
          </cell>
          <cell r="G1511" t="str">
            <v>7月30号之前</v>
          </cell>
          <cell r="H1511" t="str">
            <v>是</v>
          </cell>
          <cell r="I1511" t="str">
            <v>对应处置</v>
          </cell>
          <cell r="J1511">
            <v>20240717</v>
          </cell>
          <cell r="K1511" t="str">
            <v>第四批上报</v>
          </cell>
          <cell r="L1511" t="str">
            <v>01220101</v>
          </cell>
          <cell r="M1511" t="str">
            <v>2016存量新增</v>
          </cell>
          <cell r="N1511" t="str">
            <v>否</v>
          </cell>
          <cell r="O1511" t="str">
            <v>金华鹿湖山庄</v>
          </cell>
          <cell r="P1511" t="str">
            <v>330702908000000341</v>
          </cell>
          <cell r="Q1511" t="str">
            <v>阀控式铅酸蓄电池组_2V500Ah48V</v>
          </cell>
          <cell r="R1511" t="str">
            <v>V×AH-组</v>
          </cell>
          <cell r="S1511">
            <v>24</v>
          </cell>
          <cell r="T1511" t="str">
            <v>20160331</v>
          </cell>
          <cell r="U1511">
            <v>72</v>
          </cell>
          <cell r="V1511">
            <v>0</v>
          </cell>
          <cell r="W1511">
            <v>13268.63</v>
          </cell>
          <cell r="X1511">
            <v>12870.57</v>
          </cell>
          <cell r="Y1511">
            <v>398.06</v>
          </cell>
        </row>
        <row r="1512">
          <cell r="A1512" t="str">
            <v>330700169375</v>
          </cell>
          <cell r="B1512" t="str">
            <v>2024B3</v>
          </cell>
          <cell r="C1512" t="str">
            <v>婺城</v>
          </cell>
          <cell r="D1512" t="str">
            <v>蓄电池</v>
          </cell>
          <cell r="E1512" t="str">
            <v>电池</v>
          </cell>
          <cell r="F1512" t="str">
            <v>500A</v>
          </cell>
          <cell r="G1512" t="str">
            <v>7月30号之前</v>
          </cell>
          <cell r="H1512" t="str">
            <v>是</v>
          </cell>
          <cell r="I1512" t="str">
            <v>对应处置</v>
          </cell>
          <cell r="J1512">
            <v>20240717</v>
          </cell>
          <cell r="K1512" t="str">
            <v>第四批上报</v>
          </cell>
          <cell r="L1512" t="str">
            <v>01220101</v>
          </cell>
          <cell r="M1512" t="str">
            <v>存量收购</v>
          </cell>
          <cell r="N1512" t="str">
            <v>否</v>
          </cell>
          <cell r="O1512" t="str">
            <v>金华核工业部</v>
          </cell>
          <cell r="P1512" t="str">
            <v>330702908000000626</v>
          </cell>
          <cell r="Q1512" t="str">
            <v>48V-500AH</v>
          </cell>
          <cell r="R1512" t="str">
            <v>组</v>
          </cell>
          <cell r="S1512">
            <v>1</v>
          </cell>
          <cell r="T1512" t="str">
            <v>20151031</v>
          </cell>
          <cell r="U1512">
            <v>6</v>
          </cell>
          <cell r="V1512">
            <v>0</v>
          </cell>
          <cell r="W1512">
            <v>459.3</v>
          </cell>
          <cell r="X1512">
            <v>445.52</v>
          </cell>
          <cell r="Y1512">
            <v>13.78</v>
          </cell>
        </row>
        <row r="1513">
          <cell r="A1513" t="str">
            <v>330700169376</v>
          </cell>
          <cell r="B1513" t="str">
            <v>2024B3</v>
          </cell>
          <cell r="C1513" t="str">
            <v>婺城</v>
          </cell>
          <cell r="D1513" t="str">
            <v>蓄电池</v>
          </cell>
          <cell r="E1513" t="str">
            <v>电池</v>
          </cell>
          <cell r="F1513" t="str">
            <v>500A</v>
          </cell>
          <cell r="G1513" t="str">
            <v>7月30号之前</v>
          </cell>
          <cell r="H1513" t="str">
            <v>是</v>
          </cell>
          <cell r="I1513" t="str">
            <v>对应处置</v>
          </cell>
          <cell r="J1513">
            <v>20240717</v>
          </cell>
          <cell r="K1513" t="str">
            <v>第四批上报</v>
          </cell>
          <cell r="L1513" t="str">
            <v>01220101</v>
          </cell>
          <cell r="M1513" t="str">
            <v>存量收购</v>
          </cell>
          <cell r="N1513" t="str">
            <v>否</v>
          </cell>
          <cell r="O1513" t="str">
            <v>金华核工业部</v>
          </cell>
          <cell r="P1513" t="str">
            <v>330702908000000626</v>
          </cell>
          <cell r="Q1513" t="str">
            <v>48V-500AH</v>
          </cell>
          <cell r="R1513" t="str">
            <v>组</v>
          </cell>
          <cell r="S1513">
            <v>1</v>
          </cell>
          <cell r="T1513" t="str">
            <v>20151031</v>
          </cell>
          <cell r="U1513">
            <v>6</v>
          </cell>
          <cell r="V1513">
            <v>0</v>
          </cell>
          <cell r="W1513">
            <v>459.3</v>
          </cell>
          <cell r="X1513">
            <v>445.52</v>
          </cell>
          <cell r="Y1513">
            <v>13.78</v>
          </cell>
        </row>
        <row r="1514">
          <cell r="A1514" t="str">
            <v>330700329059</v>
          </cell>
          <cell r="B1514" t="str">
            <v>2024B3</v>
          </cell>
          <cell r="C1514" t="str">
            <v>婺城</v>
          </cell>
          <cell r="D1514" t="str">
            <v>2V普通阀控密封铅酸蓄电池-48V/500Ah</v>
          </cell>
          <cell r="E1514" t="str">
            <v>电池</v>
          </cell>
          <cell r="F1514" t="str">
            <v>500A</v>
          </cell>
          <cell r="G1514" t="str">
            <v>7月30号之前</v>
          </cell>
          <cell r="H1514" t="str">
            <v>是</v>
          </cell>
          <cell r="I1514" t="str">
            <v>对应处置</v>
          </cell>
          <cell r="J1514">
            <v>20240717</v>
          </cell>
          <cell r="K1514" t="str">
            <v>第四批上报</v>
          </cell>
          <cell r="L1514" t="str">
            <v>01220101</v>
          </cell>
          <cell r="M1514" t="str">
            <v>工程转入</v>
          </cell>
          <cell r="N1514" t="str">
            <v>否</v>
          </cell>
          <cell r="O1514" t="str">
            <v>金华江北劳动力市场</v>
          </cell>
          <cell r="P1514" t="str">
            <v>330702908000000183</v>
          </cell>
          <cell r="Q1514" t="str">
            <v>2V普通阀控密封铅酸蓄电池-48V/500Ah</v>
          </cell>
          <cell r="R1514" t="str">
            <v>组</v>
          </cell>
          <cell r="S1514">
            <v>1</v>
          </cell>
          <cell r="T1514" t="str">
            <v>20161201</v>
          </cell>
          <cell r="U1514">
            <v>72</v>
          </cell>
          <cell r="V1514">
            <v>0</v>
          </cell>
          <cell r="W1514">
            <v>11625.84</v>
          </cell>
          <cell r="X1514">
            <v>11277.06</v>
          </cell>
          <cell r="Y1514">
            <v>348.78</v>
          </cell>
        </row>
        <row r="1515">
          <cell r="A1515" t="str">
            <v>330700329060</v>
          </cell>
          <cell r="B1515" t="str">
            <v>2024B3</v>
          </cell>
          <cell r="C1515" t="str">
            <v>婺城</v>
          </cell>
          <cell r="D1515" t="str">
            <v>2V普通阀控密封铅酸蓄电池-48V/500Ah</v>
          </cell>
          <cell r="E1515" t="str">
            <v>电池</v>
          </cell>
          <cell r="F1515" t="str">
            <v>500A</v>
          </cell>
          <cell r="G1515" t="str">
            <v>7月30号之前</v>
          </cell>
          <cell r="H1515" t="str">
            <v>是</v>
          </cell>
          <cell r="I1515" t="str">
            <v>对应处置</v>
          </cell>
          <cell r="J1515">
            <v>20240717</v>
          </cell>
          <cell r="K1515" t="str">
            <v>第四批上报</v>
          </cell>
          <cell r="L1515" t="str">
            <v>01220101</v>
          </cell>
          <cell r="M1515" t="str">
            <v>工程转入</v>
          </cell>
          <cell r="N1515" t="str">
            <v>否</v>
          </cell>
          <cell r="O1515" t="str">
            <v>金华江北劳动力市场</v>
          </cell>
          <cell r="P1515" t="str">
            <v>330702908000000183</v>
          </cell>
          <cell r="Q1515" t="str">
            <v>2V普通阀控密封铅酸蓄电池-48V/500Ah</v>
          </cell>
          <cell r="R1515" t="str">
            <v>组</v>
          </cell>
          <cell r="S1515">
            <v>1</v>
          </cell>
          <cell r="T1515" t="str">
            <v>20161201</v>
          </cell>
          <cell r="U1515">
            <v>72</v>
          </cell>
          <cell r="V1515">
            <v>0</v>
          </cell>
          <cell r="W1515">
            <v>11625.85</v>
          </cell>
          <cell r="X1515">
            <v>11277.07</v>
          </cell>
          <cell r="Y1515">
            <v>348.78</v>
          </cell>
        </row>
        <row r="1516">
          <cell r="A1516" t="str">
            <v>330700340000</v>
          </cell>
          <cell r="B1516" t="str">
            <v>2024B3</v>
          </cell>
          <cell r="C1516" t="str">
            <v>婺城</v>
          </cell>
          <cell r="D1516" t="str">
            <v>普通阀控密封铅酸蓄电池</v>
          </cell>
          <cell r="E1516" t="str">
            <v>电池</v>
          </cell>
          <cell r="F1516" t="str">
            <v>200A</v>
          </cell>
          <cell r="G1516" t="str">
            <v>7月30号之前</v>
          </cell>
          <cell r="H1516" t="str">
            <v>是</v>
          </cell>
          <cell r="I1516" t="str">
            <v>对应处置</v>
          </cell>
          <cell r="J1516">
            <v>20240717</v>
          </cell>
          <cell r="K1516" t="str">
            <v>第四批上报</v>
          </cell>
          <cell r="L1516" t="str">
            <v>01220101</v>
          </cell>
          <cell r="M1516" t="str">
            <v>工程转入</v>
          </cell>
          <cell r="N1516" t="str">
            <v>否</v>
          </cell>
          <cell r="O1516" t="str">
            <v>金华婺城日报社</v>
          </cell>
          <cell r="P1516" t="str">
            <v>330702908000001269</v>
          </cell>
          <cell r="Q1516" t="str">
            <v>前置端子铅酸蓄电池48V200Ah（125宽）</v>
          </cell>
          <cell r="R1516" t="str">
            <v>组</v>
          </cell>
          <cell r="S1516">
            <v>1</v>
          </cell>
          <cell r="T1516" t="str">
            <v>20170818</v>
          </cell>
          <cell r="U1516">
            <v>72</v>
          </cell>
          <cell r="V1516">
            <v>0</v>
          </cell>
          <cell r="W1516">
            <v>5231.56</v>
          </cell>
          <cell r="X1516">
            <v>5074.61</v>
          </cell>
          <cell r="Y1516">
            <v>156.95</v>
          </cell>
        </row>
        <row r="1517">
          <cell r="A1517" t="str">
            <v>330700340001</v>
          </cell>
          <cell r="B1517" t="str">
            <v>2024B3</v>
          </cell>
          <cell r="C1517" t="str">
            <v>婺城</v>
          </cell>
          <cell r="D1517" t="str">
            <v>普通阀控密封铅酸蓄电池</v>
          </cell>
          <cell r="E1517" t="str">
            <v>电池</v>
          </cell>
          <cell r="F1517" t="str">
            <v>200A</v>
          </cell>
          <cell r="G1517" t="str">
            <v>7月30号之前</v>
          </cell>
          <cell r="H1517" t="str">
            <v>是</v>
          </cell>
          <cell r="I1517" t="str">
            <v>对应处置</v>
          </cell>
          <cell r="J1517">
            <v>20240717</v>
          </cell>
          <cell r="K1517" t="str">
            <v>第四批上报</v>
          </cell>
          <cell r="L1517" t="str">
            <v>01220101</v>
          </cell>
          <cell r="M1517" t="str">
            <v>工程转入</v>
          </cell>
          <cell r="N1517" t="str">
            <v>否</v>
          </cell>
          <cell r="O1517" t="str">
            <v>金华婺城日报社</v>
          </cell>
          <cell r="P1517" t="str">
            <v>330702908000001269</v>
          </cell>
          <cell r="Q1517" t="str">
            <v>前置端子铅酸蓄电池48V200Ah（125宽）</v>
          </cell>
          <cell r="R1517" t="str">
            <v>组</v>
          </cell>
          <cell r="S1517">
            <v>1</v>
          </cell>
          <cell r="T1517" t="str">
            <v>20170818</v>
          </cell>
          <cell r="U1517">
            <v>72</v>
          </cell>
          <cell r="V1517">
            <v>0</v>
          </cell>
          <cell r="W1517">
            <v>5231.57</v>
          </cell>
          <cell r="X1517">
            <v>5074.62</v>
          </cell>
          <cell r="Y1517">
            <v>156.95</v>
          </cell>
        </row>
        <row r="1518">
          <cell r="A1518" t="str">
            <v>330700153701</v>
          </cell>
          <cell r="B1518" t="str">
            <v>2024B3</v>
          </cell>
          <cell r="C1518" t="str">
            <v>婺城</v>
          </cell>
          <cell r="D1518" t="str">
            <v>开关电源</v>
          </cell>
          <cell r="E1518" t="str">
            <v>开关电源</v>
          </cell>
        </row>
        <row r="1518">
          <cell r="G1518" t="str">
            <v>7月30号之前</v>
          </cell>
          <cell r="H1518" t="str">
            <v>是</v>
          </cell>
          <cell r="I1518" t="str">
            <v>对应处置</v>
          </cell>
          <cell r="J1518">
            <v>20240723</v>
          </cell>
        </row>
        <row r="1518">
          <cell r="L1518" t="str">
            <v>01220501</v>
          </cell>
          <cell r="M1518" t="str">
            <v>存量收购</v>
          </cell>
          <cell r="N1518" t="str">
            <v>否</v>
          </cell>
          <cell r="O1518" t="str">
            <v>金华婺城后城里小区分布星云巷22号楼顶机柜资源点</v>
          </cell>
          <cell r="P1518" t="str">
            <v>330702700000092415</v>
          </cell>
          <cell r="Q1518" t="str">
            <v>48V-300A(30A模块)-90</v>
          </cell>
          <cell r="R1518" t="str">
            <v>个</v>
          </cell>
          <cell r="S1518">
            <v>1</v>
          </cell>
          <cell r="T1518" t="str">
            <v>20151031</v>
          </cell>
          <cell r="U1518">
            <v>17</v>
          </cell>
          <cell r="V1518">
            <v>0</v>
          </cell>
          <cell r="W1518">
            <v>1383.11</v>
          </cell>
          <cell r="X1518">
            <v>1341.62</v>
          </cell>
          <cell r="Y1518">
            <v>41.49</v>
          </cell>
        </row>
        <row r="1519">
          <cell r="A1519" t="str">
            <v>330700307628</v>
          </cell>
          <cell r="B1519" t="str">
            <v>2024B3</v>
          </cell>
          <cell r="C1519" t="str">
            <v>金东</v>
          </cell>
          <cell r="D1519" t="str">
            <v>开关电源</v>
          </cell>
          <cell r="E1519" t="str">
            <v>开关电源</v>
          </cell>
        </row>
        <row r="1519">
          <cell r="G1519" t="str">
            <v>7月30号之前</v>
          </cell>
          <cell r="H1519" t="str">
            <v>是</v>
          </cell>
          <cell r="I1519" t="str">
            <v>对应处置</v>
          </cell>
          <cell r="J1519">
            <v>20240613</v>
          </cell>
        </row>
        <row r="1519">
          <cell r="L1519" t="str">
            <v>01220501</v>
          </cell>
          <cell r="M1519" t="str">
            <v>工程转入</v>
          </cell>
          <cell r="N1519" t="str">
            <v>否</v>
          </cell>
          <cell r="O1519" t="str">
            <v>金华长塘徐-2</v>
          </cell>
          <cell r="P1519" t="str">
            <v>330703908000000756</v>
          </cell>
          <cell r="Q1519" t="str">
            <v>落地式开关电源-48V/600A方案A</v>
          </cell>
          <cell r="R1519" t="str">
            <v>架</v>
          </cell>
          <cell r="S1519">
            <v>1</v>
          </cell>
          <cell r="T1519" t="str">
            <v>20151231</v>
          </cell>
          <cell r="U1519">
            <v>72</v>
          </cell>
          <cell r="V1519">
            <v>0</v>
          </cell>
          <cell r="W1519">
            <v>6539.14</v>
          </cell>
          <cell r="X1519">
            <v>6342.97</v>
          </cell>
          <cell r="Y1519">
            <v>196.17</v>
          </cell>
        </row>
        <row r="1520">
          <cell r="A1520" t="str">
            <v>330700140971</v>
          </cell>
          <cell r="B1520" t="str">
            <v>2024B3</v>
          </cell>
          <cell r="C1520" t="str">
            <v>浦江</v>
          </cell>
          <cell r="D1520" t="str">
            <v>蓄电池组</v>
          </cell>
          <cell r="E1520" t="str">
            <v>电池</v>
          </cell>
          <cell r="F1520" t="str">
            <v>100A</v>
          </cell>
          <cell r="G1520" t="str">
            <v>7月30号之前</v>
          </cell>
          <cell r="H1520" t="str">
            <v>是</v>
          </cell>
          <cell r="I1520" t="str">
            <v>对应处置</v>
          </cell>
          <cell r="J1520">
            <v>20240719</v>
          </cell>
          <cell r="K1520" t="str">
            <v>第四批上报</v>
          </cell>
          <cell r="L1520" t="str">
            <v>01220101</v>
          </cell>
          <cell r="M1520" t="str">
            <v>存量收购</v>
          </cell>
          <cell r="N1520" t="str">
            <v>否</v>
          </cell>
          <cell r="O1520" t="str">
            <v>浦江寺目古塘</v>
          </cell>
          <cell r="P1520" t="str">
            <v>330726908000000291</v>
          </cell>
          <cell r="Q1520" t="str">
            <v>48V-100AH</v>
          </cell>
          <cell r="R1520" t="str">
            <v>组</v>
          </cell>
          <cell r="S1520">
            <v>1</v>
          </cell>
          <cell r="T1520" t="str">
            <v>20151031</v>
          </cell>
          <cell r="U1520">
            <v>33</v>
          </cell>
          <cell r="V1520">
            <v>0</v>
          </cell>
          <cell r="W1520">
            <v>1635.31</v>
          </cell>
          <cell r="X1520">
            <v>1586.25</v>
          </cell>
          <cell r="Y1520">
            <v>49.06</v>
          </cell>
        </row>
        <row r="1521">
          <cell r="A1521" t="str">
            <v>330700319952</v>
          </cell>
          <cell r="B1521" t="str">
            <v>2024B3</v>
          </cell>
          <cell r="C1521" t="str">
            <v>浦江</v>
          </cell>
          <cell r="D1521" t="str">
            <v>开关电源</v>
          </cell>
          <cell r="E1521" t="str">
            <v>开关电源</v>
          </cell>
        </row>
        <row r="1521">
          <cell r="G1521" t="str">
            <v>7月30号之前</v>
          </cell>
          <cell r="H1521" t="str">
            <v>是</v>
          </cell>
          <cell r="I1521" t="str">
            <v>对应处置</v>
          </cell>
          <cell r="J1521">
            <v>20240726</v>
          </cell>
        </row>
        <row r="1521">
          <cell r="L1521" t="str">
            <v>01220501</v>
          </cell>
          <cell r="M1521" t="str">
            <v>工程转入</v>
          </cell>
          <cell r="N1521" t="str">
            <v>否</v>
          </cell>
          <cell r="O1521" t="str">
            <v>浦江先锋村</v>
          </cell>
          <cell r="P1521" t="str">
            <v>33072600000230</v>
          </cell>
          <cell r="Q1521" t="str">
            <v>落地式开关电源-48V/600A方案A</v>
          </cell>
          <cell r="R1521" t="str">
            <v>架</v>
          </cell>
          <cell r="S1521">
            <v>1</v>
          </cell>
          <cell r="T1521" t="str">
            <v>20150831</v>
          </cell>
          <cell r="U1521">
            <v>72</v>
          </cell>
          <cell r="V1521">
            <v>0</v>
          </cell>
          <cell r="W1521">
            <v>7112.07</v>
          </cell>
          <cell r="X1521">
            <v>6898.71</v>
          </cell>
          <cell r="Y1521">
            <v>213.36</v>
          </cell>
        </row>
        <row r="1522">
          <cell r="A1522" t="str">
            <v>330700112968</v>
          </cell>
          <cell r="B1522" t="str">
            <v>2024B3</v>
          </cell>
          <cell r="C1522" t="str">
            <v>浦江</v>
          </cell>
          <cell r="D1522" t="str">
            <v>专用空调</v>
          </cell>
          <cell r="E1522" t="str">
            <v>空调</v>
          </cell>
        </row>
        <row r="1522">
          <cell r="G1522" t="str">
            <v>7月30号之前</v>
          </cell>
          <cell r="H1522" t="str">
            <v>是</v>
          </cell>
          <cell r="I1522" t="str">
            <v>对应处置</v>
          </cell>
          <cell r="J1522">
            <v>20240723</v>
          </cell>
        </row>
        <row r="1522">
          <cell r="L1522" t="str">
            <v>01230102</v>
          </cell>
          <cell r="M1522" t="str">
            <v>存量收购</v>
          </cell>
          <cell r="N1522" t="str">
            <v>否</v>
          </cell>
          <cell r="O1522" t="str">
            <v>浦江朱桥2</v>
          </cell>
          <cell r="P1522" t="str">
            <v>330726908000000900</v>
          </cell>
          <cell r="Q1522" t="str">
            <v>RF7.1W-SV</v>
          </cell>
          <cell r="R1522" t="str">
            <v>台</v>
          </cell>
          <cell r="S1522">
            <v>1</v>
          </cell>
          <cell r="T1522" t="str">
            <v>20151031</v>
          </cell>
          <cell r="U1522">
            <v>6</v>
          </cell>
          <cell r="V1522">
            <v>0</v>
          </cell>
          <cell r="W1522">
            <v>846</v>
          </cell>
          <cell r="X1522">
            <v>820.62</v>
          </cell>
          <cell r="Y1522">
            <v>25.38</v>
          </cell>
        </row>
        <row r="1523">
          <cell r="A1523" t="str">
            <v>330700112786</v>
          </cell>
          <cell r="B1523" t="str">
            <v>2024B3</v>
          </cell>
          <cell r="C1523" t="str">
            <v>浦江</v>
          </cell>
          <cell r="D1523" t="str">
            <v>蓄电池组</v>
          </cell>
          <cell r="E1523" t="str">
            <v>电池</v>
          </cell>
          <cell r="F1523" t="str">
            <v>500A</v>
          </cell>
          <cell r="G1523" t="str">
            <v>7月30号之前</v>
          </cell>
          <cell r="H1523" t="str">
            <v>是</v>
          </cell>
          <cell r="I1523" t="str">
            <v>对应处置</v>
          </cell>
          <cell r="J1523">
            <v>20240719</v>
          </cell>
          <cell r="K1523" t="str">
            <v>第四批上报</v>
          </cell>
          <cell r="L1523" t="str">
            <v>01220101</v>
          </cell>
          <cell r="M1523" t="str">
            <v>存量收购</v>
          </cell>
          <cell r="N1523" t="str">
            <v>否</v>
          </cell>
          <cell r="O1523" t="str">
            <v>浦江马宅</v>
          </cell>
          <cell r="P1523" t="str">
            <v>330726908000000500</v>
          </cell>
          <cell r="Q1523" t="str">
            <v>48V-500AH</v>
          </cell>
          <cell r="R1523" t="str">
            <v>组</v>
          </cell>
          <cell r="S1523">
            <v>1</v>
          </cell>
          <cell r="T1523" t="str">
            <v>20151031</v>
          </cell>
          <cell r="U1523">
            <v>36</v>
          </cell>
          <cell r="V1523">
            <v>0</v>
          </cell>
          <cell r="W1523">
            <v>8927.85</v>
          </cell>
          <cell r="X1523">
            <v>8660.01</v>
          </cell>
          <cell r="Y1523">
            <v>267.84</v>
          </cell>
        </row>
        <row r="1524">
          <cell r="A1524" t="str">
            <v>330700302090</v>
          </cell>
          <cell r="B1524" t="str">
            <v>2024B3</v>
          </cell>
          <cell r="C1524" t="str">
            <v>浦江</v>
          </cell>
          <cell r="D1524" t="str">
            <v>蓄电池组</v>
          </cell>
          <cell r="E1524" t="str">
            <v>电池</v>
          </cell>
          <cell r="F1524" t="str">
            <v>200A</v>
          </cell>
          <cell r="G1524" t="str">
            <v>7月30号之前</v>
          </cell>
          <cell r="H1524" t="str">
            <v>是</v>
          </cell>
          <cell r="I1524" t="str">
            <v>对应处置</v>
          </cell>
          <cell r="J1524">
            <v>20240719</v>
          </cell>
          <cell r="K1524" t="str">
            <v>第四批上报</v>
          </cell>
          <cell r="L1524" t="str">
            <v>01220101</v>
          </cell>
          <cell r="M1524" t="str">
            <v>存量收购</v>
          </cell>
          <cell r="N1524" t="str">
            <v>否</v>
          </cell>
          <cell r="O1524" t="str">
            <v>浦江石马-2</v>
          </cell>
          <cell r="P1524" t="str">
            <v>330726908000000585</v>
          </cell>
          <cell r="Q1524" t="str">
            <v>48V-200AH</v>
          </cell>
          <cell r="R1524" t="str">
            <v>V×AH-组</v>
          </cell>
          <cell r="S1524">
            <v>1</v>
          </cell>
          <cell r="T1524" t="str">
            <v>20151031</v>
          </cell>
          <cell r="U1524">
            <v>72</v>
          </cell>
          <cell r="V1524">
            <v>0</v>
          </cell>
          <cell r="W1524">
            <v>15690.49</v>
          </cell>
          <cell r="X1524">
            <v>15219.78</v>
          </cell>
          <cell r="Y1524">
            <v>470.71</v>
          </cell>
        </row>
        <row r="1525">
          <cell r="A1525" t="str">
            <v>330700301237</v>
          </cell>
          <cell r="B1525" t="str">
            <v>2024B3</v>
          </cell>
          <cell r="C1525" t="str">
            <v>浦江</v>
          </cell>
          <cell r="D1525" t="str">
            <v>蓄电池组</v>
          </cell>
          <cell r="E1525" t="str">
            <v>电池</v>
          </cell>
          <cell r="F1525" t="str">
            <v>500A</v>
          </cell>
          <cell r="G1525" t="str">
            <v>7月30号之前</v>
          </cell>
          <cell r="H1525" t="str">
            <v>是</v>
          </cell>
          <cell r="I1525" t="str">
            <v>对应处置</v>
          </cell>
          <cell r="J1525">
            <v>20240719</v>
          </cell>
          <cell r="K1525" t="str">
            <v>第四批上报</v>
          </cell>
          <cell r="L1525" t="str">
            <v>01220101</v>
          </cell>
          <cell r="M1525" t="str">
            <v>存量收购</v>
          </cell>
          <cell r="N1525" t="str">
            <v>否</v>
          </cell>
          <cell r="O1525" t="str">
            <v>浦江桐坞岭二</v>
          </cell>
          <cell r="P1525" t="str">
            <v>33072601000383</v>
          </cell>
          <cell r="Q1525" t="str">
            <v>48V-500AH</v>
          </cell>
          <cell r="R1525" t="str">
            <v>组</v>
          </cell>
          <cell r="S1525">
            <v>1</v>
          </cell>
          <cell r="T1525" t="str">
            <v>20151031</v>
          </cell>
          <cell r="U1525">
            <v>72</v>
          </cell>
          <cell r="V1525">
            <v>0</v>
          </cell>
          <cell r="W1525">
            <v>934.94</v>
          </cell>
          <cell r="X1525">
            <v>906.89</v>
          </cell>
          <cell r="Y1525">
            <v>28.05</v>
          </cell>
        </row>
        <row r="1526">
          <cell r="A1526" t="str">
            <v>330700318730</v>
          </cell>
          <cell r="B1526" t="str">
            <v>2024B3</v>
          </cell>
          <cell r="C1526" t="str">
            <v>浦江</v>
          </cell>
          <cell r="D1526" t="str">
            <v>空调</v>
          </cell>
          <cell r="E1526" t="str">
            <v>空调</v>
          </cell>
        </row>
        <row r="1526">
          <cell r="G1526" t="str">
            <v>7月30号之前</v>
          </cell>
          <cell r="H1526" t="str">
            <v>是</v>
          </cell>
          <cell r="I1526" t="str">
            <v>对应处置</v>
          </cell>
          <cell r="J1526">
            <v>20240723</v>
          </cell>
        </row>
        <row r="1526">
          <cell r="L1526" t="str">
            <v>01230102</v>
          </cell>
          <cell r="M1526" t="str">
            <v>工程转入</v>
          </cell>
          <cell r="N1526" t="str">
            <v>否</v>
          </cell>
          <cell r="O1526" t="str">
            <v>浦江绿谷</v>
          </cell>
          <cell r="P1526" t="str">
            <v>33072601000081</v>
          </cell>
          <cell r="Q1526" t="str">
            <v>3P 三相柜式（单冷）</v>
          </cell>
          <cell r="R1526" t="str">
            <v>台</v>
          </cell>
          <cell r="S1526">
            <v>1</v>
          </cell>
          <cell r="T1526" t="str">
            <v>20150730</v>
          </cell>
          <cell r="U1526">
            <v>72</v>
          </cell>
          <cell r="V1526">
            <v>0</v>
          </cell>
          <cell r="W1526">
            <v>6457.47</v>
          </cell>
          <cell r="X1526">
            <v>6263.75</v>
          </cell>
          <cell r="Y1526">
            <v>193.72</v>
          </cell>
        </row>
        <row r="1527">
          <cell r="A1527" t="str">
            <v>330700112946</v>
          </cell>
          <cell r="B1527" t="str">
            <v>2024B3</v>
          </cell>
          <cell r="C1527" t="str">
            <v>浦江</v>
          </cell>
          <cell r="D1527" t="str">
            <v>专用空调</v>
          </cell>
          <cell r="E1527" t="str">
            <v>空调</v>
          </cell>
        </row>
        <row r="1527">
          <cell r="G1527" t="str">
            <v>7月30号之前</v>
          </cell>
          <cell r="H1527" t="str">
            <v>是</v>
          </cell>
          <cell r="I1527" t="str">
            <v>对应处置</v>
          </cell>
          <cell r="J1527">
            <v>20240723</v>
          </cell>
        </row>
        <row r="1527">
          <cell r="L1527" t="str">
            <v>01230104</v>
          </cell>
          <cell r="M1527" t="str">
            <v>存量收购</v>
          </cell>
          <cell r="N1527" t="str">
            <v>否</v>
          </cell>
          <cell r="O1527" t="str">
            <v>浦江魏村</v>
          </cell>
          <cell r="P1527" t="str">
            <v>330726908000000542</v>
          </cell>
          <cell r="Q1527" t="str">
            <v>LF7W-17FWY2</v>
          </cell>
          <cell r="R1527" t="str">
            <v>台</v>
          </cell>
          <cell r="S1527">
            <v>1</v>
          </cell>
          <cell r="T1527" t="str">
            <v>20151031</v>
          </cell>
          <cell r="U1527">
            <v>53</v>
          </cell>
          <cell r="V1527">
            <v>0</v>
          </cell>
          <cell r="W1527">
            <v>5027.82</v>
          </cell>
          <cell r="X1527">
            <v>4876.99</v>
          </cell>
          <cell r="Y1527">
            <v>150.83</v>
          </cell>
        </row>
        <row r="1528">
          <cell r="A1528" t="str">
            <v>330700348319</v>
          </cell>
          <cell r="B1528" t="str">
            <v>2024B3</v>
          </cell>
          <cell r="C1528" t="str">
            <v>浦江</v>
          </cell>
          <cell r="D1528" t="str">
            <v>普通阀控密封铅酸蓄电池</v>
          </cell>
          <cell r="E1528" t="str">
            <v>电池</v>
          </cell>
          <cell r="F1528" t="str">
            <v>500A</v>
          </cell>
          <cell r="G1528" t="str">
            <v>7月30号之前</v>
          </cell>
          <cell r="H1528" t="str">
            <v>是</v>
          </cell>
          <cell r="I1528" t="str">
            <v>对应处置</v>
          </cell>
          <cell r="J1528">
            <v>20240719</v>
          </cell>
          <cell r="K1528" t="str">
            <v>第四批上报</v>
          </cell>
          <cell r="L1528" t="str">
            <v>01220101</v>
          </cell>
          <cell r="M1528" t="str">
            <v>工程转入</v>
          </cell>
          <cell r="N1528" t="str">
            <v>否</v>
          </cell>
          <cell r="O1528" t="str">
            <v>浦江城北</v>
          </cell>
          <cell r="P1528" t="str">
            <v>330726908000000327</v>
          </cell>
          <cell r="Q1528" t="str">
            <v>2V500Ah不含GPS防盗模块（组）</v>
          </cell>
          <cell r="R1528" t="str">
            <v>组</v>
          </cell>
          <cell r="S1528">
            <v>1</v>
          </cell>
          <cell r="T1528" t="str">
            <v>20180111</v>
          </cell>
          <cell r="U1528">
            <v>72</v>
          </cell>
          <cell r="V1528">
            <v>0</v>
          </cell>
          <cell r="W1528">
            <v>14404.25</v>
          </cell>
          <cell r="X1528">
            <v>13972.12</v>
          </cell>
          <cell r="Y1528">
            <v>432.13</v>
          </cell>
        </row>
        <row r="1529">
          <cell r="A1529" t="str">
            <v>330700154342</v>
          </cell>
          <cell r="B1529" t="str">
            <v>2024B3</v>
          </cell>
          <cell r="C1529" t="str">
            <v>浦江</v>
          </cell>
          <cell r="D1529" t="str">
            <v>蓄电池组</v>
          </cell>
          <cell r="E1529" t="str">
            <v>电池</v>
          </cell>
          <cell r="F1529" t="str">
            <v>500A</v>
          </cell>
          <cell r="G1529" t="str">
            <v>7月30号之前</v>
          </cell>
          <cell r="H1529" t="str">
            <v>是</v>
          </cell>
          <cell r="I1529" t="str">
            <v>对应处置</v>
          </cell>
          <cell r="J1529">
            <v>20240719</v>
          </cell>
          <cell r="K1529" t="str">
            <v>第四批上报</v>
          </cell>
          <cell r="L1529" t="str">
            <v>01220101</v>
          </cell>
          <cell r="M1529" t="str">
            <v>存量收购</v>
          </cell>
          <cell r="N1529" t="str">
            <v>否</v>
          </cell>
          <cell r="O1529" t="str">
            <v>浦江城北</v>
          </cell>
          <cell r="P1529" t="str">
            <v>330726908000000327</v>
          </cell>
          <cell r="Q1529" t="str">
            <v>48V-500AH</v>
          </cell>
          <cell r="R1529" t="str">
            <v>组</v>
          </cell>
          <cell r="S1529">
            <v>1</v>
          </cell>
          <cell r="T1529" t="str">
            <v>20151031</v>
          </cell>
          <cell r="U1529">
            <v>37</v>
          </cell>
          <cell r="V1529">
            <v>0</v>
          </cell>
          <cell r="W1529">
            <v>9420.72</v>
          </cell>
          <cell r="X1529">
            <v>9138.1</v>
          </cell>
          <cell r="Y1529">
            <v>282.62</v>
          </cell>
        </row>
        <row r="1530">
          <cell r="A1530" t="str">
            <v>330700129409</v>
          </cell>
          <cell r="B1530" t="str">
            <v>2024B3</v>
          </cell>
          <cell r="C1530" t="str">
            <v>浦江</v>
          </cell>
          <cell r="D1530" t="str">
            <v>蓄电池组</v>
          </cell>
          <cell r="E1530" t="str">
            <v>电池</v>
          </cell>
          <cell r="F1530" t="str">
            <v>100A</v>
          </cell>
          <cell r="G1530" t="str">
            <v>7月30号之前</v>
          </cell>
          <cell r="H1530" t="str">
            <v>是</v>
          </cell>
          <cell r="I1530" t="str">
            <v>对应处置</v>
          </cell>
          <cell r="J1530">
            <v>20240719</v>
          </cell>
          <cell r="K1530" t="str">
            <v>第四批上报</v>
          </cell>
          <cell r="L1530" t="str">
            <v>01220101</v>
          </cell>
          <cell r="M1530" t="str">
            <v>存量收购</v>
          </cell>
          <cell r="N1530" t="str">
            <v>否</v>
          </cell>
          <cell r="O1530" t="str">
            <v>浦江宝掌寺</v>
          </cell>
          <cell r="P1530" t="str">
            <v>330726700000124351</v>
          </cell>
          <cell r="Q1530" t="str">
            <v>48V-100AH</v>
          </cell>
          <cell r="R1530" t="str">
            <v>组</v>
          </cell>
          <cell r="S1530">
            <v>1</v>
          </cell>
          <cell r="T1530" t="str">
            <v>20151031</v>
          </cell>
          <cell r="U1530">
            <v>13</v>
          </cell>
          <cell r="V1530">
            <v>0</v>
          </cell>
          <cell r="W1530">
            <v>630</v>
          </cell>
          <cell r="X1530">
            <v>611.1</v>
          </cell>
          <cell r="Y1530">
            <v>18.9</v>
          </cell>
        </row>
        <row r="1531">
          <cell r="A1531" t="str">
            <v>330700357557</v>
          </cell>
          <cell r="B1531" t="str">
            <v>2024B3</v>
          </cell>
          <cell r="C1531" t="str">
            <v>浦江</v>
          </cell>
          <cell r="D1531" t="str">
            <v>普通阀控密封铅酸蓄电池</v>
          </cell>
          <cell r="E1531" t="str">
            <v>电池</v>
          </cell>
          <cell r="F1531" t="str">
            <v>200A</v>
          </cell>
          <cell r="G1531" t="str">
            <v>7月30号之前</v>
          </cell>
          <cell r="H1531" t="str">
            <v>是</v>
          </cell>
          <cell r="I1531" t="str">
            <v>对应处置</v>
          </cell>
          <cell r="J1531">
            <v>20240719</v>
          </cell>
          <cell r="K1531" t="str">
            <v>第四批上报</v>
          </cell>
          <cell r="L1531" t="str">
            <v>01220101</v>
          </cell>
          <cell r="M1531" t="str">
            <v>工程转入</v>
          </cell>
          <cell r="N1531" t="str">
            <v>否</v>
          </cell>
          <cell r="O1531" t="str">
            <v>浦江仙华石宕</v>
          </cell>
          <cell r="P1531" t="str">
            <v>330726908000000746</v>
          </cell>
          <cell r="Q1531" t="str">
            <v>前置端子铅酸蓄电池48V200Ah（125宽）</v>
          </cell>
          <cell r="R1531" t="str">
            <v>组</v>
          </cell>
          <cell r="S1531">
            <v>1</v>
          </cell>
          <cell r="T1531" t="str">
            <v>20180904</v>
          </cell>
          <cell r="U1531">
            <v>72</v>
          </cell>
          <cell r="V1531">
            <v>4</v>
          </cell>
          <cell r="W1531">
            <v>5885.64</v>
          </cell>
          <cell r="X1531">
            <v>5391.29</v>
          </cell>
          <cell r="Y1531">
            <v>494.35</v>
          </cell>
        </row>
        <row r="1532">
          <cell r="A1532" t="str">
            <v>330700308172</v>
          </cell>
          <cell r="B1532" t="str">
            <v>2024B3</v>
          </cell>
          <cell r="C1532" t="str">
            <v>浦江</v>
          </cell>
          <cell r="D1532" t="str">
            <v>12V普通阀控密封铅酸蓄电池-12V/200Ah</v>
          </cell>
          <cell r="E1532" t="str">
            <v>电池</v>
          </cell>
          <cell r="F1532" t="str">
            <v>200A</v>
          </cell>
          <cell r="G1532" t="str">
            <v>7月30号之前</v>
          </cell>
          <cell r="H1532" t="str">
            <v>是</v>
          </cell>
          <cell r="I1532" t="str">
            <v>对应处置</v>
          </cell>
          <cell r="J1532">
            <v>20240719</v>
          </cell>
          <cell r="K1532" t="str">
            <v>第四批上报</v>
          </cell>
          <cell r="L1532" t="str">
            <v>01220101</v>
          </cell>
          <cell r="M1532" t="str">
            <v>工程转入</v>
          </cell>
          <cell r="N1532" t="str">
            <v>否</v>
          </cell>
          <cell r="O1532" t="str">
            <v>浦江清溪</v>
          </cell>
          <cell r="P1532" t="str">
            <v>330726908000000869</v>
          </cell>
          <cell r="Q1532" t="str">
            <v>12V普通阀控密封铅酸蓄电池-12V/200Ah</v>
          </cell>
          <cell r="R1532" t="str">
            <v>只</v>
          </cell>
          <cell r="S1532">
            <v>4</v>
          </cell>
          <cell r="T1532" t="str">
            <v>20160108</v>
          </cell>
          <cell r="U1532">
            <v>72</v>
          </cell>
          <cell r="V1532">
            <v>0</v>
          </cell>
          <cell r="W1532">
            <v>8020.98</v>
          </cell>
          <cell r="X1532">
            <v>7780.35</v>
          </cell>
          <cell r="Y1532">
            <v>240.63</v>
          </cell>
        </row>
        <row r="1533">
          <cell r="A1533" t="str">
            <v>330700353216</v>
          </cell>
          <cell r="B1533" t="str">
            <v>2024B3</v>
          </cell>
          <cell r="C1533" t="str">
            <v>浦江</v>
          </cell>
          <cell r="D1533" t="str">
            <v>普通阀控密封铅酸蓄电池</v>
          </cell>
          <cell r="E1533" t="str">
            <v>电池</v>
          </cell>
          <cell r="F1533" t="str">
            <v>500A</v>
          </cell>
          <cell r="G1533" t="str">
            <v>7月30号之前</v>
          </cell>
          <cell r="H1533" t="str">
            <v>是</v>
          </cell>
          <cell r="I1533" t="str">
            <v>对应处置</v>
          </cell>
          <cell r="J1533">
            <v>20240719</v>
          </cell>
          <cell r="K1533" t="str">
            <v>第四批上报</v>
          </cell>
          <cell r="L1533" t="str">
            <v>01220101</v>
          </cell>
          <cell r="M1533" t="str">
            <v>工程转入</v>
          </cell>
          <cell r="N1533" t="str">
            <v>否</v>
          </cell>
          <cell r="O1533" t="str">
            <v>浦江心连心</v>
          </cell>
          <cell r="P1533" t="str">
            <v>330726908000000357</v>
          </cell>
          <cell r="Q1533" t="str">
            <v>2V500Ah不含GPS防盗模块（只）</v>
          </cell>
          <cell r="R1533" t="str">
            <v>组</v>
          </cell>
          <cell r="S1533">
            <v>1</v>
          </cell>
          <cell r="T1533" t="str">
            <v>20180810</v>
          </cell>
          <cell r="U1533">
            <v>72</v>
          </cell>
          <cell r="V1533">
            <v>3</v>
          </cell>
          <cell r="W1533">
            <v>22051.2</v>
          </cell>
          <cell r="X1533">
            <v>20498.44</v>
          </cell>
          <cell r="Y1533">
            <v>1552.76</v>
          </cell>
        </row>
        <row r="1534">
          <cell r="A1534" t="str">
            <v>330700145930</v>
          </cell>
          <cell r="B1534" t="str">
            <v>2024B3</v>
          </cell>
          <cell r="C1534" t="str">
            <v>浦江</v>
          </cell>
          <cell r="D1534" t="str">
            <v>蓄电池</v>
          </cell>
          <cell r="E1534" t="str">
            <v>电池</v>
          </cell>
          <cell r="F1534" t="str">
            <v>500A</v>
          </cell>
          <cell r="G1534" t="str">
            <v>7月30号之前</v>
          </cell>
          <cell r="H1534" t="str">
            <v>是</v>
          </cell>
          <cell r="I1534" t="str">
            <v>对应处置</v>
          </cell>
          <cell r="J1534">
            <v>20240719</v>
          </cell>
          <cell r="K1534" t="str">
            <v>第四批上报</v>
          </cell>
          <cell r="L1534" t="str">
            <v>01220101</v>
          </cell>
          <cell r="M1534" t="str">
            <v>存量收购</v>
          </cell>
          <cell r="N1534" t="str">
            <v>否</v>
          </cell>
          <cell r="O1534" t="str">
            <v>浦江心连心</v>
          </cell>
          <cell r="P1534" t="str">
            <v>330726908000000357</v>
          </cell>
          <cell r="Q1534" t="str">
            <v>48V-500AH</v>
          </cell>
          <cell r="R1534" t="str">
            <v>组</v>
          </cell>
          <cell r="S1534">
            <v>1</v>
          </cell>
          <cell r="T1534" t="str">
            <v>20151031</v>
          </cell>
          <cell r="U1534">
            <v>6</v>
          </cell>
          <cell r="V1534">
            <v>0</v>
          </cell>
          <cell r="W1534">
            <v>3196.3</v>
          </cell>
          <cell r="X1534">
            <v>3100.41</v>
          </cell>
          <cell r="Y1534">
            <v>95.89</v>
          </cell>
        </row>
        <row r="1535">
          <cell r="A1535" t="str">
            <v>330700119820</v>
          </cell>
          <cell r="B1535" t="str">
            <v>2024B3</v>
          </cell>
          <cell r="C1535" t="str">
            <v>浦江</v>
          </cell>
          <cell r="D1535" t="str">
            <v>蓄电池组</v>
          </cell>
          <cell r="E1535" t="str">
            <v>电池</v>
          </cell>
          <cell r="F1535" t="str">
            <v>200A</v>
          </cell>
          <cell r="G1535" t="str">
            <v>7月30号之前</v>
          </cell>
          <cell r="H1535" t="str">
            <v>是</v>
          </cell>
          <cell r="I1535" t="str">
            <v>对应处置</v>
          </cell>
          <cell r="J1535">
            <v>20240719</v>
          </cell>
          <cell r="K1535" t="str">
            <v>第四批上报</v>
          </cell>
          <cell r="L1535" t="str">
            <v>01220101</v>
          </cell>
          <cell r="M1535" t="str">
            <v>存量收购</v>
          </cell>
          <cell r="N1535" t="str">
            <v>否</v>
          </cell>
          <cell r="O1535" t="str">
            <v>浦江中山北路独</v>
          </cell>
          <cell r="P1535" t="str">
            <v>330726908000000069</v>
          </cell>
          <cell r="Q1535" t="str">
            <v>48V-200AH</v>
          </cell>
          <cell r="R1535" t="str">
            <v>组</v>
          </cell>
          <cell r="S1535">
            <v>1</v>
          </cell>
          <cell r="T1535" t="str">
            <v>20151031</v>
          </cell>
          <cell r="U1535">
            <v>34</v>
          </cell>
          <cell r="V1535">
            <v>0</v>
          </cell>
          <cell r="W1535">
            <v>3394.9</v>
          </cell>
          <cell r="X1535">
            <v>3293.05</v>
          </cell>
          <cell r="Y1535">
            <v>101.85</v>
          </cell>
        </row>
        <row r="1536">
          <cell r="A1536" t="str">
            <v>330700325067</v>
          </cell>
          <cell r="B1536" t="str">
            <v>2024B3</v>
          </cell>
          <cell r="C1536" t="str">
            <v>浦江</v>
          </cell>
          <cell r="D1536" t="str">
            <v>普通阀控密封铅酸蓄电池</v>
          </cell>
          <cell r="E1536" t="str">
            <v>电池</v>
          </cell>
          <cell r="F1536" t="str">
            <v>500A</v>
          </cell>
          <cell r="G1536" t="str">
            <v>7月30号之前</v>
          </cell>
          <cell r="H1536" t="str">
            <v>是</v>
          </cell>
          <cell r="I1536" t="str">
            <v>对应处置</v>
          </cell>
          <cell r="J1536">
            <v>20240719</v>
          </cell>
          <cell r="K1536" t="str">
            <v>第四批上报</v>
          </cell>
          <cell r="L1536" t="str">
            <v>01220101</v>
          </cell>
          <cell r="M1536" t="str">
            <v>工程转入</v>
          </cell>
          <cell r="N1536" t="str">
            <v>否</v>
          </cell>
          <cell r="O1536" t="str">
            <v>浦江中学-2</v>
          </cell>
          <cell r="P1536" t="str">
            <v>330726908000000681</v>
          </cell>
          <cell r="Q1536" t="str">
            <v>2V500Ah不含GPS防盗模块（组）</v>
          </cell>
          <cell r="R1536" t="str">
            <v>组</v>
          </cell>
          <cell r="S1536">
            <v>1</v>
          </cell>
          <cell r="T1536" t="str">
            <v>20161231</v>
          </cell>
          <cell r="U1536">
            <v>72</v>
          </cell>
          <cell r="V1536">
            <v>0</v>
          </cell>
          <cell r="W1536">
            <v>11576.1</v>
          </cell>
          <cell r="X1536">
            <v>11228.82</v>
          </cell>
          <cell r="Y1536">
            <v>347.28</v>
          </cell>
        </row>
        <row r="1537">
          <cell r="A1537" t="str">
            <v>330700325066</v>
          </cell>
          <cell r="B1537" t="str">
            <v>2024B3</v>
          </cell>
          <cell r="C1537" t="str">
            <v>浦江</v>
          </cell>
          <cell r="D1537" t="str">
            <v>普通阀控密封铅酸蓄电池</v>
          </cell>
          <cell r="E1537" t="str">
            <v>电池</v>
          </cell>
          <cell r="F1537" t="str">
            <v>500A</v>
          </cell>
          <cell r="G1537" t="str">
            <v>7月30号之前</v>
          </cell>
          <cell r="H1537" t="str">
            <v>是</v>
          </cell>
          <cell r="I1537" t="str">
            <v>对应处置</v>
          </cell>
          <cell r="J1537">
            <v>20240719</v>
          </cell>
          <cell r="K1537" t="str">
            <v>第四批上报</v>
          </cell>
          <cell r="L1537" t="str">
            <v>01220101</v>
          </cell>
          <cell r="M1537" t="str">
            <v>工程转入</v>
          </cell>
          <cell r="N1537" t="str">
            <v>否</v>
          </cell>
          <cell r="O1537" t="str">
            <v>浦江中学-2</v>
          </cell>
          <cell r="P1537" t="str">
            <v>330726908000000681</v>
          </cell>
          <cell r="Q1537" t="str">
            <v>2V500Ah不含GPS防盗模块（组）</v>
          </cell>
          <cell r="R1537" t="str">
            <v>组</v>
          </cell>
          <cell r="S1537">
            <v>1</v>
          </cell>
          <cell r="T1537" t="str">
            <v>20161231</v>
          </cell>
          <cell r="U1537">
            <v>72</v>
          </cell>
          <cell r="V1537">
            <v>0</v>
          </cell>
          <cell r="W1537">
            <v>11576.1</v>
          </cell>
          <cell r="X1537">
            <v>11228.82</v>
          </cell>
          <cell r="Y1537">
            <v>347.28</v>
          </cell>
        </row>
        <row r="1538">
          <cell r="A1538" t="str">
            <v>330700113693</v>
          </cell>
          <cell r="B1538" t="str">
            <v>2024B3</v>
          </cell>
          <cell r="C1538" t="str">
            <v>浦江</v>
          </cell>
          <cell r="D1538" t="str">
            <v>蓄电池</v>
          </cell>
          <cell r="E1538" t="str">
            <v>电池</v>
          </cell>
          <cell r="F1538" t="str">
            <v>300A</v>
          </cell>
          <cell r="G1538" t="str">
            <v>7月30号之前</v>
          </cell>
          <cell r="H1538" t="str">
            <v>是</v>
          </cell>
          <cell r="I1538" t="str">
            <v>对应处置</v>
          </cell>
          <cell r="J1538">
            <v>20240719</v>
          </cell>
          <cell r="K1538" t="str">
            <v>第四批上报</v>
          </cell>
          <cell r="L1538" t="str">
            <v>01220101</v>
          </cell>
          <cell r="M1538" t="str">
            <v>存量收购</v>
          </cell>
          <cell r="N1538" t="str">
            <v>否</v>
          </cell>
          <cell r="O1538" t="str">
            <v>浦江天慧大酒店</v>
          </cell>
          <cell r="P1538" t="str">
            <v>330726908000000677</v>
          </cell>
          <cell r="Q1538" t="str">
            <v>48V-300AH</v>
          </cell>
          <cell r="R1538" t="str">
            <v>组</v>
          </cell>
          <cell r="S1538">
            <v>1</v>
          </cell>
          <cell r="T1538" t="str">
            <v>20151031</v>
          </cell>
          <cell r="U1538">
            <v>14</v>
          </cell>
          <cell r="V1538">
            <v>0</v>
          </cell>
          <cell r="W1538">
            <v>2255.25</v>
          </cell>
          <cell r="X1538">
            <v>2187.59</v>
          </cell>
          <cell r="Y1538">
            <v>67.66</v>
          </cell>
        </row>
        <row r="1539">
          <cell r="A1539" t="str">
            <v>330700113692</v>
          </cell>
          <cell r="B1539" t="str">
            <v>2024B3</v>
          </cell>
          <cell r="C1539" t="str">
            <v>浦江</v>
          </cell>
          <cell r="D1539" t="str">
            <v>蓄电池</v>
          </cell>
          <cell r="E1539" t="str">
            <v>电池</v>
          </cell>
          <cell r="F1539" t="str">
            <v>300A</v>
          </cell>
          <cell r="G1539" t="str">
            <v>7月30号之前</v>
          </cell>
          <cell r="H1539" t="str">
            <v>是</v>
          </cell>
          <cell r="I1539" t="str">
            <v>对应处置</v>
          </cell>
          <cell r="J1539">
            <v>20240719</v>
          </cell>
          <cell r="K1539" t="str">
            <v>第四批上报</v>
          </cell>
          <cell r="L1539" t="str">
            <v>01220101</v>
          </cell>
          <cell r="M1539" t="str">
            <v>存量收购</v>
          </cell>
          <cell r="N1539" t="str">
            <v>否</v>
          </cell>
          <cell r="O1539" t="str">
            <v>浦江天慧大酒店</v>
          </cell>
          <cell r="P1539" t="str">
            <v>330726908000000677</v>
          </cell>
          <cell r="Q1539" t="str">
            <v>48V-300AH</v>
          </cell>
          <cell r="R1539" t="str">
            <v>组</v>
          </cell>
          <cell r="S1539">
            <v>1</v>
          </cell>
          <cell r="T1539" t="str">
            <v>20151031</v>
          </cell>
          <cell r="U1539">
            <v>14</v>
          </cell>
          <cell r="V1539">
            <v>0</v>
          </cell>
          <cell r="W1539">
            <v>2255.25</v>
          </cell>
          <cell r="X1539">
            <v>2187.59</v>
          </cell>
          <cell r="Y1539">
            <v>67.66</v>
          </cell>
        </row>
        <row r="1540">
          <cell r="A1540" t="str">
            <v>330700102790</v>
          </cell>
          <cell r="B1540" t="str">
            <v>2024B3</v>
          </cell>
          <cell r="C1540" t="str">
            <v>浦江</v>
          </cell>
          <cell r="D1540" t="str">
            <v>开关电源</v>
          </cell>
          <cell r="E1540" t="str">
            <v>开关电源</v>
          </cell>
        </row>
        <row r="1540">
          <cell r="G1540" t="str">
            <v>7月30号之前</v>
          </cell>
          <cell r="H1540" t="str">
            <v>是</v>
          </cell>
          <cell r="I1540" t="str">
            <v>对应处置</v>
          </cell>
          <cell r="J1540">
            <v>20240726</v>
          </cell>
        </row>
        <row r="1540">
          <cell r="L1540" t="str">
            <v>01220501</v>
          </cell>
          <cell r="M1540" t="str">
            <v>存量收购</v>
          </cell>
          <cell r="N1540" t="str">
            <v>否</v>
          </cell>
          <cell r="O1540" t="str">
            <v>浦江里坞水库</v>
          </cell>
          <cell r="P1540" t="str">
            <v>330726908000000678</v>
          </cell>
          <cell r="Q1540" t="str">
            <v>48V-90A(30A模块)-30A</v>
          </cell>
          <cell r="R1540" t="str">
            <v>面</v>
          </cell>
          <cell r="S1540">
            <v>1</v>
          </cell>
          <cell r="T1540" t="str">
            <v>20151031</v>
          </cell>
          <cell r="U1540">
            <v>33</v>
          </cell>
          <cell r="V1540">
            <v>0</v>
          </cell>
          <cell r="W1540">
            <v>3783.75</v>
          </cell>
          <cell r="X1540">
            <v>3670.24</v>
          </cell>
          <cell r="Y1540">
            <v>113.51</v>
          </cell>
        </row>
        <row r="1541">
          <cell r="A1541" t="str">
            <v>330700151947</v>
          </cell>
          <cell r="B1541" t="str">
            <v>2024B3</v>
          </cell>
          <cell r="C1541" t="str">
            <v>浦江</v>
          </cell>
          <cell r="D1541" t="str">
            <v>专用空调</v>
          </cell>
          <cell r="E1541" t="str">
            <v>空调</v>
          </cell>
        </row>
        <row r="1541">
          <cell r="G1541" t="str">
            <v>7月30号之前</v>
          </cell>
          <cell r="H1541" t="str">
            <v>是</v>
          </cell>
          <cell r="I1541" t="str">
            <v>对应处置</v>
          </cell>
          <cell r="J1541">
            <v>20240723</v>
          </cell>
        </row>
        <row r="1541">
          <cell r="L1541" t="str">
            <v>01230104</v>
          </cell>
          <cell r="M1541" t="str">
            <v>存量收购</v>
          </cell>
          <cell r="N1541" t="str">
            <v>否</v>
          </cell>
          <cell r="O1541" t="str">
            <v>浦江后郎</v>
          </cell>
          <cell r="P1541" t="str">
            <v>330726908000000324</v>
          </cell>
          <cell r="Q1541" t="str">
            <v>1.LF75WGT2.KFR-71-Z5</v>
          </cell>
          <cell r="R1541" t="str">
            <v>台</v>
          </cell>
          <cell r="S1541">
            <v>1</v>
          </cell>
          <cell r="T1541" t="str">
            <v>20151031</v>
          </cell>
          <cell r="U1541">
            <v>6</v>
          </cell>
          <cell r="V1541">
            <v>0</v>
          </cell>
          <cell r="W1541">
            <v>1191.25</v>
          </cell>
          <cell r="X1541">
            <v>1155.51</v>
          </cell>
          <cell r="Y1541">
            <v>35.74</v>
          </cell>
        </row>
        <row r="1542">
          <cell r="A1542" t="str">
            <v>330700159708</v>
          </cell>
          <cell r="B1542" t="str">
            <v>2024B3</v>
          </cell>
          <cell r="C1542" t="str">
            <v>浦江</v>
          </cell>
          <cell r="D1542" t="str">
            <v>开关电源</v>
          </cell>
          <cell r="E1542" t="str">
            <v>开关电源</v>
          </cell>
        </row>
        <row r="1542">
          <cell r="G1542" t="str">
            <v>7月30号之前</v>
          </cell>
          <cell r="H1542" t="str">
            <v>是</v>
          </cell>
          <cell r="I1542" t="str">
            <v>对应处置</v>
          </cell>
          <cell r="J1542">
            <v>20240726</v>
          </cell>
        </row>
        <row r="1542">
          <cell r="L1542" t="str">
            <v>01220501</v>
          </cell>
          <cell r="M1542" t="str">
            <v>存量收购</v>
          </cell>
          <cell r="N1542" t="str">
            <v>否</v>
          </cell>
          <cell r="O1542" t="str">
            <v>浦江前丰</v>
          </cell>
          <cell r="P1542" t="str">
            <v>330726908000000419</v>
          </cell>
          <cell r="Q1542" t="str">
            <v>48V-600A(50A模块)-100</v>
          </cell>
          <cell r="R1542" t="str">
            <v>个</v>
          </cell>
          <cell r="S1542">
            <v>1</v>
          </cell>
          <cell r="T1542" t="str">
            <v>20151031</v>
          </cell>
          <cell r="U1542">
            <v>6</v>
          </cell>
          <cell r="V1542">
            <v>0</v>
          </cell>
          <cell r="W1542">
            <v>4418.01</v>
          </cell>
          <cell r="X1542">
            <v>4285.47</v>
          </cell>
          <cell r="Y1542">
            <v>132.54</v>
          </cell>
        </row>
        <row r="1543">
          <cell r="A1543" t="str">
            <v>330700107424</v>
          </cell>
          <cell r="B1543" t="str">
            <v>2024B3</v>
          </cell>
          <cell r="C1543" t="str">
            <v>浦江</v>
          </cell>
          <cell r="D1543" t="str">
            <v>开关电源</v>
          </cell>
          <cell r="E1543" t="str">
            <v>开关电源</v>
          </cell>
        </row>
        <row r="1543">
          <cell r="G1543" t="str">
            <v>7月30号之前</v>
          </cell>
          <cell r="H1543" t="str">
            <v>是</v>
          </cell>
          <cell r="I1543" t="str">
            <v>对应处置</v>
          </cell>
          <cell r="J1543">
            <v>20240726</v>
          </cell>
        </row>
        <row r="1543">
          <cell r="L1543" t="str">
            <v>01220501</v>
          </cell>
          <cell r="M1543" t="str">
            <v>存量收购</v>
          </cell>
          <cell r="N1543" t="str">
            <v>否</v>
          </cell>
          <cell r="O1543" t="str">
            <v>浦江南山电器</v>
          </cell>
          <cell r="P1543" t="str">
            <v>330726908000000728</v>
          </cell>
          <cell r="Q1543" t="str">
            <v>48V-300A(50A模块)150A</v>
          </cell>
          <cell r="R1543" t="str">
            <v>面</v>
          </cell>
          <cell r="S1543">
            <v>1</v>
          </cell>
          <cell r="T1543" t="str">
            <v>20151031</v>
          </cell>
          <cell r="U1543">
            <v>62</v>
          </cell>
          <cell r="V1543">
            <v>0</v>
          </cell>
          <cell r="W1543">
            <v>9945.98</v>
          </cell>
          <cell r="X1543">
            <v>9647.6</v>
          </cell>
          <cell r="Y1543">
            <v>298.38</v>
          </cell>
        </row>
        <row r="1544">
          <cell r="A1544" t="str">
            <v>330700128249</v>
          </cell>
          <cell r="B1544" t="str">
            <v>2024B3</v>
          </cell>
          <cell r="C1544" t="str">
            <v>浦江</v>
          </cell>
          <cell r="D1544" t="str">
            <v>开关电源</v>
          </cell>
          <cell r="E1544" t="str">
            <v>开关电源</v>
          </cell>
        </row>
        <row r="1544">
          <cell r="G1544" t="str">
            <v>7月30号之前</v>
          </cell>
          <cell r="H1544" t="str">
            <v>是</v>
          </cell>
          <cell r="I1544" t="str">
            <v>对应处置</v>
          </cell>
          <cell r="J1544">
            <v>20240726</v>
          </cell>
        </row>
        <row r="1544">
          <cell r="L1544" t="str">
            <v>01220501</v>
          </cell>
          <cell r="M1544" t="str">
            <v>存量收购</v>
          </cell>
          <cell r="N1544" t="str">
            <v>否</v>
          </cell>
          <cell r="O1544" t="str">
            <v>浦江白马严店村</v>
          </cell>
          <cell r="P1544" t="str">
            <v>330726908000000881</v>
          </cell>
          <cell r="Q1544" t="str">
            <v>48V-600A(50A模块)-150</v>
          </cell>
          <cell r="R1544" t="str">
            <v>套</v>
          </cell>
          <cell r="S1544">
            <v>1</v>
          </cell>
          <cell r="T1544" t="str">
            <v>20151031</v>
          </cell>
          <cell r="U1544">
            <v>17</v>
          </cell>
          <cell r="V1544">
            <v>0</v>
          </cell>
          <cell r="W1544">
            <v>4578.47</v>
          </cell>
          <cell r="X1544">
            <v>4441.12</v>
          </cell>
          <cell r="Y1544">
            <v>137.35</v>
          </cell>
        </row>
        <row r="1545">
          <cell r="A1545" t="str">
            <v>330700333498</v>
          </cell>
          <cell r="B1545" t="str">
            <v>2024B3</v>
          </cell>
          <cell r="C1545" t="str">
            <v>浦江</v>
          </cell>
          <cell r="D1545" t="str">
            <v>整流模块</v>
          </cell>
          <cell r="E1545" t="str">
            <v>开关电源</v>
          </cell>
        </row>
        <row r="1545">
          <cell r="G1545" t="str">
            <v>7月30号之前</v>
          </cell>
          <cell r="H1545" t="str">
            <v>是</v>
          </cell>
          <cell r="I1545" t="str">
            <v>对应处置</v>
          </cell>
          <cell r="J1545">
            <v>20240726</v>
          </cell>
        </row>
        <row r="1545">
          <cell r="L1545" t="str">
            <v>01220504</v>
          </cell>
          <cell r="M1545" t="str">
            <v>工程转入</v>
          </cell>
          <cell r="N1545" t="str">
            <v>否</v>
          </cell>
          <cell r="O1545" t="str">
            <v>浦江朱桥-2</v>
          </cell>
          <cell r="P1545" t="str">
            <v>330726908000000742</v>
          </cell>
          <cell r="Q1545" t="str">
            <v>普通模块50A</v>
          </cell>
          <cell r="R1545" t="str">
            <v>个</v>
          </cell>
          <cell r="S1545">
            <v>1</v>
          </cell>
          <cell r="T1545" t="str">
            <v>20170329</v>
          </cell>
          <cell r="U1545">
            <v>72</v>
          </cell>
          <cell r="V1545">
            <v>0</v>
          </cell>
          <cell r="W1545">
            <v>2316.56</v>
          </cell>
          <cell r="X1545">
            <v>2247.06</v>
          </cell>
          <cell r="Y1545">
            <v>69.5</v>
          </cell>
        </row>
        <row r="1546">
          <cell r="A1546" t="str">
            <v>330700315753</v>
          </cell>
          <cell r="B1546" t="str">
            <v>2024B3</v>
          </cell>
          <cell r="C1546" t="str">
            <v>浦江</v>
          </cell>
          <cell r="D1546" t="str">
            <v>动环监控设备  无线通信模块</v>
          </cell>
          <cell r="E1546" t="str">
            <v>动环</v>
          </cell>
        </row>
        <row r="1546">
          <cell r="G1546" t="str">
            <v>7月30号之前</v>
          </cell>
          <cell r="H1546" t="str">
            <v>是</v>
          </cell>
          <cell r="I1546" t="str">
            <v>对应处置</v>
          </cell>
          <cell r="J1546">
            <v>20240726</v>
          </cell>
        </row>
        <row r="1546">
          <cell r="L1546" t="str">
            <v>01230301</v>
          </cell>
          <cell r="M1546" t="str">
            <v>工程转入</v>
          </cell>
          <cell r="N1546" t="str">
            <v>否</v>
          </cell>
          <cell r="O1546" t="str">
            <v>浦江岩下山庄</v>
          </cell>
          <cell r="P1546" t="str">
            <v>33072600000231</v>
          </cell>
          <cell r="Q1546" t="str">
            <v>ePLC-M002 M4-TDYY-A</v>
          </cell>
          <cell r="R1546" t="str">
            <v>套</v>
          </cell>
          <cell r="S1546">
            <v>1</v>
          </cell>
          <cell r="T1546" t="str">
            <v>20150530</v>
          </cell>
          <cell r="U1546">
            <v>72</v>
          </cell>
          <cell r="V1546">
            <v>0</v>
          </cell>
          <cell r="W1546">
            <v>4697.84</v>
          </cell>
          <cell r="X1546">
            <v>4556.9</v>
          </cell>
          <cell r="Y1546">
            <v>140.94</v>
          </cell>
        </row>
        <row r="1547">
          <cell r="A1547" t="str">
            <v>330700330588</v>
          </cell>
          <cell r="B1547" t="str">
            <v>2024B3</v>
          </cell>
          <cell r="C1547" t="str">
            <v>浦江</v>
          </cell>
          <cell r="D1547" t="str">
            <v>动力及环境监控单元</v>
          </cell>
          <cell r="E1547" t="str">
            <v>动环</v>
          </cell>
        </row>
        <row r="1547">
          <cell r="G1547" t="str">
            <v>7月30号之前</v>
          </cell>
          <cell r="H1547" t="str">
            <v>是</v>
          </cell>
          <cell r="I1547" t="str">
            <v>对应处置</v>
          </cell>
          <cell r="J1547">
            <v>20240726</v>
          </cell>
        </row>
        <row r="1547">
          <cell r="L1547" t="str">
            <v>01230301</v>
          </cell>
          <cell r="M1547" t="str">
            <v>工程转入</v>
          </cell>
          <cell r="N1547" t="str">
            <v>否</v>
          </cell>
          <cell r="O1547" t="str">
            <v>浦江后叶村</v>
          </cell>
          <cell r="P1547" t="str">
            <v>33072600000220</v>
          </cell>
          <cell r="Q1547" t="str">
            <v>主设备室内型成套设备基本配置模型</v>
          </cell>
          <cell r="R1547" t="str">
            <v>套</v>
          </cell>
          <cell r="S1547">
            <v>1</v>
          </cell>
          <cell r="T1547" t="str">
            <v>20160118</v>
          </cell>
          <cell r="U1547">
            <v>72</v>
          </cell>
          <cell r="V1547">
            <v>0</v>
          </cell>
          <cell r="W1547">
            <v>14161.59</v>
          </cell>
          <cell r="X1547">
            <v>13736.74</v>
          </cell>
          <cell r="Y1547">
            <v>424.85</v>
          </cell>
        </row>
        <row r="1548">
          <cell r="A1548" t="str">
            <v>330700340219</v>
          </cell>
          <cell r="B1548" t="str">
            <v>2024B3</v>
          </cell>
          <cell r="C1548" t="str">
            <v>浦江</v>
          </cell>
          <cell r="D1548" t="str">
            <v>动力及环境监控单元</v>
          </cell>
          <cell r="E1548" t="str">
            <v>动环</v>
          </cell>
        </row>
        <row r="1548">
          <cell r="G1548" t="str">
            <v>7月30号之前</v>
          </cell>
          <cell r="H1548" t="str">
            <v>是</v>
          </cell>
          <cell r="I1548" t="str">
            <v>对应处置</v>
          </cell>
          <cell r="J1548">
            <v>20240726</v>
          </cell>
        </row>
        <row r="1548">
          <cell r="L1548" t="str">
            <v>01230301</v>
          </cell>
          <cell r="M1548" t="str">
            <v>工程转入</v>
          </cell>
          <cell r="N1548" t="str">
            <v>否</v>
          </cell>
          <cell r="O1548" t="str">
            <v>浦江裕民村网络资源点</v>
          </cell>
          <cell r="P1548" t="str">
            <v>330726908000000118</v>
          </cell>
          <cell r="Q1548" t="str">
            <v>主设备室内型成套设备基本配置模型</v>
          </cell>
          <cell r="R1548" t="str">
            <v>套</v>
          </cell>
          <cell r="S1548">
            <v>1</v>
          </cell>
          <cell r="T1548" t="str">
            <v>20170820</v>
          </cell>
          <cell r="U1548">
            <v>72</v>
          </cell>
          <cell r="V1548">
            <v>0</v>
          </cell>
          <cell r="W1548">
            <v>2925.06</v>
          </cell>
          <cell r="X1548">
            <v>2837.31</v>
          </cell>
          <cell r="Y1548">
            <v>87.75</v>
          </cell>
        </row>
        <row r="1549">
          <cell r="A1549" t="str">
            <v>330700321020</v>
          </cell>
          <cell r="B1549" t="str">
            <v>2024B3</v>
          </cell>
          <cell r="C1549" t="str">
            <v>浦江</v>
          </cell>
          <cell r="D1549" t="str">
            <v>动力及环境监控单元</v>
          </cell>
          <cell r="E1549" t="str">
            <v>动环</v>
          </cell>
        </row>
        <row r="1549">
          <cell r="G1549" t="str">
            <v>7月30号之前</v>
          </cell>
          <cell r="H1549" t="str">
            <v>是</v>
          </cell>
          <cell r="I1549" t="str">
            <v>对应处置</v>
          </cell>
          <cell r="J1549">
            <v>20240726</v>
          </cell>
        </row>
        <row r="1549">
          <cell r="L1549" t="str">
            <v>01230301</v>
          </cell>
          <cell r="M1549" t="str">
            <v>工程转入</v>
          </cell>
          <cell r="N1549" t="str">
            <v>否</v>
          </cell>
          <cell r="O1549" t="str">
            <v>浦江李宅</v>
          </cell>
          <cell r="P1549" t="str">
            <v>33072600000130</v>
          </cell>
          <cell r="Q1549" t="str">
            <v>主设备室内型成套设备基本配置模型</v>
          </cell>
          <cell r="R1549" t="str">
            <v>套</v>
          </cell>
          <cell r="S1549">
            <v>1</v>
          </cell>
          <cell r="T1549" t="str">
            <v>20150630</v>
          </cell>
          <cell r="U1549">
            <v>72</v>
          </cell>
          <cell r="V1549">
            <v>0</v>
          </cell>
          <cell r="W1549">
            <v>4994.43</v>
          </cell>
          <cell r="X1549">
            <v>4844.6</v>
          </cell>
          <cell r="Y1549">
            <v>149.83</v>
          </cell>
        </row>
        <row r="1550">
          <cell r="A1550" t="str">
            <v>330700319249</v>
          </cell>
          <cell r="B1550" t="str">
            <v>2024B3</v>
          </cell>
          <cell r="C1550" t="str">
            <v>浦江</v>
          </cell>
          <cell r="D1550" t="str">
            <v>动力及环境监控单元</v>
          </cell>
          <cell r="E1550" t="str">
            <v>动环</v>
          </cell>
        </row>
        <row r="1550">
          <cell r="G1550" t="str">
            <v>7月30号之前</v>
          </cell>
          <cell r="H1550" t="str">
            <v>是</v>
          </cell>
          <cell r="I1550" t="str">
            <v>对应处置</v>
          </cell>
          <cell r="J1550">
            <v>20240726</v>
          </cell>
        </row>
        <row r="1550">
          <cell r="L1550" t="str">
            <v>01230301</v>
          </cell>
          <cell r="M1550" t="str">
            <v>工程转入</v>
          </cell>
          <cell r="N1550" t="str">
            <v>否</v>
          </cell>
          <cell r="O1550" t="str">
            <v>浦江夏张北</v>
          </cell>
          <cell r="P1550" t="str">
            <v>330726010000000454</v>
          </cell>
          <cell r="Q1550" t="str">
            <v>主设备室内型成套设备基本配置模型</v>
          </cell>
          <cell r="R1550" t="str">
            <v>套</v>
          </cell>
          <cell r="S1550">
            <v>1</v>
          </cell>
          <cell r="T1550" t="str">
            <v>20150730</v>
          </cell>
          <cell r="U1550">
            <v>72</v>
          </cell>
          <cell r="V1550">
            <v>0</v>
          </cell>
          <cell r="W1550">
            <v>5086.66</v>
          </cell>
          <cell r="X1550">
            <v>4934.06</v>
          </cell>
          <cell r="Y1550">
            <v>152.6</v>
          </cell>
        </row>
        <row r="1551">
          <cell r="A1551" t="str">
            <v>330700318629</v>
          </cell>
          <cell r="B1551" t="str">
            <v>2024B3</v>
          </cell>
          <cell r="C1551" t="str">
            <v>浦江</v>
          </cell>
          <cell r="D1551" t="str">
            <v>动力及环境监控单元</v>
          </cell>
          <cell r="E1551" t="str">
            <v>动环</v>
          </cell>
        </row>
        <row r="1551">
          <cell r="G1551" t="str">
            <v>7月30号之前</v>
          </cell>
          <cell r="H1551" t="str">
            <v>是</v>
          </cell>
          <cell r="I1551" t="str">
            <v>对应处置</v>
          </cell>
          <cell r="J1551">
            <v>20240726</v>
          </cell>
        </row>
        <row r="1551">
          <cell r="L1551" t="str">
            <v>01230301</v>
          </cell>
          <cell r="M1551" t="str">
            <v>工程转入</v>
          </cell>
          <cell r="N1551" t="str">
            <v>否</v>
          </cell>
          <cell r="O1551" t="str">
            <v>浦江陈台</v>
          </cell>
          <cell r="P1551" t="str">
            <v>33072601000079</v>
          </cell>
          <cell r="Q1551" t="str">
            <v>主设备室内型成套设备基本配置模型</v>
          </cell>
          <cell r="R1551" t="str">
            <v>套</v>
          </cell>
          <cell r="S1551">
            <v>1</v>
          </cell>
          <cell r="T1551" t="str">
            <v>20150730</v>
          </cell>
          <cell r="U1551">
            <v>72</v>
          </cell>
          <cell r="V1551">
            <v>0</v>
          </cell>
          <cell r="W1551">
            <v>4245.63</v>
          </cell>
          <cell r="X1551">
            <v>4118.26</v>
          </cell>
          <cell r="Y1551">
            <v>127.37</v>
          </cell>
        </row>
        <row r="1552">
          <cell r="A1552" t="str">
            <v>330700321755</v>
          </cell>
          <cell r="B1552" t="str">
            <v>2024B3</v>
          </cell>
          <cell r="C1552" t="str">
            <v>浦江</v>
          </cell>
          <cell r="D1552" t="str">
            <v>动力及环境监控单元</v>
          </cell>
          <cell r="E1552" t="str">
            <v>动环</v>
          </cell>
        </row>
        <row r="1552">
          <cell r="G1552" t="str">
            <v>7月30号之前</v>
          </cell>
          <cell r="H1552" t="str">
            <v>是</v>
          </cell>
          <cell r="I1552" t="str">
            <v>对应处置</v>
          </cell>
          <cell r="J1552">
            <v>20240726</v>
          </cell>
        </row>
        <row r="1552">
          <cell r="L1552" t="str">
            <v>01230301</v>
          </cell>
          <cell r="M1552" t="str">
            <v>工程转入</v>
          </cell>
          <cell r="N1552" t="str">
            <v>否</v>
          </cell>
          <cell r="O1552" t="str">
            <v>浦江大坞村</v>
          </cell>
          <cell r="P1552" t="str">
            <v>33072601000080</v>
          </cell>
          <cell r="Q1552" t="str">
            <v>主设备室内型成套设备基本配置模型</v>
          </cell>
          <cell r="R1552" t="str">
            <v>套</v>
          </cell>
          <cell r="S1552">
            <v>1</v>
          </cell>
          <cell r="T1552" t="str">
            <v>20151105</v>
          </cell>
          <cell r="U1552">
            <v>72</v>
          </cell>
          <cell r="V1552">
            <v>0</v>
          </cell>
          <cell r="W1552">
            <v>17177.57</v>
          </cell>
          <cell r="X1552">
            <v>16662.24</v>
          </cell>
          <cell r="Y1552">
            <v>515.33</v>
          </cell>
        </row>
        <row r="1553">
          <cell r="A1553" t="str">
            <v>330700363543</v>
          </cell>
          <cell r="B1553" t="str">
            <v>2024B3</v>
          </cell>
          <cell r="C1553" t="str">
            <v>浦江</v>
          </cell>
          <cell r="D1553" t="str">
            <v>动力及环境监控单元</v>
          </cell>
          <cell r="E1553" t="str">
            <v>动环</v>
          </cell>
        </row>
        <row r="1553">
          <cell r="G1553" t="str">
            <v>7月30号之前</v>
          </cell>
          <cell r="H1553" t="str">
            <v>是</v>
          </cell>
          <cell r="I1553" t="str">
            <v>对应处置</v>
          </cell>
          <cell r="J1553">
            <v>20240726</v>
          </cell>
        </row>
        <row r="1553">
          <cell r="L1553" t="str">
            <v>01230301</v>
          </cell>
          <cell r="M1553" t="str">
            <v>工程转入</v>
          </cell>
          <cell r="N1553" t="str">
            <v>否</v>
          </cell>
          <cell r="O1553" t="str">
            <v>浦江五村</v>
          </cell>
          <cell r="P1553" t="str">
            <v>330726908000000399</v>
          </cell>
          <cell r="Q1553" t="str">
            <v>主设备室内型成套设备基本配置模型</v>
          </cell>
          <cell r="R1553" t="str">
            <v>套</v>
          </cell>
          <cell r="S1553">
            <v>1</v>
          </cell>
          <cell r="T1553" t="str">
            <v>20190220</v>
          </cell>
          <cell r="U1553">
            <v>72</v>
          </cell>
          <cell r="V1553">
            <v>9</v>
          </cell>
          <cell r="W1553">
            <v>2679.9</v>
          </cell>
          <cell r="X1553">
            <v>2274.56</v>
          </cell>
          <cell r="Y1553">
            <v>405.34</v>
          </cell>
        </row>
        <row r="1554">
          <cell r="A1554" t="str">
            <v>330700320033</v>
          </cell>
          <cell r="B1554" t="str">
            <v>2024B3</v>
          </cell>
          <cell r="C1554" t="str">
            <v>浦江</v>
          </cell>
          <cell r="D1554" t="str">
            <v>动力及环境监控单元</v>
          </cell>
          <cell r="E1554" t="str">
            <v>动环</v>
          </cell>
        </row>
        <row r="1554">
          <cell r="G1554" t="str">
            <v>7月30号之前</v>
          </cell>
          <cell r="H1554" t="str">
            <v>是</v>
          </cell>
          <cell r="I1554" t="str">
            <v>对应处置</v>
          </cell>
          <cell r="J1554">
            <v>20240726</v>
          </cell>
        </row>
        <row r="1554">
          <cell r="L1554" t="str">
            <v>01230301</v>
          </cell>
          <cell r="M1554" t="str">
            <v>工程转入</v>
          </cell>
          <cell r="N1554" t="str">
            <v>否</v>
          </cell>
          <cell r="O1554" t="str">
            <v>浦江仙华路</v>
          </cell>
          <cell r="P1554" t="str">
            <v>33072601000431</v>
          </cell>
          <cell r="Q1554" t="str">
            <v>主设备室内型成套设备基本配置模型</v>
          </cell>
          <cell r="R1554" t="str">
            <v>套</v>
          </cell>
          <cell r="S1554">
            <v>1</v>
          </cell>
          <cell r="T1554" t="str">
            <v>20150730</v>
          </cell>
          <cell r="U1554">
            <v>72</v>
          </cell>
          <cell r="V1554">
            <v>0</v>
          </cell>
          <cell r="W1554">
            <v>4594.72</v>
          </cell>
          <cell r="X1554">
            <v>4456.88</v>
          </cell>
          <cell r="Y1554">
            <v>137.84</v>
          </cell>
        </row>
        <row r="1555">
          <cell r="A1555" t="str">
            <v>330700108118</v>
          </cell>
          <cell r="B1555" t="str">
            <v>2024B3</v>
          </cell>
          <cell r="C1555" t="str">
            <v>浦江</v>
          </cell>
          <cell r="D1555" t="str">
            <v>专用空调</v>
          </cell>
          <cell r="E1555" t="str">
            <v>空调</v>
          </cell>
        </row>
        <row r="1555">
          <cell r="G1555" t="str">
            <v>7月30号之前</v>
          </cell>
          <cell r="H1555" t="str">
            <v>是</v>
          </cell>
          <cell r="I1555" t="str">
            <v>对应处置</v>
          </cell>
          <cell r="J1555">
            <v>20240726</v>
          </cell>
        </row>
        <row r="1555">
          <cell r="L1555" t="str">
            <v>01230101</v>
          </cell>
          <cell r="M1555" t="str">
            <v>存量收购</v>
          </cell>
          <cell r="N1555" t="str">
            <v>否</v>
          </cell>
          <cell r="O1555" t="str">
            <v>浦江嘉禾路商贸中心</v>
          </cell>
          <cell r="P1555" t="str">
            <v>330726010000001465</v>
          </cell>
          <cell r="Q1555" t="str">
            <v>MSH-FD12VC</v>
          </cell>
          <cell r="R1555" t="str">
            <v>台</v>
          </cell>
          <cell r="S1555">
            <v>1</v>
          </cell>
          <cell r="T1555" t="str">
            <v>20151031</v>
          </cell>
          <cell r="U1555">
            <v>20</v>
          </cell>
          <cell r="V1555">
            <v>0</v>
          </cell>
          <cell r="W1555">
            <v>1345.37</v>
          </cell>
          <cell r="X1555">
            <v>1305.01</v>
          </cell>
          <cell r="Y1555">
            <v>40.36</v>
          </cell>
        </row>
        <row r="1556">
          <cell r="A1556" t="str">
            <v>330700363149</v>
          </cell>
          <cell r="B1556" t="str">
            <v>2024B3</v>
          </cell>
          <cell r="C1556" t="str">
            <v>浦江</v>
          </cell>
          <cell r="D1556" t="str">
            <v>动力及环境监控单元</v>
          </cell>
          <cell r="E1556" t="str">
            <v>动环</v>
          </cell>
        </row>
        <row r="1556">
          <cell r="G1556" t="str">
            <v>7月30号之前</v>
          </cell>
          <cell r="H1556" t="str">
            <v>是</v>
          </cell>
          <cell r="I1556" t="str">
            <v>对应处置</v>
          </cell>
          <cell r="J1556">
            <v>20240726</v>
          </cell>
        </row>
        <row r="1556">
          <cell r="L1556" t="str">
            <v>01230301</v>
          </cell>
          <cell r="M1556" t="str">
            <v>工程转入</v>
          </cell>
          <cell r="N1556" t="str">
            <v>否</v>
          </cell>
          <cell r="O1556" t="str">
            <v>浦江中余车岭项村</v>
          </cell>
          <cell r="P1556" t="str">
            <v>33072600000064</v>
          </cell>
          <cell r="Q1556" t="str">
            <v>主设备室内型成套设备基本配置模型</v>
          </cell>
          <cell r="R1556" t="str">
            <v>套</v>
          </cell>
          <cell r="S1556">
            <v>1</v>
          </cell>
          <cell r="T1556" t="str">
            <v>20190219</v>
          </cell>
          <cell r="U1556">
            <v>72</v>
          </cell>
          <cell r="V1556">
            <v>9</v>
          </cell>
          <cell r="W1556">
            <v>2679.9</v>
          </cell>
          <cell r="X1556">
            <v>2274.56</v>
          </cell>
          <cell r="Y1556">
            <v>405.34</v>
          </cell>
        </row>
        <row r="1557">
          <cell r="A1557" t="str">
            <v>330700381637</v>
          </cell>
          <cell r="B1557" t="str">
            <v>2024B3</v>
          </cell>
          <cell r="C1557" t="str">
            <v>浦江</v>
          </cell>
          <cell r="D1557" t="str">
            <v>动力及环境监控单元</v>
          </cell>
          <cell r="E1557" t="str">
            <v>动环</v>
          </cell>
        </row>
        <row r="1557">
          <cell r="G1557" t="str">
            <v>7月30号之前</v>
          </cell>
          <cell r="H1557" t="str">
            <v>是</v>
          </cell>
          <cell r="I1557" t="str">
            <v>对应处置</v>
          </cell>
          <cell r="J1557">
            <v>20240726</v>
          </cell>
        </row>
        <row r="1557">
          <cell r="L1557" t="str">
            <v>01230301</v>
          </cell>
          <cell r="M1557" t="str">
            <v>工程转入</v>
          </cell>
          <cell r="N1557" t="str">
            <v>否</v>
          </cell>
          <cell r="O1557" t="str">
            <v>浦江高塘</v>
          </cell>
          <cell r="P1557" t="str">
            <v>330726908000000095</v>
          </cell>
          <cell r="Q1557" t="str">
            <v>主设备室内型成套设备基本配置模型</v>
          </cell>
          <cell r="R1557" t="str">
            <v>套</v>
          </cell>
          <cell r="S1557">
            <v>1</v>
          </cell>
          <cell r="T1557" t="str">
            <v>20191024</v>
          </cell>
          <cell r="U1557">
            <v>72</v>
          </cell>
          <cell r="V1557">
            <v>17</v>
          </cell>
          <cell r="W1557">
            <v>2661.8</v>
          </cell>
          <cell r="X1557">
            <v>1972.3</v>
          </cell>
          <cell r="Y1557">
            <v>689.5</v>
          </cell>
        </row>
        <row r="1558">
          <cell r="A1558" t="str">
            <v>330700105433</v>
          </cell>
          <cell r="B1558" t="str">
            <v>2024B3</v>
          </cell>
          <cell r="C1558" t="str">
            <v>东阳</v>
          </cell>
          <cell r="D1558" t="str">
            <v>蓄电池</v>
          </cell>
          <cell r="E1558" t="str">
            <v>电池</v>
          </cell>
          <cell r="F1558" t="str">
            <v>500A</v>
          </cell>
          <cell r="G1558" t="str">
            <v>7月30号之前</v>
          </cell>
          <cell r="H1558" t="str">
            <v>是</v>
          </cell>
          <cell r="I1558" t="str">
            <v>对应处置</v>
          </cell>
          <cell r="J1558">
            <v>20240430</v>
          </cell>
          <cell r="K1558" t="str">
            <v>第一批上报</v>
          </cell>
          <cell r="L1558" t="str">
            <v>01220101</v>
          </cell>
          <cell r="M1558" t="str">
            <v>存量收购</v>
          </cell>
          <cell r="N1558" t="str">
            <v>否</v>
          </cell>
          <cell r="O1558" t="str">
            <v>东阳八华路</v>
          </cell>
          <cell r="P1558" t="str">
            <v>330783908000001096</v>
          </cell>
          <cell r="Q1558" t="str">
            <v>48V-500AH</v>
          </cell>
          <cell r="R1558" t="str">
            <v>组</v>
          </cell>
          <cell r="S1558">
            <v>1</v>
          </cell>
          <cell r="T1558" t="str">
            <v>20151031</v>
          </cell>
          <cell r="U1558">
            <v>44</v>
          </cell>
          <cell r="V1558">
            <v>0</v>
          </cell>
          <cell r="W1558">
            <v>10968.37</v>
          </cell>
          <cell r="X1558">
            <v>10639.32</v>
          </cell>
          <cell r="Y1558">
            <v>329.05</v>
          </cell>
        </row>
        <row r="1559">
          <cell r="A1559" t="str">
            <v>330700105920</v>
          </cell>
          <cell r="B1559" t="str">
            <v>2024B3</v>
          </cell>
          <cell r="C1559" t="str">
            <v>东阳</v>
          </cell>
          <cell r="D1559" t="str">
            <v>交流配电箱</v>
          </cell>
          <cell r="E1559" t="str">
            <v>箱类</v>
          </cell>
        </row>
        <row r="1559">
          <cell r="G1559" t="str">
            <v>7月30号之前</v>
          </cell>
          <cell r="H1559" t="str">
            <v>是</v>
          </cell>
          <cell r="I1559" t="str">
            <v>对应处置</v>
          </cell>
          <cell r="J1559">
            <v>20240613</v>
          </cell>
        </row>
        <row r="1559">
          <cell r="L1559" t="str">
            <v>01220302</v>
          </cell>
          <cell r="M1559" t="str">
            <v>存量收购</v>
          </cell>
          <cell r="N1559" t="str">
            <v>否</v>
          </cell>
          <cell r="O1559" t="str">
            <v>东阳八华路</v>
          </cell>
          <cell r="P1559" t="str">
            <v>330783908000001096</v>
          </cell>
          <cell r="Q1559" t="str">
            <v>DPJ02-380</v>
          </cell>
          <cell r="R1559" t="str">
            <v>面</v>
          </cell>
          <cell r="S1559">
            <v>1</v>
          </cell>
          <cell r="T1559" t="str">
            <v>20151031</v>
          </cell>
          <cell r="U1559">
            <v>72</v>
          </cell>
          <cell r="V1559">
            <v>0</v>
          </cell>
          <cell r="W1559">
            <v>15711.75</v>
          </cell>
          <cell r="X1559">
            <v>15240.4</v>
          </cell>
          <cell r="Y1559">
            <v>471.35</v>
          </cell>
        </row>
        <row r="1560">
          <cell r="A1560" t="str">
            <v>330700168424</v>
          </cell>
          <cell r="B1560" t="str">
            <v>2024B3</v>
          </cell>
          <cell r="C1560" t="str">
            <v>东阳</v>
          </cell>
          <cell r="D1560" t="str">
            <v>开关电源</v>
          </cell>
          <cell r="E1560" t="str">
            <v>开关电源</v>
          </cell>
        </row>
        <row r="1560">
          <cell r="G1560" t="str">
            <v>7月30号之前</v>
          </cell>
          <cell r="H1560" t="str">
            <v>是</v>
          </cell>
          <cell r="I1560" t="str">
            <v>对应处置</v>
          </cell>
          <cell r="J1560">
            <v>20240613</v>
          </cell>
        </row>
        <row r="1560">
          <cell r="L1560" t="str">
            <v>01220501</v>
          </cell>
          <cell r="M1560" t="str">
            <v>存量收购</v>
          </cell>
          <cell r="N1560" t="str">
            <v>否</v>
          </cell>
          <cell r="O1560" t="str">
            <v>东阳八华路</v>
          </cell>
          <cell r="P1560" t="str">
            <v>330783908000001096</v>
          </cell>
          <cell r="Q1560" t="str">
            <v>48V-600A(50A模块)-100</v>
          </cell>
          <cell r="R1560" t="str">
            <v>套</v>
          </cell>
          <cell r="S1560">
            <v>1</v>
          </cell>
          <cell r="T1560" t="str">
            <v>20151031</v>
          </cell>
          <cell r="U1560">
            <v>6</v>
          </cell>
          <cell r="V1560">
            <v>0</v>
          </cell>
          <cell r="W1560">
            <v>2616.76</v>
          </cell>
          <cell r="X1560">
            <v>2538.26</v>
          </cell>
          <cell r="Y1560">
            <v>78.5</v>
          </cell>
        </row>
        <row r="1561">
          <cell r="A1561" t="str">
            <v>330700355393</v>
          </cell>
          <cell r="B1561" t="str">
            <v>2024B3</v>
          </cell>
          <cell r="C1561" t="str">
            <v>东阳</v>
          </cell>
          <cell r="D1561" t="str">
            <v>机房配套扩容资产</v>
          </cell>
          <cell r="E1561" t="str">
            <v>机房配套其他</v>
          </cell>
        </row>
        <row r="1561">
          <cell r="G1561" t="str">
            <v>7月30号之前</v>
          </cell>
          <cell r="H1561" t="str">
            <v>是</v>
          </cell>
          <cell r="I1561" t="str">
            <v>对应处置</v>
          </cell>
          <cell r="J1561">
            <v>20240613</v>
          </cell>
        </row>
        <row r="1561">
          <cell r="L1561" t="str">
            <v>01239901</v>
          </cell>
          <cell r="M1561" t="str">
            <v>工程转入</v>
          </cell>
          <cell r="N1561" t="str">
            <v>否</v>
          </cell>
          <cell r="O1561" t="str">
            <v>东阳八华路</v>
          </cell>
          <cell r="P1561" t="str">
            <v>330783908000001096</v>
          </cell>
          <cell r="Q1561" t="str">
            <v>监控传感器智能门禁配套物资电源转换模块</v>
          </cell>
          <cell r="R1561" t="str">
            <v>个</v>
          </cell>
          <cell r="S1561">
            <v>1</v>
          </cell>
          <cell r="T1561" t="str">
            <v>20180911</v>
          </cell>
          <cell r="U1561">
            <v>72</v>
          </cell>
          <cell r="V1561">
            <v>4</v>
          </cell>
          <cell r="W1561">
            <v>288</v>
          </cell>
          <cell r="X1561">
            <v>263.84</v>
          </cell>
          <cell r="Y1561">
            <v>24.16</v>
          </cell>
        </row>
        <row r="1562">
          <cell r="A1562" t="str">
            <v>330700358092</v>
          </cell>
          <cell r="B1562" t="str">
            <v>2024B3</v>
          </cell>
          <cell r="C1562" t="str">
            <v>东阳</v>
          </cell>
          <cell r="D1562" t="str">
            <v>外市电引入</v>
          </cell>
          <cell r="E1562" t="str">
            <v>长期待摊-外市电</v>
          </cell>
        </row>
        <row r="1562">
          <cell r="G1562" t="str">
            <v>7月30号之前</v>
          </cell>
          <cell r="H1562" t="str">
            <v>是</v>
          </cell>
          <cell r="I1562" t="str">
            <v>对应处置</v>
          </cell>
          <cell r="J1562">
            <v>20240613</v>
          </cell>
        </row>
        <row r="1562">
          <cell r="L1562" t="str">
            <v>90010101</v>
          </cell>
          <cell r="M1562" t="str">
            <v>工程转入</v>
          </cell>
          <cell r="N1562" t="str">
            <v>否</v>
          </cell>
          <cell r="O1562" t="str">
            <v>东阳八华路</v>
          </cell>
          <cell r="P1562" t="str">
            <v>330783908000001096</v>
          </cell>
          <cell r="Q1562" t="str">
            <v>非模块化外市电引入直供380V（非模块化）</v>
          </cell>
          <cell r="R1562" t="str">
            <v>项</v>
          </cell>
          <cell r="S1562">
            <v>1</v>
          </cell>
          <cell r="T1562" t="str">
            <v>20181010</v>
          </cell>
          <cell r="U1562">
            <v>120</v>
          </cell>
          <cell r="V1562">
            <v>52</v>
          </cell>
          <cell r="W1562">
            <v>4069.05</v>
          </cell>
          <cell r="X1562">
            <v>2327.31</v>
          </cell>
          <cell r="Y1562">
            <v>1741.74</v>
          </cell>
        </row>
        <row r="1563">
          <cell r="A1563" t="str">
            <v>330700358093</v>
          </cell>
          <cell r="B1563" t="str">
            <v>2024B3</v>
          </cell>
          <cell r="C1563" t="str">
            <v>东阳</v>
          </cell>
          <cell r="D1563" t="str">
            <v>电源扩容资产</v>
          </cell>
          <cell r="E1563" t="str">
            <v>电源类</v>
          </cell>
        </row>
        <row r="1563">
          <cell r="G1563" t="str">
            <v>7月30号之前</v>
          </cell>
          <cell r="H1563" t="str">
            <v>是</v>
          </cell>
          <cell r="I1563" t="str">
            <v>对应处置</v>
          </cell>
          <cell r="J1563">
            <v>20240613</v>
          </cell>
        </row>
        <row r="1563">
          <cell r="L1563" t="str">
            <v>01229901</v>
          </cell>
          <cell r="M1563" t="str">
            <v>工程转入</v>
          </cell>
          <cell r="N1563" t="str">
            <v>否</v>
          </cell>
          <cell r="O1563" t="str">
            <v>东阳八华路</v>
          </cell>
          <cell r="P1563" t="str">
            <v>330783908000001096</v>
          </cell>
          <cell r="Q1563" t="str">
            <v>有机房站配套</v>
          </cell>
          <cell r="R1563" t="str">
            <v>个</v>
          </cell>
          <cell r="S1563">
            <v>1</v>
          </cell>
          <cell r="T1563" t="str">
            <v>20181010</v>
          </cell>
          <cell r="U1563">
            <v>72</v>
          </cell>
          <cell r="V1563">
            <v>5</v>
          </cell>
          <cell r="W1563">
            <v>4315.59</v>
          </cell>
          <cell r="X1563">
            <v>3895.45</v>
          </cell>
          <cell r="Y1563">
            <v>420.14</v>
          </cell>
        </row>
        <row r="1564">
          <cell r="A1564" t="str">
            <v>330700412091</v>
          </cell>
          <cell r="B1564" t="str">
            <v>2024B3</v>
          </cell>
          <cell r="C1564" t="str">
            <v>东阳</v>
          </cell>
          <cell r="D1564" t="str">
            <v>电源扩容资产</v>
          </cell>
          <cell r="E1564" t="str">
            <v>电源类</v>
          </cell>
        </row>
        <row r="1564">
          <cell r="G1564" t="str">
            <v>7月30号之前</v>
          </cell>
          <cell r="H1564" t="str">
            <v>是</v>
          </cell>
          <cell r="I1564" t="str">
            <v>对应处置</v>
          </cell>
          <cell r="J1564">
            <v>20240613</v>
          </cell>
        </row>
        <row r="1564">
          <cell r="L1564" t="str">
            <v>01229901</v>
          </cell>
          <cell r="M1564" t="str">
            <v>工程转入</v>
          </cell>
          <cell r="N1564" t="str">
            <v>否</v>
          </cell>
          <cell r="O1564" t="str">
            <v>东阳八华路</v>
          </cell>
          <cell r="P1564" t="str">
            <v>330783908000001096</v>
          </cell>
          <cell r="Q1564" t="str">
            <v>组合式高频开关电源配件160A熔断器</v>
          </cell>
          <cell r="R1564" t="str">
            <v>个</v>
          </cell>
          <cell r="S1564">
            <v>1</v>
          </cell>
          <cell r="T1564" t="str">
            <v>20210106</v>
          </cell>
          <cell r="U1564">
            <v>72</v>
          </cell>
          <cell r="V1564">
            <v>32</v>
          </cell>
          <cell r="W1564">
            <v>2.38</v>
          </cell>
          <cell r="X1564">
            <v>1.2</v>
          </cell>
          <cell r="Y1564">
            <v>1.18</v>
          </cell>
        </row>
        <row r="1565">
          <cell r="A1565" t="str">
            <v>330700412092</v>
          </cell>
          <cell r="B1565" t="str">
            <v>2024B3</v>
          </cell>
          <cell r="C1565" t="str">
            <v>东阳</v>
          </cell>
          <cell r="D1565" t="str">
            <v>基站机房扩容资产</v>
          </cell>
          <cell r="E1565" t="str">
            <v>基站构筑物</v>
          </cell>
        </row>
        <row r="1565">
          <cell r="G1565" t="str">
            <v>7月30号之前</v>
          </cell>
          <cell r="H1565" t="str">
            <v>是</v>
          </cell>
          <cell r="I1565" t="str">
            <v>对应处置</v>
          </cell>
          <cell r="J1565">
            <v>20240613</v>
          </cell>
        </row>
        <row r="1565">
          <cell r="L1565" t="str">
            <v>01219901</v>
          </cell>
          <cell r="M1565" t="str">
            <v>工程转入</v>
          </cell>
          <cell r="N1565" t="str">
            <v>否</v>
          </cell>
          <cell r="O1565" t="str">
            <v>东阳八华路</v>
          </cell>
          <cell r="P1565" t="str">
            <v>330783908000001096</v>
          </cell>
          <cell r="Q1565" t="str">
            <v>1KV以下电力电缆铜芯阻燃聚氯乙烯绝缘聚氯乙烯护套软电缆ZA-RVV 1*50mm2浅蓝</v>
          </cell>
          <cell r="R1565" t="str">
            <v>个</v>
          </cell>
          <cell r="S1565">
            <v>1</v>
          </cell>
          <cell r="T1565" t="str">
            <v>20210106</v>
          </cell>
          <cell r="U1565">
            <v>300</v>
          </cell>
          <cell r="V1565">
            <v>260</v>
          </cell>
          <cell r="W1565">
            <v>263.73</v>
          </cell>
          <cell r="X1565">
            <v>34</v>
          </cell>
          <cell r="Y1565">
            <v>229.73</v>
          </cell>
        </row>
        <row r="1566">
          <cell r="A1566" t="str">
            <v>330700431833</v>
          </cell>
          <cell r="B1566" t="str">
            <v>2024B3</v>
          </cell>
          <cell r="C1566" t="str">
            <v>东阳</v>
          </cell>
          <cell r="D1566" t="str">
            <v>外市电引入</v>
          </cell>
          <cell r="E1566" t="str">
            <v>长期待摊-外市电</v>
          </cell>
        </row>
        <row r="1566">
          <cell r="G1566" t="str">
            <v>7月30号之前</v>
          </cell>
          <cell r="H1566" t="str">
            <v>是</v>
          </cell>
          <cell r="I1566" t="str">
            <v>对应处置</v>
          </cell>
          <cell r="J1566">
            <v>20240613</v>
          </cell>
        </row>
        <row r="1566">
          <cell r="L1566" t="str">
            <v>90010101</v>
          </cell>
          <cell r="M1566" t="str">
            <v>工程转入</v>
          </cell>
          <cell r="N1566" t="str">
            <v>否</v>
          </cell>
          <cell r="O1566" t="str">
            <v>东阳八华路</v>
          </cell>
          <cell r="P1566" t="str">
            <v>330783908000001096</v>
          </cell>
          <cell r="Q1566" t="str">
            <v>外市电线路整治</v>
          </cell>
          <cell r="R1566" t="str">
            <v>项</v>
          </cell>
          <cell r="S1566">
            <v>1</v>
          </cell>
          <cell r="T1566" t="str">
            <v>20211203</v>
          </cell>
          <cell r="U1566">
            <v>120</v>
          </cell>
          <cell r="V1566">
            <v>90</v>
          </cell>
          <cell r="W1566">
            <v>23791.84</v>
          </cell>
          <cell r="X1566">
            <v>5991.19</v>
          </cell>
          <cell r="Y1566">
            <v>17800.65</v>
          </cell>
        </row>
        <row r="1567">
          <cell r="A1567" t="str">
            <v>330700117272</v>
          </cell>
          <cell r="B1567" t="str">
            <v>2024B3</v>
          </cell>
          <cell r="C1567" t="str">
            <v>东阳</v>
          </cell>
          <cell r="D1567" t="str">
            <v>交流配电箱</v>
          </cell>
          <cell r="E1567" t="str">
            <v>箱类</v>
          </cell>
        </row>
        <row r="1567">
          <cell r="G1567" t="str">
            <v>7月30号之前</v>
          </cell>
          <cell r="H1567" t="str">
            <v>是</v>
          </cell>
          <cell r="I1567" t="str">
            <v>对应处置</v>
          </cell>
          <cell r="J1567">
            <v>20240613</v>
          </cell>
        </row>
        <row r="1567">
          <cell r="L1567" t="str">
            <v>01220305</v>
          </cell>
          <cell r="M1567" t="str">
            <v>存量收购</v>
          </cell>
          <cell r="N1567" t="str">
            <v>否</v>
          </cell>
          <cell r="O1567" t="str">
            <v>东阳勤俭路L网</v>
          </cell>
          <cell r="P1567" t="str">
            <v>330783908000000376</v>
          </cell>
          <cell r="Q1567" t="str">
            <v>380V-63A-13</v>
          </cell>
          <cell r="R1567" t="str">
            <v>个</v>
          </cell>
          <cell r="S1567">
            <v>1</v>
          </cell>
          <cell r="T1567" t="str">
            <v>20151031</v>
          </cell>
          <cell r="U1567">
            <v>72</v>
          </cell>
          <cell r="V1567">
            <v>0</v>
          </cell>
          <cell r="W1567">
            <v>3516.59</v>
          </cell>
          <cell r="X1567">
            <v>3411.09</v>
          </cell>
          <cell r="Y1567">
            <v>105.5</v>
          </cell>
        </row>
        <row r="1568">
          <cell r="A1568" t="str">
            <v>330700117273</v>
          </cell>
          <cell r="B1568" t="str">
            <v>2024B3</v>
          </cell>
          <cell r="C1568" t="str">
            <v>东阳</v>
          </cell>
          <cell r="D1568" t="str">
            <v>油机转换箱</v>
          </cell>
          <cell r="E1568" t="str">
            <v>发电机</v>
          </cell>
        </row>
        <row r="1568">
          <cell r="G1568" t="str">
            <v>7月30号之前</v>
          </cell>
          <cell r="H1568" t="str">
            <v>是</v>
          </cell>
          <cell r="I1568" t="str">
            <v>对应处置</v>
          </cell>
          <cell r="J1568">
            <v>20240613</v>
          </cell>
        </row>
        <row r="1568">
          <cell r="L1568" t="str">
            <v>01220904</v>
          </cell>
          <cell r="M1568" t="str">
            <v>存量收购</v>
          </cell>
          <cell r="N1568" t="str">
            <v>否</v>
          </cell>
          <cell r="O1568" t="str">
            <v>东阳勤俭路L网</v>
          </cell>
          <cell r="P1568" t="str">
            <v>330783908000000376</v>
          </cell>
          <cell r="Q1568" t="str">
            <v>380V-63A-13</v>
          </cell>
          <cell r="R1568" t="str">
            <v>个</v>
          </cell>
          <cell r="S1568">
            <v>1</v>
          </cell>
          <cell r="T1568" t="str">
            <v>20151031</v>
          </cell>
          <cell r="U1568">
            <v>72</v>
          </cell>
          <cell r="V1568">
            <v>0</v>
          </cell>
          <cell r="W1568">
            <v>3439.39</v>
          </cell>
          <cell r="X1568">
            <v>3336.21</v>
          </cell>
          <cell r="Y1568">
            <v>103.18</v>
          </cell>
        </row>
        <row r="1569">
          <cell r="A1569" t="str">
            <v>330700302579</v>
          </cell>
          <cell r="B1569" t="str">
            <v>2024B3</v>
          </cell>
          <cell r="C1569" t="str">
            <v>东阳</v>
          </cell>
          <cell r="D1569" t="str">
            <v>专用空调</v>
          </cell>
          <cell r="E1569" t="str">
            <v>空调</v>
          </cell>
        </row>
        <row r="1569">
          <cell r="G1569" t="str">
            <v>7月30号之前</v>
          </cell>
          <cell r="H1569" t="str">
            <v>是</v>
          </cell>
          <cell r="I1569" t="str">
            <v>对应处置</v>
          </cell>
          <cell r="J1569">
            <v>20240613</v>
          </cell>
        </row>
        <row r="1569">
          <cell r="L1569" t="str">
            <v>01230102</v>
          </cell>
          <cell r="M1569" t="str">
            <v>存量收购</v>
          </cell>
          <cell r="N1569" t="str">
            <v>否</v>
          </cell>
          <cell r="O1569" t="str">
            <v>东阳勤俭路L网</v>
          </cell>
          <cell r="P1569" t="str">
            <v>330783908000000376</v>
          </cell>
          <cell r="Q1569" t="str">
            <v>KFR-72LW-D-JZ(E2)</v>
          </cell>
          <cell r="R1569" t="str">
            <v>台</v>
          </cell>
          <cell r="S1569">
            <v>1</v>
          </cell>
          <cell r="T1569" t="str">
            <v>20151031</v>
          </cell>
          <cell r="U1569">
            <v>72</v>
          </cell>
          <cell r="V1569">
            <v>0</v>
          </cell>
          <cell r="W1569">
            <v>6510.99</v>
          </cell>
          <cell r="X1569">
            <v>6315.66</v>
          </cell>
          <cell r="Y1569">
            <v>195.33</v>
          </cell>
        </row>
        <row r="1570">
          <cell r="A1570" t="str">
            <v>330700338754</v>
          </cell>
          <cell r="B1570" t="str">
            <v>2024B3</v>
          </cell>
          <cell r="C1570" t="str">
            <v>东阳</v>
          </cell>
          <cell r="D1570" t="str">
            <v>机房配套扩容资产</v>
          </cell>
          <cell r="E1570" t="str">
            <v>机房配套其他</v>
          </cell>
        </row>
        <row r="1570">
          <cell r="G1570" t="str">
            <v>7月30号之前</v>
          </cell>
          <cell r="H1570" t="str">
            <v>是</v>
          </cell>
          <cell r="I1570" t="str">
            <v>对应处置</v>
          </cell>
          <cell r="J1570">
            <v>20240613</v>
          </cell>
        </row>
        <row r="1570">
          <cell r="L1570" t="str">
            <v>01239901</v>
          </cell>
          <cell r="M1570" t="str">
            <v>工程转入</v>
          </cell>
          <cell r="N1570" t="str">
            <v>否</v>
          </cell>
          <cell r="O1570" t="str">
            <v>东阳勤俭路L网</v>
          </cell>
          <cell r="P1570" t="str">
            <v>330783908000000376</v>
          </cell>
          <cell r="Q1570" t="str">
            <v>监控传感器智能门禁配套物资电源转换模块</v>
          </cell>
          <cell r="R1570" t="str">
            <v>个</v>
          </cell>
          <cell r="S1570">
            <v>1</v>
          </cell>
          <cell r="T1570" t="str">
            <v>20170810</v>
          </cell>
          <cell r="U1570">
            <v>72</v>
          </cell>
          <cell r="V1570">
            <v>0</v>
          </cell>
          <cell r="W1570">
            <v>94.79</v>
          </cell>
          <cell r="X1570">
            <v>91.95</v>
          </cell>
          <cell r="Y1570">
            <v>2.84</v>
          </cell>
        </row>
        <row r="1571">
          <cell r="A1571" t="str">
            <v>330700395820</v>
          </cell>
          <cell r="B1571" t="str">
            <v>2024B3</v>
          </cell>
          <cell r="C1571" t="str">
            <v>东阳</v>
          </cell>
          <cell r="D1571" t="str">
            <v>基站机房扩容资产</v>
          </cell>
          <cell r="E1571" t="str">
            <v>基站构筑物</v>
          </cell>
        </row>
        <row r="1571">
          <cell r="G1571" t="str">
            <v>7月30号之前</v>
          </cell>
          <cell r="H1571" t="str">
            <v>是</v>
          </cell>
          <cell r="I1571" t="str">
            <v>对应处置</v>
          </cell>
          <cell r="J1571">
            <v>20240613</v>
          </cell>
        </row>
        <row r="1571">
          <cell r="L1571" t="str">
            <v>01219901</v>
          </cell>
          <cell r="M1571" t="str">
            <v>工程转入</v>
          </cell>
          <cell r="N1571" t="str">
            <v>否</v>
          </cell>
          <cell r="O1571" t="str">
            <v>东阳勤俭路L网</v>
          </cell>
          <cell r="P1571" t="str">
            <v>330783908000000376</v>
          </cell>
          <cell r="Q1571" t="str">
            <v>1KV以下电力电缆铜芯阻燃聚氯乙烯绝缘聚氯乙烯护套软电缆ZA-RVV 4*25mm2黑</v>
          </cell>
          <cell r="R1571" t="str">
            <v>个</v>
          </cell>
          <cell r="S1571">
            <v>1</v>
          </cell>
          <cell r="T1571" t="str">
            <v>20200904</v>
          </cell>
          <cell r="U1571">
            <v>300</v>
          </cell>
          <cell r="V1571">
            <v>256</v>
          </cell>
          <cell r="W1571">
            <v>265.19</v>
          </cell>
          <cell r="X1571">
            <v>37.84</v>
          </cell>
          <cell r="Y1571">
            <v>227.35</v>
          </cell>
        </row>
        <row r="1572">
          <cell r="A1572" t="str">
            <v>330700426093</v>
          </cell>
          <cell r="B1572" t="str">
            <v>2024B3</v>
          </cell>
          <cell r="C1572" t="str">
            <v>东阳</v>
          </cell>
          <cell r="D1572" t="str">
            <v>外市电引入</v>
          </cell>
          <cell r="E1572" t="str">
            <v>长期待摊-外市电</v>
          </cell>
        </row>
        <row r="1572">
          <cell r="G1572" t="str">
            <v>7月30号之前</v>
          </cell>
          <cell r="H1572" t="str">
            <v>是</v>
          </cell>
          <cell r="I1572" t="str">
            <v>对应处置</v>
          </cell>
          <cell r="J1572">
            <v>20240613</v>
          </cell>
        </row>
        <row r="1572">
          <cell r="L1572" t="str">
            <v>90010101</v>
          </cell>
          <cell r="M1572" t="str">
            <v>工程转入</v>
          </cell>
          <cell r="N1572" t="str">
            <v>否</v>
          </cell>
          <cell r="O1572" t="str">
            <v>东阳勤俭路L网</v>
          </cell>
          <cell r="P1572" t="str">
            <v>330783908000000376</v>
          </cell>
          <cell r="Q1572" t="str">
            <v>外市电线路整治</v>
          </cell>
          <cell r="R1572" t="str">
            <v>项</v>
          </cell>
          <cell r="S1572">
            <v>1</v>
          </cell>
          <cell r="T1572" t="str">
            <v>20210810</v>
          </cell>
          <cell r="U1572">
            <v>120</v>
          </cell>
          <cell r="V1572">
            <v>86</v>
          </cell>
          <cell r="W1572">
            <v>18208.99</v>
          </cell>
          <cell r="X1572">
            <v>5164.68</v>
          </cell>
          <cell r="Y1572">
            <v>13044.31</v>
          </cell>
        </row>
        <row r="1573">
          <cell r="A1573" t="str">
            <v>330700484631</v>
          </cell>
          <cell r="B1573" t="str">
            <v>2024B3</v>
          </cell>
          <cell r="C1573" t="str">
            <v>东阳</v>
          </cell>
          <cell r="D1573" t="str">
            <v>外市电引入</v>
          </cell>
          <cell r="E1573" t="str">
            <v>长期待摊-外市电</v>
          </cell>
        </row>
        <row r="1573">
          <cell r="G1573" t="str">
            <v>7月30号之前</v>
          </cell>
          <cell r="H1573" t="str">
            <v>是</v>
          </cell>
          <cell r="I1573" t="str">
            <v>对应处置</v>
          </cell>
          <cell r="J1573">
            <v>20240613</v>
          </cell>
        </row>
        <row r="1573">
          <cell r="L1573" t="str">
            <v>90010101</v>
          </cell>
          <cell r="M1573" t="str">
            <v>工程转入</v>
          </cell>
          <cell r="N1573" t="str">
            <v>否</v>
          </cell>
          <cell r="O1573" t="str">
            <v>东阳勤俭路L网</v>
          </cell>
          <cell r="P1573" t="str">
            <v>330783908000000376</v>
          </cell>
        </row>
        <row r="1573">
          <cell r="R1573" t="str">
            <v>项</v>
          </cell>
          <cell r="S1573">
            <v>1</v>
          </cell>
          <cell r="T1573" t="str">
            <v>20230615</v>
          </cell>
          <cell r="U1573">
            <v>120</v>
          </cell>
          <cell r="V1573">
            <v>108</v>
          </cell>
          <cell r="W1573">
            <v>1838.38</v>
          </cell>
          <cell r="X1573">
            <v>183.78</v>
          </cell>
          <cell r="Y1573">
            <v>1654.6</v>
          </cell>
        </row>
        <row r="1574">
          <cell r="A1574" t="str">
            <v>330700493315</v>
          </cell>
          <cell r="B1574" t="str">
            <v>2024B3</v>
          </cell>
          <cell r="C1574" t="str">
            <v>东阳</v>
          </cell>
          <cell r="D1574" t="str">
            <v>基站机房扩容资产</v>
          </cell>
          <cell r="E1574" t="str">
            <v>基站构筑物</v>
          </cell>
        </row>
        <row r="1574">
          <cell r="G1574" t="str">
            <v>7月30号之前</v>
          </cell>
          <cell r="H1574" t="str">
            <v>是</v>
          </cell>
          <cell r="I1574" t="str">
            <v>对应处置</v>
          </cell>
          <cell r="J1574">
            <v>20240613</v>
          </cell>
        </row>
        <row r="1574">
          <cell r="L1574" t="str">
            <v>01219901</v>
          </cell>
          <cell r="M1574" t="str">
            <v>工程转入</v>
          </cell>
          <cell r="N1574" t="str">
            <v>否</v>
          </cell>
          <cell r="O1574" t="str">
            <v>东阳勤俭路L网</v>
          </cell>
          <cell r="P1574" t="str">
            <v>330783908000000376</v>
          </cell>
        </row>
        <row r="1574">
          <cell r="R1574" t="str">
            <v>个</v>
          </cell>
          <cell r="S1574">
            <v>1</v>
          </cell>
          <cell r="T1574" t="str">
            <v>20230615</v>
          </cell>
          <cell r="U1574">
            <v>300</v>
          </cell>
          <cell r="V1574">
            <v>289</v>
          </cell>
          <cell r="W1574">
            <v>464.51</v>
          </cell>
          <cell r="X1574">
            <v>16.5</v>
          </cell>
          <cell r="Y1574">
            <v>448.01</v>
          </cell>
        </row>
        <row r="1575">
          <cell r="A1575" t="str">
            <v>330700134243</v>
          </cell>
          <cell r="B1575" t="str">
            <v>2024B3</v>
          </cell>
          <cell r="C1575" t="str">
            <v>东阳</v>
          </cell>
          <cell r="D1575" t="str">
            <v>开关电源</v>
          </cell>
          <cell r="E1575" t="str">
            <v>开关电源</v>
          </cell>
        </row>
        <row r="1575">
          <cell r="G1575" t="str">
            <v>7月30号之前</v>
          </cell>
          <cell r="H1575" t="str">
            <v>是</v>
          </cell>
          <cell r="I1575" t="str">
            <v>对应处置</v>
          </cell>
          <cell r="J1575">
            <v>20240613</v>
          </cell>
        </row>
        <row r="1575">
          <cell r="L1575" t="str">
            <v>01220501</v>
          </cell>
          <cell r="M1575" t="str">
            <v>存量收购</v>
          </cell>
          <cell r="N1575" t="str">
            <v>否</v>
          </cell>
          <cell r="O1575" t="str">
            <v>东阳金顺酒店LTE</v>
          </cell>
          <cell r="P1575" t="str">
            <v>330783908000001581</v>
          </cell>
          <cell r="Q1575" t="str">
            <v>48V-380A(38A模块)-152</v>
          </cell>
          <cell r="R1575" t="str">
            <v>个</v>
          </cell>
          <cell r="S1575">
            <v>1</v>
          </cell>
          <cell r="T1575" t="str">
            <v>20151031</v>
          </cell>
          <cell r="U1575">
            <v>25</v>
          </cell>
          <cell r="V1575">
            <v>0</v>
          </cell>
          <cell r="W1575">
            <v>9212.41</v>
          </cell>
          <cell r="X1575">
            <v>8936.04</v>
          </cell>
          <cell r="Y1575">
            <v>276.37</v>
          </cell>
        </row>
        <row r="1576">
          <cell r="A1576" t="str">
            <v>330700159685</v>
          </cell>
          <cell r="B1576" t="str">
            <v>2024B3</v>
          </cell>
          <cell r="C1576" t="str">
            <v>东阳</v>
          </cell>
          <cell r="D1576" t="str">
            <v>交流配电箱</v>
          </cell>
          <cell r="E1576" t="str">
            <v>箱类</v>
          </cell>
        </row>
        <row r="1576">
          <cell r="G1576" t="str">
            <v>7月30号之前</v>
          </cell>
          <cell r="H1576" t="str">
            <v>是</v>
          </cell>
          <cell r="I1576" t="str">
            <v>对应处置</v>
          </cell>
          <cell r="J1576">
            <v>20240613</v>
          </cell>
        </row>
        <row r="1576">
          <cell r="L1576" t="str">
            <v>01220305</v>
          </cell>
          <cell r="M1576" t="str">
            <v>存量收购</v>
          </cell>
          <cell r="N1576" t="str">
            <v>否</v>
          </cell>
          <cell r="O1576" t="str">
            <v>东阳金顺酒店LTE</v>
          </cell>
          <cell r="P1576" t="str">
            <v>330783908000001581</v>
          </cell>
          <cell r="Q1576" t="str">
            <v>XXL1</v>
          </cell>
          <cell r="R1576" t="str">
            <v>面</v>
          </cell>
          <cell r="S1576">
            <v>1</v>
          </cell>
          <cell r="T1576" t="str">
            <v>20151031</v>
          </cell>
          <cell r="U1576">
            <v>72</v>
          </cell>
          <cell r="V1576">
            <v>0</v>
          </cell>
          <cell r="W1576">
            <v>3991.38</v>
          </cell>
          <cell r="X1576">
            <v>3871.64</v>
          </cell>
          <cell r="Y1576">
            <v>119.74</v>
          </cell>
        </row>
        <row r="1577">
          <cell r="A1577" t="str">
            <v>330700327449</v>
          </cell>
          <cell r="B1577" t="str">
            <v>2024B3</v>
          </cell>
          <cell r="C1577" t="str">
            <v>东阳</v>
          </cell>
          <cell r="D1577" t="str">
            <v>蓄电池</v>
          </cell>
          <cell r="E1577" t="str">
            <v>电池</v>
          </cell>
          <cell r="F1577" t="str">
            <v>500A</v>
          </cell>
          <cell r="G1577" t="str">
            <v>7月30号之前</v>
          </cell>
          <cell r="H1577" t="str">
            <v>是</v>
          </cell>
          <cell r="I1577" t="str">
            <v>对应处置</v>
          </cell>
          <cell r="J1577">
            <v>20240417</v>
          </cell>
          <cell r="K1577" t="str">
            <v>第三批上报</v>
          </cell>
          <cell r="L1577" t="str">
            <v>01220101</v>
          </cell>
          <cell r="M1577" t="str">
            <v>2016存量新增</v>
          </cell>
          <cell r="N1577" t="str">
            <v>否</v>
          </cell>
          <cell r="O1577" t="str">
            <v>东阳金顺酒店LTE</v>
          </cell>
          <cell r="P1577" t="str">
            <v>330783908000001581</v>
          </cell>
          <cell r="Q1577" t="str">
            <v>2V-500AH一般基站用阀控式铅酸蓄电池</v>
          </cell>
          <cell r="R1577" t="str">
            <v>V×AH-组</v>
          </cell>
          <cell r="S1577">
            <v>24</v>
          </cell>
          <cell r="T1577" t="str">
            <v>20160331</v>
          </cell>
          <cell r="U1577">
            <v>72</v>
          </cell>
          <cell r="V1577">
            <v>0</v>
          </cell>
          <cell r="W1577">
            <v>11018.61</v>
          </cell>
          <cell r="X1577">
            <v>10688.05</v>
          </cell>
          <cell r="Y1577">
            <v>330.56</v>
          </cell>
        </row>
        <row r="1578">
          <cell r="A1578" t="str">
            <v>330700339686</v>
          </cell>
          <cell r="B1578" t="str">
            <v>2024B3</v>
          </cell>
          <cell r="C1578" t="str">
            <v>东阳</v>
          </cell>
          <cell r="D1578" t="str">
            <v>动力及环境监控单元</v>
          </cell>
          <cell r="E1578" t="str">
            <v>动环</v>
          </cell>
        </row>
        <row r="1578">
          <cell r="G1578" t="str">
            <v>7月30号之前</v>
          </cell>
          <cell r="H1578" t="str">
            <v>是</v>
          </cell>
          <cell r="I1578" t="str">
            <v>对应处置</v>
          </cell>
          <cell r="J1578">
            <v>20240613</v>
          </cell>
        </row>
        <row r="1578">
          <cell r="L1578" t="str">
            <v>01230301</v>
          </cell>
          <cell r="M1578" t="str">
            <v>工程转入</v>
          </cell>
          <cell r="N1578" t="str">
            <v>否</v>
          </cell>
          <cell r="O1578" t="str">
            <v>东阳金顺酒店LTE</v>
          </cell>
          <cell r="P1578" t="str">
            <v>330783908000001581</v>
          </cell>
          <cell r="Q1578" t="str">
            <v>主设备室内型成套设备基本配置模型</v>
          </cell>
          <cell r="R1578" t="str">
            <v>套</v>
          </cell>
          <cell r="S1578">
            <v>1</v>
          </cell>
          <cell r="T1578" t="str">
            <v>20170815</v>
          </cell>
          <cell r="U1578">
            <v>72</v>
          </cell>
          <cell r="V1578">
            <v>0</v>
          </cell>
          <cell r="W1578">
            <v>2937.63</v>
          </cell>
          <cell r="X1578">
            <v>2849.5</v>
          </cell>
          <cell r="Y1578">
            <v>88.13</v>
          </cell>
        </row>
        <row r="1579">
          <cell r="A1579" t="str">
            <v>330700120443</v>
          </cell>
          <cell r="B1579" t="str">
            <v>2024B3</v>
          </cell>
          <cell r="C1579" t="str">
            <v>东阳</v>
          </cell>
          <cell r="D1579" t="str">
            <v>交流配电箱</v>
          </cell>
          <cell r="E1579" t="str">
            <v>箱类</v>
          </cell>
        </row>
        <row r="1579">
          <cell r="G1579" t="str">
            <v>7月30号之前</v>
          </cell>
          <cell r="H1579" t="str">
            <v>是</v>
          </cell>
          <cell r="I1579" t="str">
            <v>对应处置</v>
          </cell>
          <cell r="J1579">
            <v>20240613</v>
          </cell>
        </row>
        <row r="1579">
          <cell r="L1579" t="str">
            <v>01220305</v>
          </cell>
          <cell r="M1579" t="str">
            <v>存量收购</v>
          </cell>
          <cell r="N1579" t="str">
            <v>否</v>
          </cell>
          <cell r="O1579" t="str">
            <v>东阳下骆宅印花</v>
          </cell>
          <cell r="P1579" t="str">
            <v>330783908000001445</v>
          </cell>
          <cell r="Q1579" t="str">
            <v>SDZY-3G-ZD</v>
          </cell>
          <cell r="R1579" t="str">
            <v>面</v>
          </cell>
          <cell r="S1579">
            <v>1</v>
          </cell>
          <cell r="T1579" t="str">
            <v>20151031</v>
          </cell>
          <cell r="U1579">
            <v>72</v>
          </cell>
          <cell r="V1579">
            <v>0</v>
          </cell>
          <cell r="W1579">
            <v>4174.83</v>
          </cell>
          <cell r="X1579">
            <v>4049.59</v>
          </cell>
          <cell r="Y1579">
            <v>125.24</v>
          </cell>
        </row>
        <row r="1580">
          <cell r="A1580" t="str">
            <v>330700148177</v>
          </cell>
          <cell r="B1580" t="str">
            <v>2024B3</v>
          </cell>
          <cell r="C1580" t="str">
            <v>东阳</v>
          </cell>
          <cell r="D1580" t="str">
            <v>专用空调</v>
          </cell>
          <cell r="E1580" t="str">
            <v>空调</v>
          </cell>
        </row>
        <row r="1580">
          <cell r="G1580" t="str">
            <v>7月30号之前</v>
          </cell>
          <cell r="H1580" t="str">
            <v>是</v>
          </cell>
          <cell r="I1580" t="str">
            <v>对应处置</v>
          </cell>
          <cell r="J1580">
            <v>20240613</v>
          </cell>
        </row>
        <row r="1580">
          <cell r="L1580" t="str">
            <v>01230104</v>
          </cell>
          <cell r="M1580" t="str">
            <v>存量收购</v>
          </cell>
          <cell r="N1580" t="str">
            <v>否</v>
          </cell>
          <cell r="O1580" t="str">
            <v>东阳下骆宅印花</v>
          </cell>
          <cell r="P1580" t="str">
            <v>330783908000001445</v>
          </cell>
          <cell r="Q1580" t="str">
            <v>KF-72L-JHS(2)</v>
          </cell>
          <cell r="R1580" t="str">
            <v>台</v>
          </cell>
          <cell r="S1580">
            <v>1</v>
          </cell>
          <cell r="T1580" t="str">
            <v>20151031</v>
          </cell>
          <cell r="U1580">
            <v>56</v>
          </cell>
          <cell r="V1580">
            <v>0</v>
          </cell>
          <cell r="W1580">
            <v>5222.06</v>
          </cell>
          <cell r="X1580">
            <v>5065.4</v>
          </cell>
          <cell r="Y1580">
            <v>156.66</v>
          </cell>
        </row>
        <row r="1581">
          <cell r="A1581" t="str">
            <v>330700164381</v>
          </cell>
          <cell r="B1581" t="str">
            <v>2024B3</v>
          </cell>
          <cell r="C1581" t="str">
            <v>东阳</v>
          </cell>
          <cell r="D1581" t="str">
            <v>开关电源</v>
          </cell>
          <cell r="E1581" t="str">
            <v>开关电源</v>
          </cell>
        </row>
        <row r="1581">
          <cell r="G1581" t="str">
            <v>7月30号之前</v>
          </cell>
          <cell r="H1581" t="str">
            <v>是</v>
          </cell>
          <cell r="I1581" t="str">
            <v>对应处置</v>
          </cell>
          <cell r="J1581">
            <v>20240613</v>
          </cell>
        </row>
        <row r="1581">
          <cell r="L1581" t="str">
            <v>01220501</v>
          </cell>
          <cell r="M1581" t="str">
            <v>存量收购</v>
          </cell>
          <cell r="N1581" t="str">
            <v>否</v>
          </cell>
          <cell r="O1581" t="str">
            <v>东阳下骆宅印花</v>
          </cell>
          <cell r="P1581" t="str">
            <v>330783908000001445</v>
          </cell>
          <cell r="Q1581" t="str">
            <v>48V-600A(50A模块)-150</v>
          </cell>
          <cell r="R1581" t="str">
            <v>个</v>
          </cell>
          <cell r="S1581">
            <v>1</v>
          </cell>
          <cell r="T1581" t="str">
            <v>20151031</v>
          </cell>
          <cell r="U1581">
            <v>56</v>
          </cell>
          <cell r="V1581">
            <v>0</v>
          </cell>
          <cell r="W1581">
            <v>14749.37</v>
          </cell>
          <cell r="X1581">
            <v>14306.89</v>
          </cell>
          <cell r="Y1581">
            <v>442.48</v>
          </cell>
        </row>
        <row r="1582">
          <cell r="A1582" t="str">
            <v>330700355372</v>
          </cell>
          <cell r="B1582" t="str">
            <v>2024B3</v>
          </cell>
          <cell r="C1582" t="str">
            <v>东阳</v>
          </cell>
          <cell r="D1582" t="str">
            <v>机房配套扩容资产</v>
          </cell>
          <cell r="E1582" t="str">
            <v>机房配套其他</v>
          </cell>
        </row>
        <row r="1582">
          <cell r="G1582" t="str">
            <v>7月30号之前</v>
          </cell>
          <cell r="H1582" t="str">
            <v>是</v>
          </cell>
          <cell r="I1582" t="str">
            <v>对应处置</v>
          </cell>
          <cell r="J1582">
            <v>20240613</v>
          </cell>
        </row>
        <row r="1582">
          <cell r="L1582" t="str">
            <v>01239901</v>
          </cell>
          <cell r="M1582" t="str">
            <v>工程转入</v>
          </cell>
          <cell r="N1582" t="str">
            <v>否</v>
          </cell>
          <cell r="O1582" t="str">
            <v>东阳下骆宅印花</v>
          </cell>
          <cell r="P1582" t="str">
            <v>330783908000001445</v>
          </cell>
          <cell r="Q1582" t="str">
            <v>监控传感器智能门禁配套物资电源转换模块</v>
          </cell>
          <cell r="R1582" t="str">
            <v>个</v>
          </cell>
          <cell r="S1582">
            <v>1</v>
          </cell>
          <cell r="T1582" t="str">
            <v>20180911</v>
          </cell>
          <cell r="U1582">
            <v>72</v>
          </cell>
          <cell r="V1582">
            <v>4</v>
          </cell>
          <cell r="W1582">
            <v>288</v>
          </cell>
          <cell r="X1582">
            <v>263.84</v>
          </cell>
          <cell r="Y1582">
            <v>24.16</v>
          </cell>
        </row>
        <row r="1583">
          <cell r="A1583" t="str">
            <v>330700311201</v>
          </cell>
          <cell r="B1583" t="str">
            <v>2024B3</v>
          </cell>
          <cell r="C1583" t="str">
            <v>东阳</v>
          </cell>
          <cell r="D1583" t="str">
            <v>动环监控设备</v>
          </cell>
          <cell r="E1583" t="str">
            <v>动环</v>
          </cell>
        </row>
        <row r="1583">
          <cell r="G1583" t="str">
            <v>7月30号之前</v>
          </cell>
          <cell r="H1583" t="str">
            <v>是</v>
          </cell>
          <cell r="I1583" t="str">
            <v>对应处置</v>
          </cell>
          <cell r="J1583">
            <v>20240613</v>
          </cell>
        </row>
        <row r="1583">
          <cell r="L1583" t="str">
            <v>01230301</v>
          </cell>
          <cell r="M1583" t="str">
            <v>工程转入</v>
          </cell>
          <cell r="N1583" t="str">
            <v>否</v>
          </cell>
          <cell r="O1583" t="str">
            <v>东阳塘丘北</v>
          </cell>
          <cell r="P1583" t="str">
            <v>330783500000000069</v>
          </cell>
          <cell r="Q1583" t="str">
            <v>室内宏站</v>
          </cell>
          <cell r="R1583" t="str">
            <v>套</v>
          </cell>
          <cell r="S1583">
            <v>1</v>
          </cell>
          <cell r="T1583" t="str">
            <v>20160118</v>
          </cell>
          <cell r="U1583">
            <v>72</v>
          </cell>
          <cell r="V1583">
            <v>0</v>
          </cell>
          <cell r="W1583">
            <v>3280.88</v>
          </cell>
          <cell r="X1583">
            <v>3182.45</v>
          </cell>
          <cell r="Y1583">
            <v>98.43</v>
          </cell>
        </row>
        <row r="1584">
          <cell r="A1584" t="str">
            <v>330700424548</v>
          </cell>
          <cell r="B1584" t="str">
            <v>2024B3</v>
          </cell>
          <cell r="C1584" t="str">
            <v>东阳</v>
          </cell>
          <cell r="D1584" t="str">
            <v>外市电引入</v>
          </cell>
          <cell r="E1584" t="str">
            <v>长期待摊-外市电</v>
          </cell>
        </row>
        <row r="1584">
          <cell r="G1584" t="str">
            <v>7月30号之前</v>
          </cell>
          <cell r="H1584" t="str">
            <v>是</v>
          </cell>
          <cell r="I1584" t="str">
            <v>对应处置</v>
          </cell>
          <cell r="J1584">
            <v>20240613</v>
          </cell>
        </row>
        <row r="1584">
          <cell r="L1584" t="str">
            <v>90010101</v>
          </cell>
          <cell r="M1584" t="str">
            <v>工程转入</v>
          </cell>
          <cell r="N1584" t="str">
            <v>否</v>
          </cell>
          <cell r="O1584" t="str">
            <v>东阳下骆宅印花</v>
          </cell>
          <cell r="P1584" t="str">
            <v>330783908000001445</v>
          </cell>
          <cell r="Q1584" t="str">
            <v>外市电线路整治</v>
          </cell>
          <cell r="R1584" t="str">
            <v>项</v>
          </cell>
          <cell r="S1584">
            <v>1</v>
          </cell>
          <cell r="T1584" t="str">
            <v>20210624</v>
          </cell>
          <cell r="U1584">
            <v>120</v>
          </cell>
          <cell r="V1584">
            <v>84</v>
          </cell>
          <cell r="W1584">
            <v>30579.53</v>
          </cell>
          <cell r="X1584">
            <v>9188.97</v>
          </cell>
          <cell r="Y1584">
            <v>21390.56</v>
          </cell>
        </row>
        <row r="1585">
          <cell r="A1585" t="str">
            <v>330700343813</v>
          </cell>
          <cell r="B1585" t="str">
            <v>2024B3</v>
          </cell>
          <cell r="C1585" t="str">
            <v>东阳</v>
          </cell>
          <cell r="D1585" t="str">
            <v>蓄电池</v>
          </cell>
          <cell r="E1585" t="str">
            <v>电池</v>
          </cell>
          <cell r="F1585" t="str">
            <v>200A</v>
          </cell>
          <cell r="G1585" t="str">
            <v>7月30号之前</v>
          </cell>
          <cell r="H1585" t="str">
            <v>是</v>
          </cell>
          <cell r="I1585" t="str">
            <v>对应处置</v>
          </cell>
          <cell r="J1585">
            <v>20240717</v>
          </cell>
          <cell r="K1585" t="str">
            <v>第四批上报</v>
          </cell>
          <cell r="L1585" t="str">
            <v>01220101</v>
          </cell>
          <cell r="M1585" t="str">
            <v>工程转入</v>
          </cell>
          <cell r="N1585" t="str">
            <v>否</v>
          </cell>
          <cell r="O1585" t="str">
            <v>东阳许宅</v>
          </cell>
          <cell r="P1585" t="str">
            <v>330783908000000776</v>
          </cell>
          <cell r="Q1585" t="str">
            <v>-48V/200Ah铅酸蓄电池（12V/只，前置电池）</v>
          </cell>
          <cell r="R1585" t="str">
            <v>组</v>
          </cell>
          <cell r="S1585">
            <v>1</v>
          </cell>
          <cell r="T1585" t="str">
            <v>20160714</v>
          </cell>
          <cell r="U1585">
            <v>72</v>
          </cell>
          <cell r="V1585">
            <v>0</v>
          </cell>
          <cell r="W1585">
            <v>7195.63</v>
          </cell>
          <cell r="X1585">
            <v>6979.76</v>
          </cell>
          <cell r="Y1585">
            <v>215.87</v>
          </cell>
        </row>
        <row r="1586">
          <cell r="A1586" t="str">
            <v>330700343816</v>
          </cell>
          <cell r="B1586" t="str">
            <v>2024B3</v>
          </cell>
          <cell r="C1586" t="str">
            <v>东阳</v>
          </cell>
          <cell r="D1586" t="str">
            <v>蓄电池</v>
          </cell>
          <cell r="E1586" t="str">
            <v>电池</v>
          </cell>
          <cell r="F1586" t="str">
            <v>200A</v>
          </cell>
          <cell r="G1586" t="str">
            <v>7月30号之前</v>
          </cell>
          <cell r="H1586" t="str">
            <v>是</v>
          </cell>
          <cell r="I1586" t="str">
            <v>对应处置</v>
          </cell>
          <cell r="J1586">
            <v>20240717</v>
          </cell>
          <cell r="K1586" t="str">
            <v>第四批上报</v>
          </cell>
          <cell r="L1586" t="str">
            <v>01220101</v>
          </cell>
          <cell r="M1586" t="str">
            <v>工程转入</v>
          </cell>
          <cell r="N1586" t="str">
            <v>否</v>
          </cell>
          <cell r="O1586" t="str">
            <v>东阳后宅</v>
          </cell>
          <cell r="P1586" t="str">
            <v>330783908000000786</v>
          </cell>
          <cell r="Q1586" t="str">
            <v>-48V/200Ah铅酸蓄电池（12V/只，前置电池）</v>
          </cell>
          <cell r="R1586" t="str">
            <v>组</v>
          </cell>
          <cell r="S1586">
            <v>1</v>
          </cell>
          <cell r="T1586" t="str">
            <v>20160714</v>
          </cell>
          <cell r="U1586">
            <v>72</v>
          </cell>
          <cell r="V1586">
            <v>0</v>
          </cell>
          <cell r="W1586">
            <v>7143.59</v>
          </cell>
          <cell r="X1586">
            <v>6929.28</v>
          </cell>
          <cell r="Y1586">
            <v>214.31</v>
          </cell>
        </row>
        <row r="1587">
          <cell r="A1587" t="str">
            <v>330700359742</v>
          </cell>
          <cell r="B1587" t="str">
            <v>2024B3</v>
          </cell>
          <cell r="C1587" t="str">
            <v>东阳</v>
          </cell>
          <cell r="D1587" t="str">
            <v>普通阀控密封铅酸蓄电池</v>
          </cell>
          <cell r="E1587" t="str">
            <v>电池</v>
          </cell>
          <cell r="F1587" t="str">
            <v>200A</v>
          </cell>
          <cell r="G1587" t="str">
            <v>7月30号之前</v>
          </cell>
          <cell r="H1587" t="str">
            <v>是</v>
          </cell>
          <cell r="I1587" t="str">
            <v>对应处置</v>
          </cell>
          <cell r="J1587">
            <v>20240717</v>
          </cell>
          <cell r="K1587" t="str">
            <v>第四批上报</v>
          </cell>
          <cell r="L1587" t="str">
            <v>01220101</v>
          </cell>
          <cell r="M1587" t="str">
            <v>工程转入</v>
          </cell>
          <cell r="N1587" t="str">
            <v>否</v>
          </cell>
          <cell r="O1587" t="str">
            <v>东阳蟾院西</v>
          </cell>
          <cell r="P1587" t="str">
            <v>330783500000001579</v>
          </cell>
          <cell r="Q1587" t="str">
            <v>前置端子铅酸蓄电池12V200Ah（125宽）</v>
          </cell>
          <cell r="R1587" t="str">
            <v>组</v>
          </cell>
          <cell r="S1587">
            <v>1</v>
          </cell>
          <cell r="T1587" t="str">
            <v>20181119</v>
          </cell>
          <cell r="U1587">
            <v>72</v>
          </cell>
          <cell r="V1587">
            <v>6</v>
          </cell>
          <cell r="W1587">
            <v>7661.24</v>
          </cell>
          <cell r="X1587">
            <v>6812.11</v>
          </cell>
          <cell r="Y1587">
            <v>849.13</v>
          </cell>
        </row>
        <row r="1588">
          <cell r="A1588" t="str">
            <v>330700363260</v>
          </cell>
          <cell r="B1588" t="str">
            <v>2024B3</v>
          </cell>
          <cell r="C1588" t="str">
            <v>东阳</v>
          </cell>
          <cell r="D1588" t="str">
            <v>普通阀控密封铅酸蓄电池</v>
          </cell>
          <cell r="E1588" t="str">
            <v>电池</v>
          </cell>
          <cell r="F1588" t="str">
            <v>200A</v>
          </cell>
          <cell r="G1588" t="str">
            <v>7月30号之前</v>
          </cell>
          <cell r="H1588" t="str">
            <v>是</v>
          </cell>
          <cell r="I1588" t="str">
            <v>对应处置</v>
          </cell>
          <cell r="J1588">
            <v>20240717</v>
          </cell>
          <cell r="K1588" t="str">
            <v>第四批上报</v>
          </cell>
          <cell r="L1588" t="str">
            <v>01220101</v>
          </cell>
          <cell r="M1588" t="str">
            <v>工程转入</v>
          </cell>
          <cell r="N1588" t="str">
            <v>否</v>
          </cell>
          <cell r="O1588" t="str">
            <v>东阳广东坞</v>
          </cell>
          <cell r="P1588" t="str">
            <v>330783908000001547</v>
          </cell>
          <cell r="Q1588" t="str">
            <v>前置端子铅酸蓄电池12V200Ah（125宽）</v>
          </cell>
          <cell r="R1588" t="str">
            <v>组</v>
          </cell>
          <cell r="S1588">
            <v>1</v>
          </cell>
          <cell r="T1588" t="str">
            <v>20190219</v>
          </cell>
          <cell r="U1588">
            <v>72</v>
          </cell>
          <cell r="V1588">
            <v>9</v>
          </cell>
          <cell r="W1588">
            <v>5654.84</v>
          </cell>
          <cell r="X1588">
            <v>4799.53</v>
          </cell>
          <cell r="Y1588">
            <v>855.31</v>
          </cell>
        </row>
        <row r="1589">
          <cell r="A1589" t="str">
            <v>330700343642</v>
          </cell>
          <cell r="B1589" t="str">
            <v>2024B3</v>
          </cell>
          <cell r="C1589" t="str">
            <v>东阳</v>
          </cell>
          <cell r="D1589" t="str">
            <v>蓄电池</v>
          </cell>
          <cell r="E1589" t="str">
            <v>电池</v>
          </cell>
          <cell r="F1589" t="str">
            <v>200A</v>
          </cell>
          <cell r="G1589" t="str">
            <v>7月30号之前</v>
          </cell>
          <cell r="H1589" t="str">
            <v>是</v>
          </cell>
          <cell r="I1589" t="str">
            <v>对应处置</v>
          </cell>
          <cell r="J1589">
            <v>20240717</v>
          </cell>
          <cell r="K1589" t="str">
            <v>第四批上报</v>
          </cell>
          <cell r="L1589" t="str">
            <v>01220101</v>
          </cell>
          <cell r="M1589" t="str">
            <v>工程转入</v>
          </cell>
          <cell r="N1589" t="str">
            <v>否</v>
          </cell>
          <cell r="O1589" t="str">
            <v>东阳岭腰</v>
          </cell>
          <cell r="P1589" t="str">
            <v>330783908000001198</v>
          </cell>
          <cell r="Q1589" t="str">
            <v>-48V/200Ah铅酸蓄电池（12V/只，前置电池）</v>
          </cell>
          <cell r="R1589" t="str">
            <v>组</v>
          </cell>
          <cell r="S1589">
            <v>1</v>
          </cell>
          <cell r="T1589" t="str">
            <v>20150930</v>
          </cell>
          <cell r="U1589">
            <v>72</v>
          </cell>
          <cell r="V1589">
            <v>0</v>
          </cell>
          <cell r="W1589">
            <v>5831.77</v>
          </cell>
          <cell r="X1589">
            <v>5656.82</v>
          </cell>
          <cell r="Y1589">
            <v>174.95</v>
          </cell>
        </row>
        <row r="1590">
          <cell r="A1590" t="str">
            <v>330700168369</v>
          </cell>
          <cell r="B1590" t="str">
            <v>2024B3</v>
          </cell>
          <cell r="C1590" t="str">
            <v>东阳</v>
          </cell>
          <cell r="D1590" t="str">
            <v>蓄电池组</v>
          </cell>
          <cell r="E1590" t="str">
            <v>电池</v>
          </cell>
          <cell r="F1590" t="str">
            <v>200A</v>
          </cell>
          <cell r="G1590" t="str">
            <v>7月30号之前</v>
          </cell>
          <cell r="H1590" t="str">
            <v>是</v>
          </cell>
          <cell r="I1590" t="str">
            <v>对应处置</v>
          </cell>
          <cell r="J1590">
            <v>20240717</v>
          </cell>
          <cell r="K1590" t="str">
            <v>第四批上报</v>
          </cell>
          <cell r="L1590" t="str">
            <v>01220101</v>
          </cell>
          <cell r="M1590" t="str">
            <v>存量收购</v>
          </cell>
          <cell r="N1590" t="str">
            <v>否</v>
          </cell>
          <cell r="O1590" t="str">
            <v>东阳枫树岭隧道</v>
          </cell>
          <cell r="P1590" t="str">
            <v>330783908000001196</v>
          </cell>
          <cell r="Q1590" t="str">
            <v>48V-200AH</v>
          </cell>
          <cell r="R1590" t="str">
            <v>组</v>
          </cell>
          <cell r="S1590">
            <v>1</v>
          </cell>
          <cell r="T1590" t="str">
            <v>20151031</v>
          </cell>
          <cell r="U1590">
            <v>6</v>
          </cell>
          <cell r="V1590">
            <v>0</v>
          </cell>
          <cell r="W1590">
            <v>834.4</v>
          </cell>
          <cell r="X1590">
            <v>809.37</v>
          </cell>
          <cell r="Y1590">
            <v>25.03</v>
          </cell>
        </row>
        <row r="1591">
          <cell r="A1591" t="str">
            <v>330700343823</v>
          </cell>
          <cell r="B1591" t="str">
            <v>2024B3</v>
          </cell>
          <cell r="C1591" t="str">
            <v>东阳</v>
          </cell>
          <cell r="D1591" t="str">
            <v>(浙江南都)-蓄电池-铅酸蓄电池</v>
          </cell>
          <cell r="E1591" t="str">
            <v>电池</v>
          </cell>
          <cell r="F1591" t="str">
            <v>200A</v>
          </cell>
          <cell r="G1591" t="str">
            <v>7月30号之前</v>
          </cell>
          <cell r="H1591" t="str">
            <v>是</v>
          </cell>
          <cell r="I1591" t="str">
            <v>对应处置</v>
          </cell>
          <cell r="J1591">
            <v>20240717</v>
          </cell>
          <cell r="K1591" t="str">
            <v>第四批上报</v>
          </cell>
          <cell r="L1591" t="str">
            <v>01220101</v>
          </cell>
          <cell r="M1591" t="str">
            <v>工程转入</v>
          </cell>
          <cell r="N1591" t="str">
            <v>否</v>
          </cell>
          <cell r="O1591" t="str">
            <v>东阳定达箱包</v>
          </cell>
          <cell r="P1591" t="str">
            <v>330783908000001036</v>
          </cell>
          <cell r="Q1591" t="str">
            <v>-48V/200Ah铅酸蓄电池（12V/只，前置电池）</v>
          </cell>
          <cell r="R1591" t="str">
            <v>组</v>
          </cell>
          <cell r="S1591">
            <v>1</v>
          </cell>
          <cell r="T1591" t="str">
            <v>20160728</v>
          </cell>
          <cell r="U1591">
            <v>72</v>
          </cell>
          <cell r="V1591">
            <v>0</v>
          </cell>
          <cell r="W1591">
            <v>8024.96</v>
          </cell>
          <cell r="X1591">
            <v>7784.21</v>
          </cell>
          <cell r="Y1591">
            <v>240.75</v>
          </cell>
        </row>
        <row r="1592">
          <cell r="A1592" t="str">
            <v>330700343925</v>
          </cell>
          <cell r="B1592" t="str">
            <v>2024B3</v>
          </cell>
          <cell r="C1592" t="str">
            <v>东阳</v>
          </cell>
          <cell r="D1592" t="str">
            <v>蓄电池</v>
          </cell>
          <cell r="E1592" t="str">
            <v>电池</v>
          </cell>
          <cell r="F1592" t="str">
            <v>200A</v>
          </cell>
          <cell r="G1592" t="str">
            <v>7月30号之前</v>
          </cell>
          <cell r="H1592" t="str">
            <v>是</v>
          </cell>
          <cell r="I1592" t="str">
            <v>对应处置</v>
          </cell>
          <cell r="J1592">
            <v>20240717</v>
          </cell>
          <cell r="K1592" t="str">
            <v>第四批上报</v>
          </cell>
          <cell r="L1592" t="str">
            <v>01220101</v>
          </cell>
          <cell r="M1592" t="str">
            <v>工程转入</v>
          </cell>
          <cell r="N1592" t="str">
            <v>否</v>
          </cell>
          <cell r="O1592" t="str">
            <v>东阳东王庄</v>
          </cell>
          <cell r="P1592" t="str">
            <v>330783908000001431</v>
          </cell>
          <cell r="Q1592" t="str">
            <v>-48V/200Ah铅酸蓄电池（12V/只，前置电池）</v>
          </cell>
          <cell r="R1592" t="str">
            <v>组</v>
          </cell>
          <cell r="S1592">
            <v>1</v>
          </cell>
          <cell r="T1592" t="str">
            <v>20151008</v>
          </cell>
          <cell r="U1592">
            <v>72</v>
          </cell>
          <cell r="V1592">
            <v>0</v>
          </cell>
          <cell r="W1592">
            <v>6826.76</v>
          </cell>
          <cell r="X1592">
            <v>6621.96</v>
          </cell>
          <cell r="Y1592">
            <v>204.8</v>
          </cell>
        </row>
        <row r="1593">
          <cell r="A1593" t="str">
            <v>330700307341</v>
          </cell>
          <cell r="B1593" t="str">
            <v>2024B3</v>
          </cell>
          <cell r="C1593" t="str">
            <v>东阳</v>
          </cell>
          <cell r="D1593" t="str">
            <v>蓄电池</v>
          </cell>
          <cell r="E1593" t="str">
            <v>电池</v>
          </cell>
          <cell r="F1593" t="str">
            <v>500A</v>
          </cell>
          <cell r="G1593" t="str">
            <v>7月30号之前</v>
          </cell>
          <cell r="H1593" t="str">
            <v>是</v>
          </cell>
          <cell r="I1593" t="str">
            <v>对应处置</v>
          </cell>
          <cell r="J1593">
            <v>20240717</v>
          </cell>
          <cell r="K1593" t="str">
            <v>第四批上报</v>
          </cell>
          <cell r="L1593" t="str">
            <v>01220101</v>
          </cell>
          <cell r="M1593" t="str">
            <v>工程转入</v>
          </cell>
          <cell r="N1593" t="str">
            <v>否</v>
          </cell>
          <cell r="O1593" t="str">
            <v>东阳塘丘北</v>
          </cell>
          <cell r="P1593" t="str">
            <v>330783500000000069</v>
          </cell>
          <cell r="Q1593" t="str">
            <v>-48V/500Ah铅酸蓄电池（2V/只）</v>
          </cell>
          <cell r="R1593" t="str">
            <v>组</v>
          </cell>
          <cell r="S1593">
            <v>1</v>
          </cell>
          <cell r="T1593" t="str">
            <v>20160118</v>
          </cell>
          <cell r="U1593">
            <v>72</v>
          </cell>
          <cell r="V1593">
            <v>0</v>
          </cell>
          <cell r="W1593">
            <v>12876.95</v>
          </cell>
          <cell r="X1593">
            <v>12490.64</v>
          </cell>
          <cell r="Y1593">
            <v>386.31</v>
          </cell>
        </row>
        <row r="1594">
          <cell r="A1594" t="str">
            <v>330700340894</v>
          </cell>
          <cell r="B1594" t="str">
            <v>2024B3</v>
          </cell>
          <cell r="C1594" t="str">
            <v>东阳</v>
          </cell>
          <cell r="D1594" t="str">
            <v>普通阀控密封铅酸蓄电池</v>
          </cell>
          <cell r="E1594" t="str">
            <v>电池</v>
          </cell>
          <cell r="F1594" t="str">
            <v>300A</v>
          </cell>
          <cell r="G1594" t="str">
            <v>7月30号之前</v>
          </cell>
          <cell r="H1594" t="str">
            <v>是</v>
          </cell>
          <cell r="I1594" t="str">
            <v>对应处置</v>
          </cell>
          <cell r="J1594">
            <v>20240717</v>
          </cell>
          <cell r="K1594" t="str">
            <v>第四批上报</v>
          </cell>
          <cell r="L1594" t="str">
            <v>01220101</v>
          </cell>
          <cell r="M1594" t="str">
            <v>工程转入</v>
          </cell>
          <cell r="N1594" t="str">
            <v>否</v>
          </cell>
          <cell r="O1594" t="str">
            <v>东阳西营一2</v>
          </cell>
          <cell r="P1594" t="str">
            <v>330783908000001205</v>
          </cell>
          <cell r="Q1594" t="str">
            <v>2V300Ah不含GPS防盗模块（组）</v>
          </cell>
          <cell r="R1594" t="str">
            <v>组</v>
          </cell>
          <cell r="S1594">
            <v>1</v>
          </cell>
          <cell r="T1594" t="str">
            <v>20170918</v>
          </cell>
          <cell r="U1594">
            <v>72</v>
          </cell>
          <cell r="V1594">
            <v>0</v>
          </cell>
          <cell r="W1594">
            <v>8701.2</v>
          </cell>
          <cell r="X1594">
            <v>8440.16</v>
          </cell>
          <cell r="Y1594">
            <v>261.04</v>
          </cell>
        </row>
        <row r="1595">
          <cell r="A1595" t="str">
            <v>330700305154</v>
          </cell>
          <cell r="B1595" t="str">
            <v>2024B3</v>
          </cell>
          <cell r="C1595" t="str">
            <v>东阳</v>
          </cell>
          <cell r="D1595" t="str">
            <v>蓄电池</v>
          </cell>
          <cell r="E1595" t="str">
            <v>电池</v>
          </cell>
          <cell r="F1595" t="str">
            <v>500A</v>
          </cell>
          <cell r="G1595" t="str">
            <v>7月30号之前</v>
          </cell>
          <cell r="H1595" t="str">
            <v>是</v>
          </cell>
          <cell r="I1595" t="str">
            <v>对应处置</v>
          </cell>
          <cell r="J1595">
            <v>20240717</v>
          </cell>
          <cell r="K1595" t="str">
            <v>第四批上报</v>
          </cell>
          <cell r="L1595" t="str">
            <v>01220101</v>
          </cell>
          <cell r="M1595" t="str">
            <v>工程转入</v>
          </cell>
          <cell r="N1595" t="str">
            <v>否</v>
          </cell>
          <cell r="O1595" t="str">
            <v>东阳象螺</v>
          </cell>
          <cell r="P1595" t="str">
            <v>33078300000053</v>
          </cell>
          <cell r="Q1595" t="str">
            <v>-48V-500Ah铅酸蓄电池（2V-只）</v>
          </cell>
          <cell r="R1595" t="str">
            <v>组</v>
          </cell>
          <cell r="S1595">
            <v>1</v>
          </cell>
          <cell r="T1595" t="str">
            <v>20150218</v>
          </cell>
          <cell r="U1595">
            <v>72</v>
          </cell>
          <cell r="V1595">
            <v>0</v>
          </cell>
          <cell r="W1595">
            <v>12129.99</v>
          </cell>
          <cell r="X1595">
            <v>11766.09</v>
          </cell>
          <cell r="Y1595">
            <v>363.9</v>
          </cell>
        </row>
        <row r="1596">
          <cell r="A1596" t="str">
            <v>330700341991</v>
          </cell>
          <cell r="B1596" t="str">
            <v>2024B3</v>
          </cell>
          <cell r="C1596" t="str">
            <v>东阳</v>
          </cell>
          <cell r="D1596" t="str">
            <v>普通阀控密封铅酸蓄电池</v>
          </cell>
          <cell r="E1596" t="str">
            <v>电池</v>
          </cell>
          <cell r="F1596" t="str">
            <v>300A</v>
          </cell>
          <cell r="G1596" t="str">
            <v>7月30号之前</v>
          </cell>
          <cell r="H1596" t="str">
            <v>是</v>
          </cell>
          <cell r="I1596" t="str">
            <v>对应处置</v>
          </cell>
          <cell r="J1596">
            <v>20240717</v>
          </cell>
          <cell r="K1596" t="str">
            <v>第四批上报</v>
          </cell>
          <cell r="L1596" t="str">
            <v>01220101</v>
          </cell>
          <cell r="M1596" t="str">
            <v>工程转入</v>
          </cell>
          <cell r="N1596" t="str">
            <v>否</v>
          </cell>
          <cell r="O1596" t="str">
            <v>东阳吴良</v>
          </cell>
          <cell r="P1596" t="str">
            <v>330783908000000842</v>
          </cell>
          <cell r="Q1596" t="str">
            <v>2V300Ah不含GPS防盗模块（组）</v>
          </cell>
          <cell r="R1596" t="str">
            <v>组</v>
          </cell>
          <cell r="S1596">
            <v>1</v>
          </cell>
          <cell r="T1596" t="str">
            <v>20170922</v>
          </cell>
          <cell r="U1596">
            <v>72</v>
          </cell>
          <cell r="V1596">
            <v>0</v>
          </cell>
          <cell r="W1596">
            <v>8183.38</v>
          </cell>
          <cell r="X1596">
            <v>7937.88</v>
          </cell>
          <cell r="Y1596">
            <v>245.5</v>
          </cell>
        </row>
        <row r="1597">
          <cell r="A1597" t="str">
            <v>330700302791</v>
          </cell>
          <cell r="B1597" t="str">
            <v>2024B3</v>
          </cell>
          <cell r="C1597" t="str">
            <v>东阳</v>
          </cell>
          <cell r="D1597" t="str">
            <v>蓄电池</v>
          </cell>
          <cell r="E1597" t="str">
            <v>电池</v>
          </cell>
          <cell r="F1597" t="str">
            <v>500A</v>
          </cell>
          <cell r="G1597" t="str">
            <v>7月30号之前</v>
          </cell>
          <cell r="H1597" t="str">
            <v>是</v>
          </cell>
          <cell r="I1597" t="str">
            <v>对应处置</v>
          </cell>
          <cell r="J1597">
            <v>20240717</v>
          </cell>
          <cell r="K1597" t="str">
            <v>第四批上报</v>
          </cell>
          <cell r="L1597" t="str">
            <v>01220101</v>
          </cell>
          <cell r="M1597" t="str">
            <v>存量收购</v>
          </cell>
          <cell r="N1597" t="str">
            <v>否</v>
          </cell>
          <cell r="O1597" t="str">
            <v>东阳上城北</v>
          </cell>
          <cell r="P1597" t="str">
            <v>330783010000000517</v>
          </cell>
          <cell r="Q1597" t="str">
            <v>48V-500AH</v>
          </cell>
          <cell r="R1597" t="str">
            <v>V×AH-组</v>
          </cell>
          <cell r="S1597">
            <v>1</v>
          </cell>
          <cell r="T1597" t="str">
            <v>20151031</v>
          </cell>
          <cell r="U1597">
            <v>72</v>
          </cell>
          <cell r="V1597">
            <v>0</v>
          </cell>
          <cell r="W1597">
            <v>10399.19</v>
          </cell>
          <cell r="X1597">
            <v>10087.21</v>
          </cell>
          <cell r="Y1597">
            <v>311.98</v>
          </cell>
        </row>
        <row r="1598">
          <cell r="A1598" t="str">
            <v>330700111661</v>
          </cell>
          <cell r="B1598" t="str">
            <v>2024B3</v>
          </cell>
          <cell r="C1598" t="str">
            <v>东阳</v>
          </cell>
          <cell r="D1598" t="str">
            <v>蓄电池组</v>
          </cell>
          <cell r="E1598" t="str">
            <v>电池</v>
          </cell>
          <cell r="F1598" t="str">
            <v>500A</v>
          </cell>
          <cell r="G1598" t="str">
            <v>7月30号之前</v>
          </cell>
          <cell r="H1598" t="str">
            <v>是</v>
          </cell>
          <cell r="I1598" t="str">
            <v>对应处置</v>
          </cell>
          <cell r="J1598">
            <v>20240717</v>
          </cell>
          <cell r="K1598" t="str">
            <v>第四批上报</v>
          </cell>
          <cell r="L1598" t="str">
            <v>01220101</v>
          </cell>
          <cell r="M1598" t="str">
            <v>存量收购</v>
          </cell>
          <cell r="N1598" t="str">
            <v>否</v>
          </cell>
          <cell r="O1598" t="str">
            <v>东阳大峡谷</v>
          </cell>
          <cell r="P1598" t="str">
            <v>330783908000000919</v>
          </cell>
          <cell r="Q1598" t="str">
            <v>48V-500AH</v>
          </cell>
          <cell r="R1598" t="str">
            <v>组</v>
          </cell>
          <cell r="S1598">
            <v>1</v>
          </cell>
          <cell r="T1598" t="str">
            <v>20151031</v>
          </cell>
          <cell r="U1598">
            <v>15</v>
          </cell>
          <cell r="V1598">
            <v>0</v>
          </cell>
          <cell r="W1598">
            <v>3601.27</v>
          </cell>
          <cell r="X1598">
            <v>3493.23</v>
          </cell>
          <cell r="Y1598">
            <v>108.04</v>
          </cell>
        </row>
        <row r="1599">
          <cell r="A1599" t="str">
            <v>330700173992</v>
          </cell>
          <cell r="B1599" t="str">
            <v>2024B3</v>
          </cell>
          <cell r="C1599" t="str">
            <v>东阳</v>
          </cell>
          <cell r="D1599" t="str">
            <v>蓄电池组</v>
          </cell>
          <cell r="E1599" t="str">
            <v>电池</v>
          </cell>
          <cell r="F1599" t="str">
            <v>500A</v>
          </cell>
          <cell r="G1599" t="str">
            <v>7月30号之前</v>
          </cell>
          <cell r="H1599" t="str">
            <v>是</v>
          </cell>
          <cell r="I1599" t="str">
            <v>对应处置</v>
          </cell>
          <cell r="J1599">
            <v>20240717</v>
          </cell>
          <cell r="K1599" t="str">
            <v>第四批上报</v>
          </cell>
          <cell r="L1599" t="str">
            <v>01220101</v>
          </cell>
          <cell r="M1599" t="str">
            <v>存量收购</v>
          </cell>
          <cell r="N1599" t="str">
            <v>否</v>
          </cell>
          <cell r="O1599" t="str">
            <v>东阳大峡谷</v>
          </cell>
          <cell r="P1599" t="str">
            <v>330783908000000919</v>
          </cell>
          <cell r="Q1599" t="str">
            <v>48V-500AH</v>
          </cell>
          <cell r="R1599" t="str">
            <v>组</v>
          </cell>
          <cell r="S1599">
            <v>1</v>
          </cell>
          <cell r="T1599" t="str">
            <v>20151031</v>
          </cell>
          <cell r="U1599">
            <v>6</v>
          </cell>
          <cell r="V1599">
            <v>0</v>
          </cell>
          <cell r="W1599">
            <v>456.6</v>
          </cell>
          <cell r="X1599">
            <v>442.9</v>
          </cell>
          <cell r="Y1599">
            <v>13.7</v>
          </cell>
        </row>
        <row r="1600">
          <cell r="A1600" t="str">
            <v>330700129713</v>
          </cell>
          <cell r="B1600" t="str">
            <v>2024B3</v>
          </cell>
          <cell r="C1600" t="str">
            <v>东阳</v>
          </cell>
          <cell r="D1600" t="str">
            <v>蓄电池</v>
          </cell>
          <cell r="E1600" t="str">
            <v>电池</v>
          </cell>
          <cell r="F1600" t="str">
            <v>500A</v>
          </cell>
          <cell r="G1600" t="str">
            <v>7月30号之前</v>
          </cell>
          <cell r="H1600" t="str">
            <v>是</v>
          </cell>
          <cell r="I1600" t="str">
            <v>对应处置</v>
          </cell>
          <cell r="J1600">
            <v>20240717</v>
          </cell>
          <cell r="K1600" t="str">
            <v>第四批上报</v>
          </cell>
          <cell r="L1600" t="str">
            <v>01220101</v>
          </cell>
          <cell r="M1600" t="str">
            <v>存量收购</v>
          </cell>
          <cell r="N1600" t="str">
            <v>否</v>
          </cell>
          <cell r="O1600" t="str">
            <v>东阳歌山林头</v>
          </cell>
          <cell r="P1600" t="str">
            <v>330783908000000367</v>
          </cell>
          <cell r="Q1600" t="str">
            <v>48V-500AH</v>
          </cell>
          <cell r="R1600" t="str">
            <v>组</v>
          </cell>
          <cell r="S1600">
            <v>1</v>
          </cell>
          <cell r="T1600" t="str">
            <v>20151031</v>
          </cell>
          <cell r="U1600">
            <v>40</v>
          </cell>
          <cell r="V1600">
            <v>0</v>
          </cell>
          <cell r="W1600">
            <v>9946.86</v>
          </cell>
          <cell r="X1600">
            <v>9648.45</v>
          </cell>
          <cell r="Y1600">
            <v>298.41</v>
          </cell>
        </row>
        <row r="1601">
          <cell r="A1601" t="str">
            <v>330700120170</v>
          </cell>
          <cell r="B1601" t="str">
            <v>2024B3</v>
          </cell>
          <cell r="C1601" t="str">
            <v>东阳</v>
          </cell>
          <cell r="D1601" t="str">
            <v>蓄电池组</v>
          </cell>
          <cell r="E1601" t="str">
            <v>电池</v>
          </cell>
          <cell r="F1601" t="str">
            <v>500A</v>
          </cell>
          <cell r="G1601" t="str">
            <v>7月30号之前</v>
          </cell>
          <cell r="H1601" t="str">
            <v>是</v>
          </cell>
          <cell r="I1601" t="str">
            <v>对应处置</v>
          </cell>
          <cell r="J1601">
            <v>20240717</v>
          </cell>
          <cell r="K1601" t="str">
            <v>第四批上报</v>
          </cell>
          <cell r="L1601" t="str">
            <v>01220101</v>
          </cell>
          <cell r="M1601" t="str">
            <v>存量收购</v>
          </cell>
          <cell r="N1601" t="str">
            <v>否</v>
          </cell>
          <cell r="O1601" t="str">
            <v>东阳白坦二村</v>
          </cell>
          <cell r="P1601" t="str">
            <v>330783908000001347</v>
          </cell>
          <cell r="Q1601" t="str">
            <v>48V-500AH</v>
          </cell>
          <cell r="R1601" t="str">
            <v>组</v>
          </cell>
          <cell r="S1601">
            <v>1</v>
          </cell>
          <cell r="T1601" t="str">
            <v>20151031</v>
          </cell>
          <cell r="U1601">
            <v>6</v>
          </cell>
          <cell r="V1601">
            <v>0</v>
          </cell>
          <cell r="W1601">
            <v>1956.05</v>
          </cell>
          <cell r="X1601">
            <v>1897.37</v>
          </cell>
          <cell r="Y1601">
            <v>58.68</v>
          </cell>
        </row>
        <row r="1602">
          <cell r="A1602" t="str">
            <v>330700134030</v>
          </cell>
          <cell r="B1602" t="str">
            <v>2024B3</v>
          </cell>
          <cell r="C1602" t="str">
            <v>东阳</v>
          </cell>
          <cell r="D1602" t="str">
            <v>蓄电池组</v>
          </cell>
          <cell r="E1602" t="str">
            <v>电池</v>
          </cell>
          <cell r="F1602" t="str">
            <v>500A</v>
          </cell>
          <cell r="G1602" t="str">
            <v>7月30号之前</v>
          </cell>
          <cell r="H1602" t="str">
            <v>是</v>
          </cell>
          <cell r="I1602" t="str">
            <v>对应处置</v>
          </cell>
          <cell r="J1602">
            <v>20240717</v>
          </cell>
          <cell r="K1602" t="str">
            <v>第四批上报</v>
          </cell>
          <cell r="L1602" t="str">
            <v>01220101</v>
          </cell>
          <cell r="M1602" t="str">
            <v>存量收购</v>
          </cell>
          <cell r="N1602" t="str">
            <v>否</v>
          </cell>
          <cell r="O1602" t="str">
            <v>东阳白坦二</v>
          </cell>
          <cell r="P1602" t="str">
            <v>330783908000001346</v>
          </cell>
          <cell r="Q1602" t="str">
            <v>48V-500AH</v>
          </cell>
          <cell r="R1602" t="str">
            <v>组</v>
          </cell>
          <cell r="S1602">
            <v>1</v>
          </cell>
          <cell r="T1602" t="str">
            <v>20151031</v>
          </cell>
          <cell r="U1602">
            <v>17</v>
          </cell>
          <cell r="V1602">
            <v>0</v>
          </cell>
          <cell r="W1602">
            <v>4471.77</v>
          </cell>
          <cell r="X1602">
            <v>4337.62</v>
          </cell>
          <cell r="Y1602">
            <v>134.15</v>
          </cell>
        </row>
        <row r="1603">
          <cell r="A1603" t="str">
            <v>330700302103</v>
          </cell>
          <cell r="B1603" t="str">
            <v>2024B3</v>
          </cell>
          <cell r="C1603" t="str">
            <v>东阳</v>
          </cell>
          <cell r="D1603" t="str">
            <v>蓄电池</v>
          </cell>
          <cell r="E1603" t="str">
            <v>电池</v>
          </cell>
          <cell r="F1603" t="str">
            <v>500A</v>
          </cell>
          <cell r="G1603" t="str">
            <v>7月30号之前</v>
          </cell>
          <cell r="H1603" t="str">
            <v>是</v>
          </cell>
          <cell r="I1603" t="str">
            <v>对应处置</v>
          </cell>
          <cell r="J1603">
            <v>20240717</v>
          </cell>
          <cell r="K1603" t="str">
            <v>第四批上报</v>
          </cell>
          <cell r="L1603" t="str">
            <v>01220101</v>
          </cell>
          <cell r="M1603" t="str">
            <v>存量收购</v>
          </cell>
          <cell r="N1603" t="str">
            <v>否</v>
          </cell>
          <cell r="O1603" t="str">
            <v>东阳白坦二</v>
          </cell>
          <cell r="P1603" t="str">
            <v>330783908000001346</v>
          </cell>
          <cell r="Q1603" t="str">
            <v>48V-500AH</v>
          </cell>
          <cell r="R1603" t="str">
            <v>V×AH-组</v>
          </cell>
          <cell r="S1603">
            <v>1</v>
          </cell>
          <cell r="T1603" t="str">
            <v>20151031</v>
          </cell>
          <cell r="U1603">
            <v>72</v>
          </cell>
          <cell r="V1603">
            <v>0</v>
          </cell>
          <cell r="W1603">
            <v>10402.38</v>
          </cell>
          <cell r="X1603">
            <v>10090.31</v>
          </cell>
          <cell r="Y1603">
            <v>312.07</v>
          </cell>
        </row>
        <row r="1604">
          <cell r="A1604" t="str">
            <v>330700358022</v>
          </cell>
          <cell r="B1604" t="str">
            <v>2024B3</v>
          </cell>
          <cell r="C1604" t="str">
            <v>东阳</v>
          </cell>
          <cell r="D1604" t="str">
            <v>普通阀控密封铅酸蓄电池</v>
          </cell>
          <cell r="E1604" t="str">
            <v>电池</v>
          </cell>
          <cell r="F1604" t="str">
            <v>500A</v>
          </cell>
          <cell r="G1604" t="str">
            <v>7月30号之前</v>
          </cell>
          <cell r="H1604" t="str">
            <v>是</v>
          </cell>
          <cell r="I1604" t="str">
            <v>对应处置</v>
          </cell>
          <cell r="J1604">
            <v>20240717</v>
          </cell>
          <cell r="K1604" t="str">
            <v>第四批上报</v>
          </cell>
          <cell r="L1604" t="str">
            <v>01220101</v>
          </cell>
          <cell r="M1604" t="str">
            <v>工程转入</v>
          </cell>
          <cell r="N1604" t="str">
            <v>否</v>
          </cell>
          <cell r="O1604" t="str">
            <v>东阳防J-2</v>
          </cell>
          <cell r="P1604" t="str">
            <v>330783908000000086</v>
          </cell>
          <cell r="Q1604" t="str">
            <v>2V500Ah不含GPS防盗模块（组）</v>
          </cell>
          <cell r="R1604" t="str">
            <v>组</v>
          </cell>
          <cell r="S1604">
            <v>1</v>
          </cell>
          <cell r="T1604" t="str">
            <v>20181016</v>
          </cell>
          <cell r="U1604">
            <v>72</v>
          </cell>
          <cell r="V1604">
            <v>5</v>
          </cell>
          <cell r="W1604">
            <v>12559.48</v>
          </cell>
          <cell r="X1604">
            <v>11336.68</v>
          </cell>
          <cell r="Y1604">
            <v>1222.8</v>
          </cell>
        </row>
        <row r="1605">
          <cell r="A1605" t="str">
            <v>330700358023</v>
          </cell>
          <cell r="B1605" t="str">
            <v>2024B3</v>
          </cell>
          <cell r="C1605" t="str">
            <v>东阳</v>
          </cell>
          <cell r="D1605" t="str">
            <v>普通阀控密封铅酸蓄电池</v>
          </cell>
          <cell r="E1605" t="str">
            <v>电池</v>
          </cell>
          <cell r="F1605" t="str">
            <v>500A</v>
          </cell>
          <cell r="G1605" t="str">
            <v>7月30号之前</v>
          </cell>
          <cell r="H1605" t="str">
            <v>是</v>
          </cell>
          <cell r="I1605" t="str">
            <v>对应处置</v>
          </cell>
          <cell r="J1605">
            <v>20240717</v>
          </cell>
          <cell r="K1605" t="str">
            <v>第四批上报</v>
          </cell>
          <cell r="L1605" t="str">
            <v>01220101</v>
          </cell>
          <cell r="M1605" t="str">
            <v>工程转入</v>
          </cell>
          <cell r="N1605" t="str">
            <v>否</v>
          </cell>
          <cell r="O1605" t="str">
            <v>东阳防J-2</v>
          </cell>
          <cell r="P1605" t="str">
            <v>330783908000000086</v>
          </cell>
          <cell r="Q1605" t="str">
            <v>2V500Ah不含GPS防盗模块（组）</v>
          </cell>
          <cell r="R1605" t="str">
            <v>组</v>
          </cell>
          <cell r="S1605">
            <v>1</v>
          </cell>
          <cell r="T1605" t="str">
            <v>20181016</v>
          </cell>
          <cell r="U1605">
            <v>72</v>
          </cell>
          <cell r="V1605">
            <v>5</v>
          </cell>
          <cell r="W1605">
            <v>12559.49</v>
          </cell>
          <cell r="X1605">
            <v>11336.69</v>
          </cell>
          <cell r="Y1605">
            <v>1222.8</v>
          </cell>
        </row>
        <row r="1606">
          <cell r="A1606" t="str">
            <v>330700159268</v>
          </cell>
          <cell r="B1606" t="str">
            <v>2024B3</v>
          </cell>
          <cell r="C1606" t="str">
            <v>东阳</v>
          </cell>
          <cell r="D1606" t="str">
            <v>蓄电池</v>
          </cell>
          <cell r="E1606" t="str">
            <v>电池</v>
          </cell>
          <cell r="F1606" t="str">
            <v>500A</v>
          </cell>
          <cell r="G1606" t="str">
            <v>7月30号之前</v>
          </cell>
          <cell r="H1606" t="str">
            <v>是</v>
          </cell>
          <cell r="I1606" t="str">
            <v>对应处置</v>
          </cell>
          <cell r="J1606">
            <v>20240717</v>
          </cell>
          <cell r="K1606" t="str">
            <v>第四批上报</v>
          </cell>
          <cell r="L1606" t="str">
            <v>01220101</v>
          </cell>
          <cell r="M1606" t="str">
            <v>存量收购</v>
          </cell>
          <cell r="N1606" t="str">
            <v>否</v>
          </cell>
          <cell r="O1606" t="str">
            <v>东阳李宅堂鹤</v>
          </cell>
          <cell r="P1606" t="str">
            <v>330783908000000437</v>
          </cell>
          <cell r="Q1606" t="str">
            <v>48V-500AH</v>
          </cell>
          <cell r="R1606" t="str">
            <v>组</v>
          </cell>
          <cell r="S1606">
            <v>1</v>
          </cell>
          <cell r="T1606" t="str">
            <v>20151031</v>
          </cell>
          <cell r="U1606">
            <v>6</v>
          </cell>
          <cell r="V1606">
            <v>0</v>
          </cell>
          <cell r="W1606">
            <v>459.3</v>
          </cell>
          <cell r="X1606">
            <v>445.52</v>
          </cell>
          <cell r="Y1606">
            <v>13.78</v>
          </cell>
        </row>
        <row r="1607">
          <cell r="A1607" t="str">
            <v>330700159269</v>
          </cell>
          <cell r="B1607" t="str">
            <v>2024B3</v>
          </cell>
          <cell r="C1607" t="str">
            <v>东阳</v>
          </cell>
          <cell r="D1607" t="str">
            <v>蓄电池</v>
          </cell>
          <cell r="E1607" t="str">
            <v>电池</v>
          </cell>
          <cell r="F1607" t="str">
            <v>500A</v>
          </cell>
          <cell r="G1607" t="str">
            <v>7月30号之前</v>
          </cell>
          <cell r="H1607" t="str">
            <v>是</v>
          </cell>
          <cell r="I1607" t="str">
            <v>对应处置</v>
          </cell>
          <cell r="J1607">
            <v>20240717</v>
          </cell>
          <cell r="K1607" t="str">
            <v>第四批上报</v>
          </cell>
          <cell r="L1607" t="str">
            <v>01220101</v>
          </cell>
          <cell r="M1607" t="str">
            <v>存量收购</v>
          </cell>
          <cell r="N1607" t="str">
            <v>否</v>
          </cell>
          <cell r="O1607" t="str">
            <v>东阳李宅堂鹤</v>
          </cell>
          <cell r="P1607" t="str">
            <v>330783908000000437</v>
          </cell>
          <cell r="Q1607" t="str">
            <v>48V-500AH</v>
          </cell>
          <cell r="R1607" t="str">
            <v>组</v>
          </cell>
          <cell r="S1607">
            <v>1</v>
          </cell>
          <cell r="T1607" t="str">
            <v>20151031</v>
          </cell>
          <cell r="U1607">
            <v>6</v>
          </cell>
          <cell r="V1607">
            <v>0</v>
          </cell>
          <cell r="W1607">
            <v>459.3</v>
          </cell>
          <cell r="X1607">
            <v>445.52</v>
          </cell>
          <cell r="Y1607">
            <v>13.78</v>
          </cell>
        </row>
        <row r="1608">
          <cell r="A1608" t="str">
            <v>330700116793</v>
          </cell>
          <cell r="B1608" t="str">
            <v>2024B3</v>
          </cell>
          <cell r="C1608" t="str">
            <v>东阳</v>
          </cell>
          <cell r="D1608" t="str">
            <v>阀控式铅酸蓄电池</v>
          </cell>
          <cell r="E1608" t="str">
            <v>电池</v>
          </cell>
          <cell r="F1608" t="str">
            <v>300A</v>
          </cell>
          <cell r="G1608" t="str">
            <v>7月30号之前</v>
          </cell>
          <cell r="H1608" t="str">
            <v>是</v>
          </cell>
          <cell r="I1608" t="str">
            <v>对应处置</v>
          </cell>
          <cell r="J1608">
            <v>20240717</v>
          </cell>
          <cell r="K1608" t="str">
            <v>第四批上报</v>
          </cell>
          <cell r="L1608" t="str">
            <v>01220101</v>
          </cell>
          <cell r="M1608" t="str">
            <v>存量收购</v>
          </cell>
          <cell r="N1608" t="str">
            <v>否</v>
          </cell>
          <cell r="O1608" t="str">
            <v>东阳罗屏</v>
          </cell>
          <cell r="P1608" t="str">
            <v>330783908000000462</v>
          </cell>
          <cell r="Q1608" t="str">
            <v>300AH-48V</v>
          </cell>
          <cell r="R1608" t="str">
            <v>个-组</v>
          </cell>
          <cell r="S1608">
            <v>1</v>
          </cell>
          <cell r="T1608" t="str">
            <v>20151031</v>
          </cell>
          <cell r="U1608">
            <v>50</v>
          </cell>
          <cell r="V1608">
            <v>0</v>
          </cell>
          <cell r="W1608">
            <v>7683.82</v>
          </cell>
          <cell r="X1608">
            <v>7453.31</v>
          </cell>
          <cell r="Y1608">
            <v>230.51</v>
          </cell>
        </row>
        <row r="1609">
          <cell r="A1609" t="str">
            <v>330700116794</v>
          </cell>
          <cell r="B1609" t="str">
            <v>2024B3</v>
          </cell>
          <cell r="C1609" t="str">
            <v>东阳</v>
          </cell>
          <cell r="D1609" t="str">
            <v>阀控式铅酸蓄电池</v>
          </cell>
          <cell r="E1609" t="str">
            <v>电池</v>
          </cell>
          <cell r="F1609" t="str">
            <v>300A</v>
          </cell>
          <cell r="G1609" t="str">
            <v>7月30号之前</v>
          </cell>
          <cell r="H1609" t="str">
            <v>是</v>
          </cell>
          <cell r="I1609" t="str">
            <v>对应处置</v>
          </cell>
          <cell r="J1609">
            <v>20240717</v>
          </cell>
          <cell r="K1609" t="str">
            <v>第四批上报</v>
          </cell>
          <cell r="L1609" t="str">
            <v>01220101</v>
          </cell>
          <cell r="M1609" t="str">
            <v>存量收购</v>
          </cell>
          <cell r="N1609" t="str">
            <v>否</v>
          </cell>
          <cell r="O1609" t="str">
            <v>东阳罗屏</v>
          </cell>
          <cell r="P1609" t="str">
            <v>330783908000000462</v>
          </cell>
          <cell r="Q1609" t="str">
            <v>300AH-48V</v>
          </cell>
          <cell r="R1609" t="str">
            <v>个-组</v>
          </cell>
          <cell r="S1609">
            <v>1</v>
          </cell>
          <cell r="T1609" t="str">
            <v>20151031</v>
          </cell>
          <cell r="U1609">
            <v>50</v>
          </cell>
          <cell r="V1609">
            <v>0</v>
          </cell>
          <cell r="W1609">
            <v>7683.82</v>
          </cell>
          <cell r="X1609">
            <v>7453.31</v>
          </cell>
          <cell r="Y1609">
            <v>230.51</v>
          </cell>
        </row>
        <row r="1610">
          <cell r="A1610" t="str">
            <v>330700154149</v>
          </cell>
          <cell r="B1610" t="str">
            <v>2024B3</v>
          </cell>
          <cell r="C1610" t="str">
            <v>东阳</v>
          </cell>
          <cell r="D1610" t="str">
            <v>蓄电池组</v>
          </cell>
          <cell r="E1610" t="str">
            <v>电池</v>
          </cell>
          <cell r="F1610" t="str">
            <v>500A</v>
          </cell>
          <cell r="G1610" t="str">
            <v>7月30号之前</v>
          </cell>
          <cell r="H1610" t="str">
            <v>是</v>
          </cell>
          <cell r="I1610" t="str">
            <v>对应处置</v>
          </cell>
          <cell r="J1610">
            <v>20240717</v>
          </cell>
          <cell r="K1610" t="str">
            <v>第四批上报</v>
          </cell>
          <cell r="L1610" t="str">
            <v>01220101</v>
          </cell>
          <cell r="M1610" t="str">
            <v>存量收购</v>
          </cell>
          <cell r="N1610" t="str">
            <v>否</v>
          </cell>
          <cell r="O1610" t="str">
            <v>东阳四联</v>
          </cell>
          <cell r="P1610" t="str">
            <v>330783908000000932</v>
          </cell>
          <cell r="Q1610" t="str">
            <v>48V-500AH</v>
          </cell>
          <cell r="R1610" t="str">
            <v>组</v>
          </cell>
          <cell r="S1610">
            <v>1</v>
          </cell>
          <cell r="T1610" t="str">
            <v>20151031</v>
          </cell>
          <cell r="U1610">
            <v>38</v>
          </cell>
          <cell r="V1610">
            <v>0</v>
          </cell>
          <cell r="W1610">
            <v>8788.26</v>
          </cell>
          <cell r="X1610">
            <v>8524.61</v>
          </cell>
          <cell r="Y1610">
            <v>263.65</v>
          </cell>
        </row>
        <row r="1611">
          <cell r="A1611" t="str">
            <v>330700145796</v>
          </cell>
          <cell r="B1611" t="str">
            <v>2024B3</v>
          </cell>
          <cell r="C1611" t="str">
            <v>东阳</v>
          </cell>
          <cell r="D1611" t="str">
            <v>蓄电池</v>
          </cell>
          <cell r="E1611" t="str">
            <v>电池</v>
          </cell>
          <cell r="F1611" t="str">
            <v>500A</v>
          </cell>
          <cell r="G1611" t="str">
            <v>7月30号之前</v>
          </cell>
          <cell r="H1611" t="str">
            <v>是</v>
          </cell>
          <cell r="I1611" t="str">
            <v>对应处置</v>
          </cell>
          <cell r="J1611">
            <v>20240717</v>
          </cell>
          <cell r="K1611" t="str">
            <v>第四批上报</v>
          </cell>
          <cell r="L1611" t="str">
            <v>01220101</v>
          </cell>
          <cell r="M1611" t="str">
            <v>存量收购</v>
          </cell>
          <cell r="N1611" t="str">
            <v>否</v>
          </cell>
          <cell r="O1611" t="str">
            <v>东阳四联</v>
          </cell>
          <cell r="P1611" t="str">
            <v>330783908000000932</v>
          </cell>
          <cell r="Q1611" t="str">
            <v>48V-500AH</v>
          </cell>
          <cell r="R1611" t="str">
            <v>组</v>
          </cell>
          <cell r="S1611">
            <v>1</v>
          </cell>
          <cell r="T1611" t="str">
            <v>20151031</v>
          </cell>
          <cell r="U1611">
            <v>6</v>
          </cell>
          <cell r="V1611">
            <v>0</v>
          </cell>
          <cell r="W1611">
            <v>3124.7</v>
          </cell>
          <cell r="X1611">
            <v>3030.96</v>
          </cell>
          <cell r="Y1611">
            <v>93.74</v>
          </cell>
        </row>
        <row r="1612">
          <cell r="A1612" t="str">
            <v>330700302855</v>
          </cell>
          <cell r="B1612" t="str">
            <v>2024B3</v>
          </cell>
          <cell r="C1612" t="str">
            <v>东阳</v>
          </cell>
          <cell r="D1612" t="str">
            <v>蓄电池</v>
          </cell>
          <cell r="E1612" t="str">
            <v>电池</v>
          </cell>
          <cell r="F1612" t="str">
            <v>500A</v>
          </cell>
          <cell r="G1612" t="str">
            <v>7月30号之前</v>
          </cell>
          <cell r="H1612" t="str">
            <v>是</v>
          </cell>
          <cell r="I1612" t="str">
            <v>对应处置</v>
          </cell>
          <cell r="J1612">
            <v>20240717</v>
          </cell>
          <cell r="K1612" t="str">
            <v>第四批上报</v>
          </cell>
          <cell r="L1612" t="str">
            <v>01220101</v>
          </cell>
          <cell r="M1612" t="str">
            <v>存量收购</v>
          </cell>
          <cell r="N1612" t="str">
            <v>否</v>
          </cell>
          <cell r="O1612" t="str">
            <v>东阳人才市场</v>
          </cell>
          <cell r="P1612" t="str">
            <v>330783908000001609</v>
          </cell>
          <cell r="Q1612" t="str">
            <v>48V-500AH</v>
          </cell>
          <cell r="R1612" t="str">
            <v>V×AH-组</v>
          </cell>
          <cell r="S1612">
            <v>1</v>
          </cell>
          <cell r="T1612" t="str">
            <v>20151031</v>
          </cell>
          <cell r="U1612">
            <v>72</v>
          </cell>
          <cell r="V1612">
            <v>0</v>
          </cell>
          <cell r="W1612">
            <v>10754.92</v>
          </cell>
          <cell r="X1612">
            <v>10432.27</v>
          </cell>
          <cell r="Y1612">
            <v>322.65</v>
          </cell>
        </row>
        <row r="1613">
          <cell r="A1613" t="str">
            <v>330700170863</v>
          </cell>
          <cell r="B1613" t="str">
            <v>2024B3</v>
          </cell>
          <cell r="C1613" t="str">
            <v>东阳</v>
          </cell>
          <cell r="D1613" t="str">
            <v>蓄电池组</v>
          </cell>
          <cell r="E1613" t="str">
            <v>电池</v>
          </cell>
          <cell r="F1613" t="str">
            <v>500A</v>
          </cell>
          <cell r="G1613" t="str">
            <v>7月30号之前</v>
          </cell>
          <cell r="H1613" t="str">
            <v>是</v>
          </cell>
          <cell r="I1613" t="str">
            <v>对应处置</v>
          </cell>
          <cell r="J1613">
            <v>20240717</v>
          </cell>
          <cell r="K1613" t="str">
            <v>第四批上报</v>
          </cell>
          <cell r="L1613" t="str">
            <v>01220101</v>
          </cell>
          <cell r="M1613" t="str">
            <v>存量收购</v>
          </cell>
          <cell r="N1613" t="str">
            <v>否</v>
          </cell>
          <cell r="O1613" t="str">
            <v>东阳人才市场</v>
          </cell>
          <cell r="P1613" t="str">
            <v>330783908000001609</v>
          </cell>
          <cell r="Q1613" t="str">
            <v>48V-500AH</v>
          </cell>
          <cell r="R1613" t="str">
            <v>组</v>
          </cell>
          <cell r="S1613">
            <v>1</v>
          </cell>
          <cell r="T1613" t="str">
            <v>20151031</v>
          </cell>
          <cell r="U1613">
            <v>6</v>
          </cell>
          <cell r="V1613">
            <v>0</v>
          </cell>
          <cell r="W1613">
            <v>2046.8</v>
          </cell>
          <cell r="X1613">
            <v>1985.4</v>
          </cell>
          <cell r="Y1613">
            <v>61.4</v>
          </cell>
        </row>
        <row r="1614">
          <cell r="A1614" t="str">
            <v>330700302722</v>
          </cell>
          <cell r="B1614" t="str">
            <v>2024B3</v>
          </cell>
          <cell r="C1614" t="str">
            <v>东阳</v>
          </cell>
          <cell r="D1614" t="str">
            <v>蓄电池组</v>
          </cell>
          <cell r="E1614" t="str">
            <v>电池</v>
          </cell>
          <cell r="F1614" t="str">
            <v>500A</v>
          </cell>
          <cell r="G1614" t="str">
            <v>7月30号之前</v>
          </cell>
          <cell r="H1614" t="str">
            <v>是</v>
          </cell>
          <cell r="I1614" t="str">
            <v>对应处置</v>
          </cell>
          <cell r="J1614">
            <v>20240717</v>
          </cell>
          <cell r="K1614" t="str">
            <v>第四批上报</v>
          </cell>
          <cell r="L1614" t="str">
            <v>01220101</v>
          </cell>
          <cell r="M1614" t="str">
            <v>存量收购</v>
          </cell>
          <cell r="N1614" t="str">
            <v>否</v>
          </cell>
          <cell r="O1614" t="str">
            <v>东阳王潭</v>
          </cell>
          <cell r="P1614" t="str">
            <v>330783908000000852</v>
          </cell>
          <cell r="Q1614" t="str">
            <v>48V-500AH</v>
          </cell>
          <cell r="R1614" t="str">
            <v>V×AH-组</v>
          </cell>
          <cell r="S1614">
            <v>1</v>
          </cell>
          <cell r="T1614" t="str">
            <v>20151031</v>
          </cell>
          <cell r="U1614">
            <v>72</v>
          </cell>
          <cell r="V1614">
            <v>0</v>
          </cell>
          <cell r="W1614">
            <v>12145.72</v>
          </cell>
          <cell r="X1614">
            <v>11781.35</v>
          </cell>
          <cell r="Y1614">
            <v>364.37</v>
          </cell>
        </row>
        <row r="1615">
          <cell r="A1615" t="str">
            <v>330700345773</v>
          </cell>
          <cell r="B1615" t="str">
            <v>2024B3</v>
          </cell>
          <cell r="C1615" t="str">
            <v>东阳</v>
          </cell>
          <cell r="D1615" t="str">
            <v>普通阀控密封铅酸蓄电池</v>
          </cell>
          <cell r="E1615" t="str">
            <v>电池</v>
          </cell>
          <cell r="F1615" t="str">
            <v>500A</v>
          </cell>
          <cell r="G1615" t="str">
            <v>7月30号之前</v>
          </cell>
          <cell r="H1615" t="str">
            <v>是</v>
          </cell>
          <cell r="I1615" t="str">
            <v>对应处置</v>
          </cell>
          <cell r="J1615">
            <v>20240717</v>
          </cell>
          <cell r="K1615" t="str">
            <v>第四批上报</v>
          </cell>
          <cell r="L1615" t="str">
            <v>01220101</v>
          </cell>
          <cell r="M1615" t="str">
            <v>工程转入</v>
          </cell>
          <cell r="N1615" t="str">
            <v>否</v>
          </cell>
          <cell r="O1615" t="str">
            <v>东阳王潭</v>
          </cell>
          <cell r="P1615" t="str">
            <v>330783908000000852</v>
          </cell>
          <cell r="Q1615" t="str">
            <v>2V500Ah不含GPS防盗模块（只）</v>
          </cell>
          <cell r="R1615" t="str">
            <v>组</v>
          </cell>
          <cell r="S1615">
            <v>1</v>
          </cell>
          <cell r="T1615" t="str">
            <v>20171120</v>
          </cell>
          <cell r="U1615">
            <v>72</v>
          </cell>
          <cell r="V1615">
            <v>0</v>
          </cell>
          <cell r="W1615">
            <v>25280.71</v>
          </cell>
          <cell r="X1615">
            <v>24522.29</v>
          </cell>
          <cell r="Y1615">
            <v>758.42</v>
          </cell>
        </row>
        <row r="1616">
          <cell r="A1616" t="str">
            <v>330700169225</v>
          </cell>
          <cell r="B1616" t="str">
            <v>2024B3</v>
          </cell>
          <cell r="C1616" t="str">
            <v>东阳</v>
          </cell>
          <cell r="D1616" t="str">
            <v>蓄电池组</v>
          </cell>
          <cell r="E1616" t="str">
            <v>电池</v>
          </cell>
          <cell r="F1616" t="str">
            <v>500A</v>
          </cell>
          <cell r="G1616" t="str">
            <v>7月30号之前</v>
          </cell>
          <cell r="H1616" t="str">
            <v>是</v>
          </cell>
          <cell r="I1616" t="str">
            <v>对应处置</v>
          </cell>
          <cell r="J1616">
            <v>20240717</v>
          </cell>
          <cell r="K1616" t="str">
            <v>第四批上报</v>
          </cell>
          <cell r="L1616" t="str">
            <v>01220101</v>
          </cell>
          <cell r="M1616" t="str">
            <v>存量收购</v>
          </cell>
          <cell r="N1616" t="str">
            <v>否</v>
          </cell>
          <cell r="O1616" t="str">
            <v>东阳杨家隧道</v>
          </cell>
          <cell r="P1616" t="str">
            <v>330783908000001373</v>
          </cell>
          <cell r="Q1616" t="str">
            <v>48V-500AH</v>
          </cell>
          <cell r="R1616" t="str">
            <v>组</v>
          </cell>
          <cell r="S1616">
            <v>1</v>
          </cell>
          <cell r="T1616" t="str">
            <v>20151031</v>
          </cell>
          <cell r="U1616">
            <v>9</v>
          </cell>
          <cell r="V1616">
            <v>0</v>
          </cell>
          <cell r="W1616">
            <v>2543.91</v>
          </cell>
          <cell r="X1616">
            <v>2467.59</v>
          </cell>
          <cell r="Y1616">
            <v>76.32</v>
          </cell>
        </row>
        <row r="1617">
          <cell r="A1617" t="str">
            <v>330700340915</v>
          </cell>
          <cell r="B1617" t="str">
            <v>2024B3</v>
          </cell>
          <cell r="C1617" t="str">
            <v>东阳</v>
          </cell>
          <cell r="D1617" t="str">
            <v>普通阀控密封铅酸蓄电池</v>
          </cell>
          <cell r="E1617" t="str">
            <v>电池</v>
          </cell>
          <cell r="F1617" t="str">
            <v>500A</v>
          </cell>
          <cell r="G1617" t="str">
            <v>7月30号之前</v>
          </cell>
          <cell r="H1617" t="str">
            <v>是</v>
          </cell>
          <cell r="I1617" t="str">
            <v>对应处置</v>
          </cell>
          <cell r="J1617">
            <v>20240717</v>
          </cell>
          <cell r="K1617" t="str">
            <v>第四批上报</v>
          </cell>
          <cell r="L1617" t="str">
            <v>01220101</v>
          </cell>
          <cell r="M1617" t="str">
            <v>工程转入</v>
          </cell>
          <cell r="N1617" t="str">
            <v>否</v>
          </cell>
          <cell r="O1617" t="str">
            <v>东阳湖溪-2</v>
          </cell>
          <cell r="P1617" t="str">
            <v>330783908000000097</v>
          </cell>
          <cell r="Q1617" t="str">
            <v>2V500Ah不含GPS防盗模块（只）</v>
          </cell>
          <cell r="R1617" t="str">
            <v>组</v>
          </cell>
          <cell r="S1617">
            <v>1</v>
          </cell>
          <cell r="T1617" t="str">
            <v>20170918</v>
          </cell>
          <cell r="U1617">
            <v>72</v>
          </cell>
          <cell r="V1617">
            <v>0</v>
          </cell>
          <cell r="W1617">
            <v>28745.68</v>
          </cell>
          <cell r="X1617">
            <v>27883.31</v>
          </cell>
          <cell r="Y1617">
            <v>862.37</v>
          </cell>
        </row>
        <row r="1618">
          <cell r="A1618" t="str">
            <v>330700341377</v>
          </cell>
          <cell r="B1618" t="str">
            <v>2024B3</v>
          </cell>
          <cell r="C1618" t="str">
            <v>东阳</v>
          </cell>
          <cell r="D1618" t="str">
            <v>普通阀控密封铅酸蓄电池</v>
          </cell>
          <cell r="E1618" t="str">
            <v>电池</v>
          </cell>
          <cell r="F1618" t="str">
            <v>500A</v>
          </cell>
          <cell r="G1618" t="str">
            <v>7月30号之前</v>
          </cell>
          <cell r="H1618" t="str">
            <v>是</v>
          </cell>
          <cell r="I1618" t="str">
            <v>对应处置</v>
          </cell>
          <cell r="J1618">
            <v>20240717</v>
          </cell>
          <cell r="K1618" t="str">
            <v>第四批上报</v>
          </cell>
          <cell r="L1618" t="str">
            <v>01220101</v>
          </cell>
          <cell r="M1618" t="str">
            <v>工程转入</v>
          </cell>
          <cell r="N1618" t="str">
            <v>否</v>
          </cell>
          <cell r="O1618" t="str">
            <v>东阳湖溪-2</v>
          </cell>
          <cell r="P1618" t="str">
            <v>330783908000000097</v>
          </cell>
          <cell r="Q1618" t="str">
            <v>2V500Ah不含GPS防盗模块（只）</v>
          </cell>
          <cell r="R1618" t="str">
            <v>组</v>
          </cell>
          <cell r="S1618">
            <v>1</v>
          </cell>
          <cell r="T1618" t="str">
            <v>20170825</v>
          </cell>
          <cell r="U1618">
            <v>72</v>
          </cell>
          <cell r="V1618">
            <v>0</v>
          </cell>
          <cell r="W1618">
            <v>25843.36</v>
          </cell>
          <cell r="X1618">
            <v>25068.06</v>
          </cell>
          <cell r="Y1618">
            <v>775.3</v>
          </cell>
        </row>
        <row r="1619">
          <cell r="A1619" t="str">
            <v>330700156157</v>
          </cell>
          <cell r="B1619" t="str">
            <v>2024B3</v>
          </cell>
          <cell r="C1619" t="str">
            <v>东阳</v>
          </cell>
          <cell r="D1619" t="str">
            <v>蓄电池</v>
          </cell>
          <cell r="E1619" t="str">
            <v>电池</v>
          </cell>
          <cell r="F1619" t="str">
            <v>300A</v>
          </cell>
          <cell r="G1619" t="str">
            <v>7月30号之前</v>
          </cell>
          <cell r="H1619" t="str">
            <v>是</v>
          </cell>
          <cell r="I1619" t="str">
            <v>对应处置</v>
          </cell>
          <cell r="J1619">
            <v>20240717</v>
          </cell>
          <cell r="K1619" t="str">
            <v>第四批上报</v>
          </cell>
          <cell r="L1619" t="str">
            <v>01220101</v>
          </cell>
          <cell r="M1619" t="str">
            <v>存量收购</v>
          </cell>
          <cell r="N1619" t="str">
            <v>否</v>
          </cell>
          <cell r="O1619" t="str">
            <v>东阳上村</v>
          </cell>
          <cell r="P1619" t="str">
            <v>330783908000000874</v>
          </cell>
          <cell r="Q1619" t="str">
            <v>48V-300AH</v>
          </cell>
          <cell r="R1619" t="str">
            <v>组</v>
          </cell>
          <cell r="S1619">
            <v>1</v>
          </cell>
          <cell r="T1619" t="str">
            <v>20151031</v>
          </cell>
          <cell r="U1619">
            <v>6</v>
          </cell>
          <cell r="V1619">
            <v>0</v>
          </cell>
          <cell r="W1619">
            <v>267.9</v>
          </cell>
          <cell r="X1619">
            <v>259.86</v>
          </cell>
          <cell r="Y1619">
            <v>8.04</v>
          </cell>
        </row>
        <row r="1620">
          <cell r="A1620" t="str">
            <v>330700322433</v>
          </cell>
          <cell r="B1620" t="str">
            <v>2024B3</v>
          </cell>
          <cell r="C1620" t="str">
            <v>东阳</v>
          </cell>
          <cell r="D1620" t="str">
            <v>(卧龙电气-浙江灯塔电源)-蓄电池-铅酸蓄电池</v>
          </cell>
          <cell r="E1620" t="str">
            <v>电池</v>
          </cell>
          <cell r="F1620" t="str">
            <v>500A</v>
          </cell>
          <cell r="G1620" t="str">
            <v>7月30号之前</v>
          </cell>
          <cell r="H1620" t="str">
            <v>是</v>
          </cell>
          <cell r="I1620" t="str">
            <v>对应处置</v>
          </cell>
          <cell r="J1620">
            <v>20240717</v>
          </cell>
          <cell r="K1620" t="str">
            <v>第四批上报</v>
          </cell>
          <cell r="L1620" t="str">
            <v>01220101</v>
          </cell>
          <cell r="M1620" t="str">
            <v>工程转入</v>
          </cell>
          <cell r="N1620" t="str">
            <v>否</v>
          </cell>
          <cell r="O1620" t="str">
            <v>东阳上村</v>
          </cell>
          <cell r="P1620" t="str">
            <v>330783908000000874</v>
          </cell>
          <cell r="Q1620" t="str">
            <v>-48V/500Ah铅酸蓄电池（2V/只）</v>
          </cell>
          <cell r="R1620" t="str">
            <v>组</v>
          </cell>
          <cell r="S1620">
            <v>1</v>
          </cell>
          <cell r="T1620" t="str">
            <v>20160504</v>
          </cell>
          <cell r="U1620">
            <v>72</v>
          </cell>
          <cell r="V1620">
            <v>0</v>
          </cell>
          <cell r="W1620">
            <v>20845.51</v>
          </cell>
          <cell r="X1620">
            <v>20220.14</v>
          </cell>
          <cell r="Y1620">
            <v>625.37</v>
          </cell>
        </row>
        <row r="1621">
          <cell r="A1621" t="str">
            <v>330700106898</v>
          </cell>
          <cell r="B1621" t="str">
            <v>2024B3</v>
          </cell>
          <cell r="C1621" t="str">
            <v>东阳</v>
          </cell>
          <cell r="D1621" t="str">
            <v>蓄电池组</v>
          </cell>
          <cell r="E1621" t="str">
            <v>电池</v>
          </cell>
          <cell r="F1621" t="str">
            <v>500A</v>
          </cell>
          <cell r="G1621" t="str">
            <v>7月30号之前</v>
          </cell>
          <cell r="H1621" t="str">
            <v>是</v>
          </cell>
          <cell r="I1621" t="str">
            <v>对应处置</v>
          </cell>
          <cell r="J1621">
            <v>20240717</v>
          </cell>
          <cell r="K1621" t="str">
            <v>第四批上报</v>
          </cell>
          <cell r="L1621" t="str">
            <v>01220101</v>
          </cell>
          <cell r="M1621" t="str">
            <v>存量收购</v>
          </cell>
          <cell r="N1621" t="str">
            <v>否</v>
          </cell>
          <cell r="O1621" t="str">
            <v>东阳老局</v>
          </cell>
          <cell r="P1621" t="str">
            <v>330783908000000890</v>
          </cell>
          <cell r="Q1621" t="str">
            <v>48V-500AH</v>
          </cell>
          <cell r="R1621" t="str">
            <v>组</v>
          </cell>
          <cell r="S1621">
            <v>1</v>
          </cell>
          <cell r="T1621" t="str">
            <v>20151031</v>
          </cell>
          <cell r="U1621">
            <v>6</v>
          </cell>
          <cell r="V1621">
            <v>0</v>
          </cell>
          <cell r="W1621">
            <v>2130.8</v>
          </cell>
          <cell r="X1621">
            <v>2066.88</v>
          </cell>
          <cell r="Y1621">
            <v>63.92</v>
          </cell>
        </row>
        <row r="1622">
          <cell r="A1622" t="str">
            <v>330700159380</v>
          </cell>
          <cell r="B1622" t="str">
            <v>2024B3</v>
          </cell>
          <cell r="C1622" t="str">
            <v>东阳</v>
          </cell>
          <cell r="D1622" t="str">
            <v>蓄电池组</v>
          </cell>
          <cell r="E1622" t="str">
            <v>电池</v>
          </cell>
          <cell r="F1622" t="str">
            <v>500A</v>
          </cell>
          <cell r="G1622" t="str">
            <v>7月30号之前</v>
          </cell>
          <cell r="H1622" t="str">
            <v>是</v>
          </cell>
          <cell r="I1622" t="str">
            <v>对应处置</v>
          </cell>
          <cell r="J1622">
            <v>20240717</v>
          </cell>
          <cell r="K1622" t="str">
            <v>第四批上报</v>
          </cell>
          <cell r="L1622" t="str">
            <v>01220101</v>
          </cell>
          <cell r="M1622" t="str">
            <v>存量收购</v>
          </cell>
          <cell r="N1622" t="str">
            <v>否</v>
          </cell>
          <cell r="O1622" t="str">
            <v>东阳老局</v>
          </cell>
          <cell r="P1622" t="str">
            <v>330783908000000890</v>
          </cell>
          <cell r="Q1622" t="str">
            <v>48V-500AH</v>
          </cell>
          <cell r="R1622" t="str">
            <v>组</v>
          </cell>
          <cell r="S1622">
            <v>1</v>
          </cell>
          <cell r="T1622" t="str">
            <v>20151031</v>
          </cell>
          <cell r="U1622">
            <v>6</v>
          </cell>
          <cell r="V1622">
            <v>0</v>
          </cell>
          <cell r="W1622">
            <v>2130.8</v>
          </cell>
          <cell r="X1622">
            <v>2066.88</v>
          </cell>
          <cell r="Y1622">
            <v>63.92</v>
          </cell>
        </row>
        <row r="1623">
          <cell r="A1623" t="str">
            <v>330700351900</v>
          </cell>
          <cell r="B1623" t="str">
            <v>2024B3</v>
          </cell>
          <cell r="C1623" t="str">
            <v>东阳</v>
          </cell>
          <cell r="D1623" t="str">
            <v>普通阀控密封铅酸蓄电池</v>
          </cell>
          <cell r="E1623" t="str">
            <v>电池</v>
          </cell>
          <cell r="F1623" t="str">
            <v>200A</v>
          </cell>
          <cell r="G1623" t="str">
            <v>7月30号之前</v>
          </cell>
          <cell r="H1623" t="str">
            <v>是</v>
          </cell>
          <cell r="I1623" t="str">
            <v>对应处置</v>
          </cell>
          <cell r="J1623">
            <v>20240717</v>
          </cell>
          <cell r="K1623" t="str">
            <v>第四批上报</v>
          </cell>
          <cell r="L1623" t="str">
            <v>01220101</v>
          </cell>
          <cell r="M1623" t="str">
            <v>工程转入</v>
          </cell>
          <cell r="N1623" t="str">
            <v>否</v>
          </cell>
          <cell r="O1623" t="str">
            <v>东阳前蔡南</v>
          </cell>
          <cell r="P1623" t="str">
            <v>330783010000001566</v>
          </cell>
          <cell r="Q1623" t="str">
            <v>前置端子铅酸蓄电池48V200Ah（125宽）</v>
          </cell>
          <cell r="R1623" t="str">
            <v>组</v>
          </cell>
          <cell r="S1623">
            <v>1</v>
          </cell>
          <cell r="T1623" t="str">
            <v>20180703</v>
          </cell>
          <cell r="U1623">
            <v>72</v>
          </cell>
          <cell r="V1623">
            <v>2</v>
          </cell>
          <cell r="W1623">
            <v>5738.99</v>
          </cell>
          <cell r="X1623">
            <v>5412.09</v>
          </cell>
          <cell r="Y1623">
            <v>326.9</v>
          </cell>
        </row>
        <row r="1624">
          <cell r="A1624" t="str">
            <v>330700121397</v>
          </cell>
          <cell r="B1624" t="str">
            <v>2024B3</v>
          </cell>
          <cell r="C1624" t="str">
            <v>东阳</v>
          </cell>
          <cell r="D1624" t="str">
            <v>专用空调</v>
          </cell>
          <cell r="E1624" t="str">
            <v>空调</v>
          </cell>
        </row>
        <row r="1624">
          <cell r="G1624" t="str">
            <v>7月30号之前</v>
          </cell>
          <cell r="H1624" t="str">
            <v>是</v>
          </cell>
          <cell r="I1624" t="str">
            <v>对应处置</v>
          </cell>
          <cell r="J1624">
            <v>20240628</v>
          </cell>
        </row>
        <row r="1624">
          <cell r="L1624" t="str">
            <v>01230104</v>
          </cell>
          <cell r="M1624" t="str">
            <v>存量收购</v>
          </cell>
          <cell r="N1624" t="str">
            <v>否</v>
          </cell>
          <cell r="O1624" t="str">
            <v>东阳湖溪桥头</v>
          </cell>
          <cell r="P1624" t="str">
            <v>330783908000001169</v>
          </cell>
          <cell r="Q1624" t="str">
            <v>SPW-V253DHL5</v>
          </cell>
          <cell r="R1624" t="str">
            <v>台</v>
          </cell>
          <cell r="S1624">
            <v>1</v>
          </cell>
          <cell r="T1624" t="str">
            <v>20151031</v>
          </cell>
          <cell r="U1624">
            <v>6</v>
          </cell>
          <cell r="V1624">
            <v>0</v>
          </cell>
          <cell r="W1624">
            <v>257.5</v>
          </cell>
          <cell r="X1624">
            <v>249.77</v>
          </cell>
          <cell r="Y1624">
            <v>7.73</v>
          </cell>
        </row>
        <row r="1625">
          <cell r="A1625" t="str">
            <v>330700143016</v>
          </cell>
          <cell r="B1625" t="str">
            <v>2024B3</v>
          </cell>
          <cell r="C1625" t="str">
            <v>东阳</v>
          </cell>
          <cell r="D1625" t="str">
            <v>专用空调</v>
          </cell>
          <cell r="E1625" t="str">
            <v>空调</v>
          </cell>
        </row>
        <row r="1625">
          <cell r="G1625" t="str">
            <v>7月30号之前</v>
          </cell>
          <cell r="H1625" t="str">
            <v>是</v>
          </cell>
          <cell r="I1625" t="str">
            <v>对应处置</v>
          </cell>
          <cell r="J1625">
            <v>20240628</v>
          </cell>
        </row>
        <row r="1625">
          <cell r="L1625" t="str">
            <v>01230104</v>
          </cell>
          <cell r="M1625" t="str">
            <v>存量收购</v>
          </cell>
          <cell r="N1625" t="str">
            <v>否</v>
          </cell>
          <cell r="O1625" t="str">
            <v>东阳七一 </v>
          </cell>
          <cell r="P1625" t="str">
            <v>330783908000000837</v>
          </cell>
          <cell r="Q1625" t="str">
            <v>KF-72LW-JH1SN(R2)</v>
          </cell>
          <cell r="R1625" t="str">
            <v>台</v>
          </cell>
          <cell r="S1625">
            <v>1</v>
          </cell>
          <cell r="T1625" t="str">
            <v>20151031</v>
          </cell>
          <cell r="U1625">
            <v>21</v>
          </cell>
          <cell r="V1625">
            <v>0</v>
          </cell>
          <cell r="W1625">
            <v>1991.73</v>
          </cell>
          <cell r="X1625">
            <v>1931.98</v>
          </cell>
          <cell r="Y1625">
            <v>59.75</v>
          </cell>
        </row>
        <row r="1626">
          <cell r="A1626" t="str">
            <v>330700323064</v>
          </cell>
          <cell r="B1626" t="str">
            <v>2024B3</v>
          </cell>
          <cell r="C1626" t="str">
            <v>东阳</v>
          </cell>
          <cell r="D1626" t="str">
            <v>普通空调柜式</v>
          </cell>
          <cell r="E1626" t="str">
            <v>空调</v>
          </cell>
        </row>
        <row r="1626">
          <cell r="G1626" t="str">
            <v>7月30号之前</v>
          </cell>
          <cell r="H1626" t="str">
            <v>是</v>
          </cell>
          <cell r="I1626" t="str">
            <v>对应处置</v>
          </cell>
          <cell r="J1626">
            <v>20240628</v>
          </cell>
        </row>
        <row r="1626">
          <cell r="L1626" t="str">
            <v>01230102</v>
          </cell>
          <cell r="M1626" t="str">
            <v>工程转入</v>
          </cell>
          <cell r="N1626" t="str">
            <v>否</v>
          </cell>
          <cell r="O1626" t="str">
            <v>东阳杨岩  </v>
          </cell>
          <cell r="P1626" t="str">
            <v>330783908000000684</v>
          </cell>
          <cell r="Q1626" t="str">
            <v>3P单冷三相整机</v>
          </cell>
          <cell r="R1626" t="str">
            <v>台</v>
          </cell>
          <cell r="S1626">
            <v>1</v>
          </cell>
          <cell r="T1626" t="str">
            <v>20161220</v>
          </cell>
          <cell r="U1626">
            <v>72</v>
          </cell>
          <cell r="V1626">
            <v>0</v>
          </cell>
          <cell r="W1626">
            <v>5760.15</v>
          </cell>
          <cell r="X1626">
            <v>5587.35</v>
          </cell>
          <cell r="Y1626">
            <v>172.8</v>
          </cell>
        </row>
        <row r="1627">
          <cell r="A1627" t="str">
            <v>330700149628</v>
          </cell>
          <cell r="B1627" t="str">
            <v>2024B3</v>
          </cell>
          <cell r="C1627" t="str">
            <v>东阳</v>
          </cell>
          <cell r="D1627" t="str">
            <v>专用空调</v>
          </cell>
          <cell r="E1627" t="str">
            <v>空调</v>
          </cell>
        </row>
        <row r="1627">
          <cell r="G1627" t="str">
            <v>7月30号之前</v>
          </cell>
          <cell r="H1627" t="str">
            <v>是</v>
          </cell>
          <cell r="I1627" t="str">
            <v>对应处置</v>
          </cell>
          <cell r="J1627">
            <v>20240628</v>
          </cell>
        </row>
        <row r="1627">
          <cell r="L1627" t="str">
            <v>01230102</v>
          </cell>
          <cell r="M1627" t="str">
            <v>存量收购</v>
          </cell>
          <cell r="N1627" t="str">
            <v>否</v>
          </cell>
          <cell r="O1627" t="str">
            <v>东阳防J-2</v>
          </cell>
          <cell r="P1627" t="str">
            <v>330783908000000086</v>
          </cell>
          <cell r="Q1627" t="str">
            <v>KF-75LW-3R</v>
          </cell>
          <cell r="R1627" t="str">
            <v>台</v>
          </cell>
          <cell r="S1627">
            <v>1</v>
          </cell>
          <cell r="T1627" t="str">
            <v>20151031</v>
          </cell>
          <cell r="U1627">
            <v>6</v>
          </cell>
          <cell r="V1627">
            <v>0</v>
          </cell>
          <cell r="W1627">
            <v>257.5</v>
          </cell>
          <cell r="X1627">
            <v>249.77</v>
          </cell>
          <cell r="Y1627">
            <v>7.73</v>
          </cell>
        </row>
        <row r="1628">
          <cell r="A1628" t="str">
            <v>330700302736</v>
          </cell>
          <cell r="B1628" t="str">
            <v>2024B3</v>
          </cell>
          <cell r="C1628" t="str">
            <v>东阳</v>
          </cell>
          <cell r="D1628" t="str">
            <v>专用空调</v>
          </cell>
          <cell r="E1628" t="str">
            <v>空调</v>
          </cell>
        </row>
        <row r="1628">
          <cell r="G1628" t="str">
            <v>7月30号之前</v>
          </cell>
          <cell r="H1628" t="str">
            <v>是</v>
          </cell>
          <cell r="I1628" t="str">
            <v>对应处置</v>
          </cell>
          <cell r="J1628">
            <v>20240628</v>
          </cell>
        </row>
        <row r="1628">
          <cell r="L1628" t="str">
            <v>01230104</v>
          </cell>
          <cell r="M1628" t="str">
            <v>存量收购</v>
          </cell>
          <cell r="N1628" t="str">
            <v>否</v>
          </cell>
          <cell r="O1628" t="str">
            <v>白云鑫园国际</v>
          </cell>
          <cell r="P1628" t="str">
            <v>330783908000001044</v>
          </cell>
          <cell r="Q1628" t="str">
            <v>基站专用柜式分体7KW单冷三相空调</v>
          </cell>
          <cell r="R1628" t="str">
            <v>个</v>
          </cell>
          <cell r="S1628">
            <v>1</v>
          </cell>
          <cell r="T1628" t="str">
            <v>20151031</v>
          </cell>
          <cell r="U1628">
            <v>72</v>
          </cell>
          <cell r="V1628">
            <v>0</v>
          </cell>
          <cell r="W1628">
            <v>5657.37</v>
          </cell>
          <cell r="X1628">
            <v>5487.65</v>
          </cell>
          <cell r="Y1628">
            <v>169.72</v>
          </cell>
        </row>
        <row r="1629">
          <cell r="A1629" t="str">
            <v>330700302822</v>
          </cell>
          <cell r="B1629" t="str">
            <v>2024B3</v>
          </cell>
          <cell r="C1629" t="str">
            <v>东阳</v>
          </cell>
          <cell r="D1629" t="str">
            <v>专用空调</v>
          </cell>
          <cell r="E1629" t="str">
            <v>空调</v>
          </cell>
        </row>
        <row r="1629">
          <cell r="G1629" t="str">
            <v>7月30号之前</v>
          </cell>
          <cell r="H1629" t="str">
            <v>是</v>
          </cell>
          <cell r="I1629" t="str">
            <v>对应处置</v>
          </cell>
          <cell r="J1629">
            <v>20240628</v>
          </cell>
        </row>
        <row r="1629">
          <cell r="L1629" t="str">
            <v>01230104</v>
          </cell>
          <cell r="M1629" t="str">
            <v>存量收购</v>
          </cell>
          <cell r="N1629" t="str">
            <v>否</v>
          </cell>
          <cell r="O1629" t="str">
            <v>六石后石</v>
          </cell>
          <cell r="P1629" t="str">
            <v>330783010000000529</v>
          </cell>
          <cell r="Q1629" t="str">
            <v>基站专用柜式分体7KW单冷三相空调</v>
          </cell>
          <cell r="R1629" t="str">
            <v>个</v>
          </cell>
          <cell r="S1629">
            <v>1</v>
          </cell>
          <cell r="T1629" t="str">
            <v>20151031</v>
          </cell>
          <cell r="U1629">
            <v>72</v>
          </cell>
          <cell r="V1629">
            <v>0</v>
          </cell>
          <cell r="W1629">
            <v>4776.49</v>
          </cell>
          <cell r="X1629">
            <v>4633.2</v>
          </cell>
          <cell r="Y1629">
            <v>143.29</v>
          </cell>
        </row>
        <row r="1630">
          <cell r="A1630" t="str">
            <v>330700163035</v>
          </cell>
          <cell r="B1630" t="str">
            <v>2024B3</v>
          </cell>
          <cell r="C1630" t="str">
            <v>东阳</v>
          </cell>
          <cell r="D1630" t="str">
            <v>开关电源</v>
          </cell>
          <cell r="E1630" t="str">
            <v>开关电源</v>
          </cell>
        </row>
        <row r="1630">
          <cell r="G1630" t="str">
            <v>7月30号之前</v>
          </cell>
          <cell r="H1630" t="str">
            <v>是</v>
          </cell>
          <cell r="I1630" t="str">
            <v>对应处置</v>
          </cell>
          <cell r="J1630">
            <v>20240628</v>
          </cell>
        </row>
        <row r="1630">
          <cell r="L1630" t="str">
            <v>01220501</v>
          </cell>
          <cell r="M1630" t="str">
            <v>存量收购</v>
          </cell>
          <cell r="N1630" t="str">
            <v>否</v>
          </cell>
          <cell r="O1630" t="str">
            <v>东阳朝阳路-2</v>
          </cell>
          <cell r="P1630" t="str">
            <v>330783908000000246</v>
          </cell>
          <cell r="Q1630" t="str">
            <v>48V-150A(30A模块)-90</v>
          </cell>
          <cell r="R1630" t="str">
            <v>套</v>
          </cell>
          <cell r="S1630">
            <v>1</v>
          </cell>
          <cell r="T1630" t="str">
            <v>20151031</v>
          </cell>
          <cell r="U1630">
            <v>52</v>
          </cell>
          <cell r="V1630">
            <v>0</v>
          </cell>
          <cell r="W1630">
            <v>9019.93</v>
          </cell>
          <cell r="X1630">
            <v>8749.33</v>
          </cell>
          <cell r="Y1630">
            <v>270.6</v>
          </cell>
        </row>
        <row r="1631">
          <cell r="A1631" t="str">
            <v>330700329523</v>
          </cell>
          <cell r="B1631" t="str">
            <v>2024B3</v>
          </cell>
          <cell r="C1631" t="str">
            <v>东阳</v>
          </cell>
          <cell r="D1631" t="str">
            <v>开关电源（整机或机架）</v>
          </cell>
          <cell r="E1631" t="str">
            <v>开关电源</v>
          </cell>
        </row>
        <row r="1631">
          <cell r="G1631" t="str">
            <v>7月30号之前</v>
          </cell>
          <cell r="H1631" t="str">
            <v>是</v>
          </cell>
          <cell r="I1631" t="str">
            <v>对应处置</v>
          </cell>
          <cell r="J1631">
            <v>20240628</v>
          </cell>
        </row>
        <row r="1631">
          <cell r="L1631" t="str">
            <v>01220501</v>
          </cell>
          <cell r="M1631" t="str">
            <v>工程转入</v>
          </cell>
          <cell r="N1631" t="str">
            <v>否</v>
          </cell>
          <cell r="O1631" t="str">
            <v>东阳东山</v>
          </cell>
          <cell r="P1631" t="str">
            <v>330783908000000848</v>
          </cell>
        </row>
        <row r="1631">
          <cell r="R1631" t="str">
            <v>架</v>
          </cell>
          <cell r="S1631">
            <v>1</v>
          </cell>
          <cell r="T1631" t="str">
            <v>20151222</v>
          </cell>
          <cell r="U1631">
            <v>72</v>
          </cell>
          <cell r="V1631">
            <v>0</v>
          </cell>
          <cell r="W1631">
            <v>6383.87</v>
          </cell>
          <cell r="X1631">
            <v>6192.35</v>
          </cell>
          <cell r="Y1631">
            <v>191.52</v>
          </cell>
        </row>
        <row r="1632">
          <cell r="A1632" t="str">
            <v>330700149105</v>
          </cell>
          <cell r="B1632" t="str">
            <v>2024B3</v>
          </cell>
          <cell r="C1632" t="str">
            <v>东阳</v>
          </cell>
          <cell r="D1632" t="str">
            <v>开关电源</v>
          </cell>
          <cell r="E1632" t="str">
            <v>开关电源</v>
          </cell>
        </row>
        <row r="1632">
          <cell r="G1632" t="str">
            <v>7月30号之前</v>
          </cell>
          <cell r="H1632" t="str">
            <v>是</v>
          </cell>
          <cell r="I1632" t="str">
            <v>对应处置</v>
          </cell>
          <cell r="J1632">
            <v>20240628</v>
          </cell>
        </row>
        <row r="1632">
          <cell r="L1632" t="str">
            <v>01220501</v>
          </cell>
          <cell r="M1632" t="str">
            <v>存量收购</v>
          </cell>
          <cell r="N1632" t="str">
            <v>否</v>
          </cell>
          <cell r="O1632" t="str">
            <v>东阳毛埠头村</v>
          </cell>
          <cell r="P1632" t="str">
            <v>330783908000001560</v>
          </cell>
          <cell r="Q1632" t="str">
            <v>48V-600A(50A模块)-150</v>
          </cell>
          <cell r="R1632" t="str">
            <v>个</v>
          </cell>
          <cell r="S1632">
            <v>1</v>
          </cell>
          <cell r="T1632" t="str">
            <v>20151031</v>
          </cell>
          <cell r="U1632">
            <v>36</v>
          </cell>
          <cell r="V1632">
            <v>0</v>
          </cell>
          <cell r="W1632">
            <v>4586.61</v>
          </cell>
          <cell r="X1632">
            <v>4449.01</v>
          </cell>
          <cell r="Y1632">
            <v>137.6</v>
          </cell>
        </row>
        <row r="1633">
          <cell r="A1633" t="str">
            <v>330700151268</v>
          </cell>
          <cell r="B1633" t="str">
            <v>2024B3</v>
          </cell>
          <cell r="C1633" t="str">
            <v>东阳</v>
          </cell>
          <cell r="D1633" t="str">
            <v>专用空调</v>
          </cell>
          <cell r="E1633" t="str">
            <v>空调</v>
          </cell>
        </row>
        <row r="1633">
          <cell r="G1633" t="str">
            <v>7月30号之前</v>
          </cell>
          <cell r="H1633" t="str">
            <v>是</v>
          </cell>
          <cell r="I1633" t="str">
            <v>对应处置</v>
          </cell>
          <cell r="J1633">
            <v>20240628</v>
          </cell>
        </row>
        <row r="1633">
          <cell r="L1633" t="str">
            <v>01230104</v>
          </cell>
          <cell r="M1633" t="str">
            <v>存量收购</v>
          </cell>
          <cell r="N1633" t="str">
            <v>否</v>
          </cell>
          <cell r="O1633" t="str">
            <v>东阳横店控股</v>
          </cell>
          <cell r="P1633" t="str">
            <v>330783908000001408</v>
          </cell>
          <cell r="Q1633" t="str">
            <v>SPW-V253DHL5</v>
          </cell>
          <cell r="R1633" t="str">
            <v>台</v>
          </cell>
          <cell r="S1633">
            <v>1</v>
          </cell>
          <cell r="T1633" t="str">
            <v>20151031</v>
          </cell>
          <cell r="U1633">
            <v>6</v>
          </cell>
          <cell r="V1633">
            <v>0</v>
          </cell>
          <cell r="W1633">
            <v>103</v>
          </cell>
          <cell r="X1633">
            <v>99.91</v>
          </cell>
          <cell r="Y1633">
            <v>3.09</v>
          </cell>
        </row>
        <row r="1634">
          <cell r="A1634" t="str">
            <v>330700313348</v>
          </cell>
          <cell r="B1634" t="str">
            <v>2024B3</v>
          </cell>
          <cell r="C1634" t="str">
            <v>东阳</v>
          </cell>
          <cell r="D1634" t="str">
            <v>嵌入式高频开关电源-48V/300A高效系统(50A高效模块，共用电源系统，三相交流输入)-100A</v>
          </cell>
          <cell r="E1634" t="str">
            <v>开关电源</v>
          </cell>
        </row>
        <row r="1634">
          <cell r="G1634" t="str">
            <v>7月30号之前</v>
          </cell>
          <cell r="H1634" t="str">
            <v>是</v>
          </cell>
          <cell r="I1634" t="str">
            <v>对应处置</v>
          </cell>
          <cell r="J1634">
            <v>20240628</v>
          </cell>
        </row>
        <row r="1634">
          <cell r="L1634" t="str">
            <v>01220502</v>
          </cell>
          <cell r="M1634" t="str">
            <v>工程转入</v>
          </cell>
          <cell r="N1634" t="str">
            <v>否</v>
          </cell>
          <cell r="O1634" t="str">
            <v>东阳横店北楼</v>
          </cell>
          <cell r="P1634" t="str">
            <v>330783908000000948</v>
          </cell>
          <cell r="Q1634" t="str">
            <v>嵌入式高频开关电源-48V/300A高效系统(50A高效模块，共用电源系统，三相交流输入)-100A</v>
          </cell>
          <cell r="R1634" t="str">
            <v>套</v>
          </cell>
          <cell r="S1634">
            <v>1</v>
          </cell>
          <cell r="T1634" t="str">
            <v>20160714</v>
          </cell>
          <cell r="U1634">
            <v>72</v>
          </cell>
          <cell r="V1634">
            <v>0</v>
          </cell>
          <cell r="W1634">
            <v>8212.57</v>
          </cell>
          <cell r="X1634">
            <v>7966.19</v>
          </cell>
          <cell r="Y1634">
            <v>246.38</v>
          </cell>
        </row>
        <row r="1635">
          <cell r="A1635" t="str">
            <v>330700118083</v>
          </cell>
          <cell r="B1635" t="str">
            <v>2024B3</v>
          </cell>
          <cell r="C1635" t="str">
            <v>东阳</v>
          </cell>
          <cell r="D1635" t="str">
            <v>开关电源</v>
          </cell>
          <cell r="E1635" t="str">
            <v>开关电源</v>
          </cell>
        </row>
        <row r="1635">
          <cell r="G1635" t="str">
            <v>7月30号之前</v>
          </cell>
          <cell r="H1635" t="str">
            <v>是</v>
          </cell>
          <cell r="I1635" t="str">
            <v>对应处置</v>
          </cell>
          <cell r="J1635">
            <v>20240628</v>
          </cell>
        </row>
        <row r="1635">
          <cell r="L1635" t="str">
            <v>01220501</v>
          </cell>
          <cell r="M1635" t="str">
            <v>存量收购</v>
          </cell>
          <cell r="N1635" t="str">
            <v>否</v>
          </cell>
          <cell r="O1635" t="str">
            <v>东阳葛府</v>
          </cell>
          <cell r="P1635" t="str">
            <v>330783908000001211</v>
          </cell>
          <cell r="Q1635" t="str">
            <v>48V-600A(50A模块)-150</v>
          </cell>
          <cell r="R1635" t="str">
            <v>个</v>
          </cell>
          <cell r="S1635">
            <v>1</v>
          </cell>
          <cell r="T1635" t="str">
            <v>20151031</v>
          </cell>
          <cell r="U1635">
            <v>43</v>
          </cell>
          <cell r="V1635">
            <v>0</v>
          </cell>
          <cell r="W1635">
            <v>5845.23</v>
          </cell>
          <cell r="X1635">
            <v>5669.87</v>
          </cell>
          <cell r="Y1635">
            <v>175.36</v>
          </cell>
        </row>
        <row r="1636">
          <cell r="A1636" t="str">
            <v>330700167489</v>
          </cell>
          <cell r="B1636" t="str">
            <v>2024B3</v>
          </cell>
          <cell r="C1636" t="str">
            <v>婺城</v>
          </cell>
          <cell r="D1636" t="str">
            <v>交流配电箱</v>
          </cell>
          <cell r="E1636" t="str">
            <v>箱类</v>
          </cell>
        </row>
        <row r="1636">
          <cell r="G1636" t="str">
            <v>7月30号之前</v>
          </cell>
          <cell r="H1636" t="str">
            <v>是</v>
          </cell>
          <cell r="I1636" t="str">
            <v>对应处置</v>
          </cell>
          <cell r="J1636">
            <v>20240613</v>
          </cell>
        </row>
        <row r="1636">
          <cell r="L1636" t="str">
            <v>01220305</v>
          </cell>
          <cell r="M1636" t="str">
            <v>存量收购</v>
          </cell>
          <cell r="N1636" t="str">
            <v>否</v>
          </cell>
          <cell r="O1636" t="str">
            <v>金华婺城宇阳服饰</v>
          </cell>
          <cell r="P1636" t="str">
            <v>330702908000001047</v>
          </cell>
          <cell r="Q1636" t="str">
            <v>SDZY-3G-ZD</v>
          </cell>
          <cell r="R1636" t="str">
            <v>面</v>
          </cell>
          <cell r="S1636">
            <v>1</v>
          </cell>
          <cell r="T1636" t="str">
            <v>20151031</v>
          </cell>
          <cell r="U1636">
            <v>72</v>
          </cell>
          <cell r="V1636">
            <v>0</v>
          </cell>
          <cell r="W1636">
            <v>3301.73</v>
          </cell>
          <cell r="X1636">
            <v>3202.68</v>
          </cell>
          <cell r="Y1636">
            <v>99.05</v>
          </cell>
        </row>
        <row r="1637">
          <cell r="A1637" t="str">
            <v>330700144417</v>
          </cell>
          <cell r="B1637" t="str">
            <v>2024B3</v>
          </cell>
          <cell r="C1637" t="str">
            <v>婺城</v>
          </cell>
          <cell r="D1637" t="str">
            <v>蓄电池</v>
          </cell>
          <cell r="E1637" t="str">
            <v>电池</v>
          </cell>
          <cell r="F1637" t="str">
            <v>500A</v>
          </cell>
          <cell r="G1637" t="str">
            <v>7月30号之前</v>
          </cell>
          <cell r="H1637" t="str">
            <v>是</v>
          </cell>
          <cell r="I1637" t="str">
            <v>对应处置</v>
          </cell>
          <cell r="J1637">
            <v>20240606</v>
          </cell>
          <cell r="K1637" t="str">
            <v>第三批上报</v>
          </cell>
          <cell r="L1637" t="str">
            <v>01220101</v>
          </cell>
          <cell r="M1637" t="str">
            <v>存量收购</v>
          </cell>
          <cell r="N1637" t="str">
            <v>否</v>
          </cell>
          <cell r="O1637" t="str">
            <v>金华婺城宇阳服饰</v>
          </cell>
          <cell r="P1637" t="str">
            <v>330702908000001047</v>
          </cell>
          <cell r="Q1637" t="str">
            <v>48V-500AH</v>
          </cell>
          <cell r="R1637" t="str">
            <v>组</v>
          </cell>
          <cell r="S1637">
            <v>1</v>
          </cell>
          <cell r="T1637" t="str">
            <v>20151031</v>
          </cell>
          <cell r="U1637">
            <v>6</v>
          </cell>
          <cell r="V1637">
            <v>0</v>
          </cell>
          <cell r="W1637">
            <v>2083.2</v>
          </cell>
          <cell r="X1637">
            <v>2020.7</v>
          </cell>
          <cell r="Y1637">
            <v>62.5</v>
          </cell>
        </row>
        <row r="1638">
          <cell r="A1638" t="str">
            <v>330700348293</v>
          </cell>
          <cell r="B1638" t="str">
            <v>2024B3</v>
          </cell>
          <cell r="C1638" t="str">
            <v>义乌</v>
          </cell>
          <cell r="D1638" t="str">
            <v>配套机架/机柜</v>
          </cell>
          <cell r="E1638" t="str">
            <v>基站构筑物</v>
          </cell>
        </row>
        <row r="1638">
          <cell r="G1638" t="str">
            <v>7月30号之前</v>
          </cell>
          <cell r="H1638" t="str">
            <v>是</v>
          </cell>
          <cell r="I1638" t="str">
            <v>对应处置</v>
          </cell>
          <cell r="J1638">
            <v>20240613</v>
          </cell>
        </row>
        <row r="1638">
          <cell r="L1638" t="str">
            <v>01230501</v>
          </cell>
          <cell r="M1638" t="str">
            <v>工程转入</v>
          </cell>
          <cell r="N1638" t="str">
            <v>否</v>
          </cell>
          <cell r="O1638" t="str">
            <v>义乌稠城一校</v>
          </cell>
          <cell r="P1638" t="str">
            <v>330782908000001209</v>
          </cell>
          <cell r="Q1638" t="str">
            <v>配套综合柜柜体（含侧板）柜体（2000*600*600mm/含侧板）</v>
          </cell>
          <cell r="R1638" t="str">
            <v>个</v>
          </cell>
          <cell r="S1638">
            <v>1</v>
          </cell>
          <cell r="T1638" t="str">
            <v>20180123</v>
          </cell>
          <cell r="U1638">
            <v>72</v>
          </cell>
          <cell r="V1638">
            <v>0</v>
          </cell>
          <cell r="W1638">
            <v>2922.21</v>
          </cell>
          <cell r="X1638">
            <v>2834.54</v>
          </cell>
          <cell r="Y1638">
            <v>87.67</v>
          </cell>
        </row>
        <row r="1639">
          <cell r="A1639" t="str">
            <v>330700128356</v>
          </cell>
          <cell r="B1639" t="str">
            <v>2024B3</v>
          </cell>
          <cell r="C1639" t="str">
            <v>义乌</v>
          </cell>
          <cell r="D1639" t="str">
            <v>开关电源</v>
          </cell>
          <cell r="E1639" t="str">
            <v>开关电源</v>
          </cell>
        </row>
        <row r="1639">
          <cell r="G1639" t="str">
            <v>7月30号之前</v>
          </cell>
          <cell r="H1639" t="str">
            <v>是</v>
          </cell>
          <cell r="I1639" t="str">
            <v>对应处置</v>
          </cell>
          <cell r="J1639">
            <v>20240613</v>
          </cell>
        </row>
        <row r="1639">
          <cell r="L1639" t="str">
            <v>01220501</v>
          </cell>
          <cell r="M1639" t="str">
            <v>存量收购</v>
          </cell>
          <cell r="N1639" t="str">
            <v>否</v>
          </cell>
          <cell r="O1639" t="str">
            <v>义乌稠城一校</v>
          </cell>
          <cell r="P1639" t="str">
            <v>330782908000001209</v>
          </cell>
          <cell r="Q1639" t="str">
            <v>48V-600A(50A模块)-150</v>
          </cell>
          <cell r="R1639" t="str">
            <v>个</v>
          </cell>
          <cell r="S1639">
            <v>1</v>
          </cell>
          <cell r="T1639" t="str">
            <v>20151031</v>
          </cell>
          <cell r="U1639">
            <v>34</v>
          </cell>
          <cell r="V1639">
            <v>0</v>
          </cell>
          <cell r="W1639">
            <v>10906.29</v>
          </cell>
          <cell r="X1639">
            <v>10579.1</v>
          </cell>
          <cell r="Y1639">
            <v>327.19</v>
          </cell>
        </row>
        <row r="1640">
          <cell r="A1640" t="str">
            <v>330700134171</v>
          </cell>
          <cell r="B1640" t="str">
            <v>2024B3</v>
          </cell>
          <cell r="C1640" t="str">
            <v>义乌</v>
          </cell>
          <cell r="D1640" t="str">
            <v>交流配电箱</v>
          </cell>
          <cell r="E1640" t="str">
            <v>箱类</v>
          </cell>
        </row>
        <row r="1640">
          <cell r="G1640" t="str">
            <v>7月30号之前</v>
          </cell>
          <cell r="H1640" t="str">
            <v>是</v>
          </cell>
          <cell r="I1640" t="str">
            <v>对应处置</v>
          </cell>
          <cell r="J1640">
            <v>20240613</v>
          </cell>
        </row>
        <row r="1640">
          <cell r="L1640" t="str">
            <v>01220305</v>
          </cell>
          <cell r="M1640" t="str">
            <v>存量收购</v>
          </cell>
          <cell r="N1640" t="str">
            <v>否</v>
          </cell>
          <cell r="O1640" t="str">
            <v>义乌稠城一校</v>
          </cell>
          <cell r="P1640" t="str">
            <v>330782908000001209</v>
          </cell>
          <cell r="Q1640" t="str">
            <v>SDZY-3G-ZD</v>
          </cell>
          <cell r="R1640" t="str">
            <v>面</v>
          </cell>
          <cell r="S1640">
            <v>1</v>
          </cell>
          <cell r="T1640" t="str">
            <v>20151031</v>
          </cell>
          <cell r="U1640">
            <v>72</v>
          </cell>
          <cell r="V1640">
            <v>0</v>
          </cell>
          <cell r="W1640">
            <v>4265.64</v>
          </cell>
          <cell r="X1640">
            <v>4137.67</v>
          </cell>
          <cell r="Y1640">
            <v>127.97</v>
          </cell>
        </row>
        <row r="1641">
          <cell r="A1641" t="str">
            <v>330700154886</v>
          </cell>
          <cell r="B1641" t="str">
            <v>2024B3</v>
          </cell>
          <cell r="C1641" t="str">
            <v>义乌</v>
          </cell>
          <cell r="D1641" t="str">
            <v>专用空调</v>
          </cell>
          <cell r="E1641" t="str">
            <v>空调</v>
          </cell>
        </row>
        <row r="1641">
          <cell r="G1641" t="str">
            <v>7月30号之前</v>
          </cell>
          <cell r="H1641" t="str">
            <v>是</v>
          </cell>
          <cell r="I1641" t="str">
            <v>对应处置</v>
          </cell>
          <cell r="J1641">
            <v>20240613</v>
          </cell>
        </row>
        <row r="1641">
          <cell r="L1641" t="str">
            <v>01230104</v>
          </cell>
          <cell r="M1641" t="str">
            <v>存量收购</v>
          </cell>
          <cell r="N1641" t="str">
            <v>否</v>
          </cell>
          <cell r="O1641" t="str">
            <v>义乌稠城一校</v>
          </cell>
          <cell r="P1641" t="str">
            <v>330782908000001209</v>
          </cell>
          <cell r="Q1641" t="str">
            <v>LF75WGT</v>
          </cell>
          <cell r="R1641" t="str">
            <v>台</v>
          </cell>
          <cell r="S1641">
            <v>1</v>
          </cell>
          <cell r="T1641" t="str">
            <v>20151031</v>
          </cell>
          <cell r="U1641">
            <v>56</v>
          </cell>
          <cell r="V1641">
            <v>0</v>
          </cell>
          <cell r="W1641">
            <v>4520.59</v>
          </cell>
          <cell r="X1641">
            <v>4384.97</v>
          </cell>
          <cell r="Y1641">
            <v>135.62</v>
          </cell>
        </row>
        <row r="1642">
          <cell r="A1642" t="str">
            <v>330700106517</v>
          </cell>
          <cell r="B1642" t="str">
            <v>2024B3</v>
          </cell>
          <cell r="C1642" t="str">
            <v>义乌</v>
          </cell>
          <cell r="D1642" t="str">
            <v>开关电源</v>
          </cell>
          <cell r="E1642" t="str">
            <v>开关电源</v>
          </cell>
        </row>
        <row r="1642">
          <cell r="G1642" t="str">
            <v>7月30号之前</v>
          </cell>
          <cell r="H1642" t="str">
            <v>是</v>
          </cell>
          <cell r="I1642" t="str">
            <v>对应处置</v>
          </cell>
          <cell r="J1642">
            <v>20240613</v>
          </cell>
        </row>
        <row r="1642">
          <cell r="L1642" t="str">
            <v>01220501</v>
          </cell>
          <cell r="M1642" t="str">
            <v>存量收购</v>
          </cell>
          <cell r="N1642" t="str">
            <v>否</v>
          </cell>
          <cell r="O1642" t="str">
            <v>义乌青口新村三</v>
          </cell>
          <cell r="P1642" t="str">
            <v>33078201000600</v>
          </cell>
          <cell r="Q1642" t="str">
            <v>48V-300A(30A模块)-150</v>
          </cell>
          <cell r="R1642" t="str">
            <v>个</v>
          </cell>
          <cell r="S1642">
            <v>1</v>
          </cell>
          <cell r="T1642" t="str">
            <v>20151031</v>
          </cell>
          <cell r="U1642">
            <v>48</v>
          </cell>
          <cell r="V1642">
            <v>0</v>
          </cell>
          <cell r="W1642">
            <v>13505.28</v>
          </cell>
          <cell r="X1642">
            <v>13100.12</v>
          </cell>
          <cell r="Y1642">
            <v>405.16</v>
          </cell>
        </row>
        <row r="1643">
          <cell r="A1643" t="str">
            <v>330700165287</v>
          </cell>
          <cell r="B1643" t="str">
            <v>2024B3</v>
          </cell>
          <cell r="C1643" t="str">
            <v>义乌</v>
          </cell>
          <cell r="D1643" t="str">
            <v>专用空调</v>
          </cell>
          <cell r="E1643" t="str">
            <v>空调</v>
          </cell>
        </row>
        <row r="1643">
          <cell r="G1643" t="str">
            <v>7月30号之前</v>
          </cell>
          <cell r="H1643" t="str">
            <v>是</v>
          </cell>
          <cell r="I1643" t="str">
            <v>对应处置</v>
          </cell>
          <cell r="J1643">
            <v>20240613</v>
          </cell>
        </row>
        <row r="1643">
          <cell r="L1643" t="str">
            <v>01230102</v>
          </cell>
          <cell r="M1643" t="str">
            <v>存量收购</v>
          </cell>
          <cell r="N1643" t="str">
            <v>否</v>
          </cell>
          <cell r="O1643" t="str">
            <v>义乌廿三里申达</v>
          </cell>
          <cell r="P1643" t="str">
            <v>330782908000002101</v>
          </cell>
          <cell r="Q1643" t="str">
            <v>KFR-36G-M</v>
          </cell>
          <cell r="R1643" t="str">
            <v>台</v>
          </cell>
          <cell r="S1643">
            <v>1</v>
          </cell>
          <cell r="T1643" t="str">
            <v>20151031</v>
          </cell>
          <cell r="U1643">
            <v>6</v>
          </cell>
          <cell r="V1643">
            <v>0</v>
          </cell>
          <cell r="W1643">
            <v>483.9</v>
          </cell>
          <cell r="X1643">
            <v>469.38</v>
          </cell>
          <cell r="Y1643">
            <v>14.52</v>
          </cell>
        </row>
        <row r="1644">
          <cell r="A1644" t="str">
            <v>330700165288</v>
          </cell>
          <cell r="B1644" t="str">
            <v>2024B3</v>
          </cell>
          <cell r="C1644" t="str">
            <v>义乌</v>
          </cell>
          <cell r="D1644" t="str">
            <v>专用空调</v>
          </cell>
          <cell r="E1644" t="str">
            <v>空调</v>
          </cell>
        </row>
        <row r="1644">
          <cell r="G1644" t="str">
            <v>7月30号之前</v>
          </cell>
          <cell r="H1644" t="str">
            <v>是</v>
          </cell>
          <cell r="I1644" t="str">
            <v>对应处置</v>
          </cell>
          <cell r="J1644">
            <v>20240613</v>
          </cell>
        </row>
        <row r="1644">
          <cell r="L1644" t="str">
            <v>01230102</v>
          </cell>
          <cell r="M1644" t="str">
            <v>存量收购</v>
          </cell>
          <cell r="N1644" t="str">
            <v>否</v>
          </cell>
          <cell r="O1644" t="str">
            <v>义乌廿三里申达</v>
          </cell>
          <cell r="P1644" t="str">
            <v>330782908000002101</v>
          </cell>
          <cell r="Q1644" t="str">
            <v>LF72W-L(S)A</v>
          </cell>
          <cell r="R1644" t="str">
            <v>台</v>
          </cell>
          <cell r="S1644">
            <v>1</v>
          </cell>
          <cell r="T1644" t="str">
            <v>20151031</v>
          </cell>
          <cell r="U1644">
            <v>6</v>
          </cell>
          <cell r="V1644">
            <v>0</v>
          </cell>
          <cell r="W1644">
            <v>483.9</v>
          </cell>
          <cell r="X1644">
            <v>469.38</v>
          </cell>
          <cell r="Y1644">
            <v>14.52</v>
          </cell>
        </row>
        <row r="1645">
          <cell r="A1645" t="str">
            <v>330700169138</v>
          </cell>
          <cell r="B1645" t="str">
            <v>2024B3</v>
          </cell>
          <cell r="C1645" t="str">
            <v>义乌</v>
          </cell>
          <cell r="D1645" t="str">
            <v>开关电源</v>
          </cell>
          <cell r="E1645" t="str">
            <v>开关电源</v>
          </cell>
        </row>
        <row r="1645">
          <cell r="G1645" t="str">
            <v>7月30号之前</v>
          </cell>
          <cell r="H1645" t="str">
            <v>是</v>
          </cell>
          <cell r="I1645" t="str">
            <v>对应处置</v>
          </cell>
          <cell r="J1645">
            <v>20240613</v>
          </cell>
        </row>
        <row r="1645">
          <cell r="L1645" t="str">
            <v>01220501</v>
          </cell>
          <cell r="M1645" t="str">
            <v>存量收购</v>
          </cell>
          <cell r="N1645" t="str">
            <v>否</v>
          </cell>
          <cell r="O1645" t="str">
            <v>义乌廿三里申达</v>
          </cell>
          <cell r="P1645" t="str">
            <v>330782908000002101</v>
          </cell>
          <cell r="Q1645" t="str">
            <v>48V-300A(50A模块)200A</v>
          </cell>
          <cell r="R1645" t="str">
            <v>套</v>
          </cell>
          <cell r="S1645">
            <v>1</v>
          </cell>
          <cell r="T1645" t="str">
            <v>20151031</v>
          </cell>
          <cell r="U1645">
            <v>6</v>
          </cell>
          <cell r="V1645">
            <v>0</v>
          </cell>
          <cell r="W1645">
            <v>808.17</v>
          </cell>
          <cell r="X1645">
            <v>783.92</v>
          </cell>
          <cell r="Y1645">
            <v>24.25</v>
          </cell>
        </row>
        <row r="1646">
          <cell r="A1646" t="str">
            <v>330700169136</v>
          </cell>
          <cell r="B1646" t="str">
            <v>2024B3</v>
          </cell>
          <cell r="C1646" t="str">
            <v>义乌</v>
          </cell>
          <cell r="D1646" t="str">
            <v>交流配电箱</v>
          </cell>
          <cell r="E1646" t="str">
            <v>箱类</v>
          </cell>
        </row>
        <row r="1646">
          <cell r="G1646" t="str">
            <v>7月30号之前</v>
          </cell>
          <cell r="H1646" t="str">
            <v>是</v>
          </cell>
          <cell r="I1646" t="str">
            <v>对应处置</v>
          </cell>
          <cell r="J1646">
            <v>20240613</v>
          </cell>
        </row>
        <row r="1646">
          <cell r="L1646" t="str">
            <v>01220305</v>
          </cell>
          <cell r="M1646" t="str">
            <v>存量收购</v>
          </cell>
          <cell r="N1646" t="str">
            <v>否</v>
          </cell>
          <cell r="O1646" t="str">
            <v>义乌廿三里申达</v>
          </cell>
          <cell r="P1646" t="str">
            <v>330782908000002101</v>
          </cell>
          <cell r="Q1646" t="str">
            <v>380V-63A-13</v>
          </cell>
          <cell r="R1646" t="str">
            <v>个</v>
          </cell>
          <cell r="S1646">
            <v>1</v>
          </cell>
          <cell r="T1646" t="str">
            <v>20151031</v>
          </cell>
          <cell r="U1646">
            <v>72</v>
          </cell>
          <cell r="V1646">
            <v>0</v>
          </cell>
          <cell r="W1646">
            <v>2575.58</v>
          </cell>
          <cell r="X1646">
            <v>2498.31</v>
          </cell>
          <cell r="Y1646">
            <v>77.27</v>
          </cell>
        </row>
        <row r="1647">
          <cell r="A1647" t="str">
            <v>330700169137</v>
          </cell>
          <cell r="B1647" t="str">
            <v>2024B3</v>
          </cell>
          <cell r="C1647" t="str">
            <v>义乌</v>
          </cell>
          <cell r="D1647" t="str">
            <v>油机转换箱</v>
          </cell>
          <cell r="E1647" t="str">
            <v>发电机</v>
          </cell>
        </row>
        <row r="1647">
          <cell r="G1647" t="str">
            <v>7月30号之前</v>
          </cell>
          <cell r="H1647" t="str">
            <v>是</v>
          </cell>
          <cell r="I1647" t="str">
            <v>对应处置</v>
          </cell>
          <cell r="J1647">
            <v>20240613</v>
          </cell>
        </row>
        <row r="1647">
          <cell r="L1647" t="str">
            <v>01220904</v>
          </cell>
          <cell r="M1647" t="str">
            <v>存量收购</v>
          </cell>
          <cell r="N1647" t="str">
            <v>否</v>
          </cell>
          <cell r="O1647" t="str">
            <v>义乌廿三里申达</v>
          </cell>
          <cell r="P1647" t="str">
            <v>330782908000002101</v>
          </cell>
          <cell r="Q1647" t="str">
            <v>380V-63A-13</v>
          </cell>
          <cell r="R1647" t="str">
            <v>台</v>
          </cell>
          <cell r="S1647">
            <v>1</v>
          </cell>
          <cell r="T1647" t="str">
            <v>20151031</v>
          </cell>
          <cell r="U1647">
            <v>72</v>
          </cell>
          <cell r="V1647">
            <v>0</v>
          </cell>
          <cell r="W1647">
            <v>2319.3</v>
          </cell>
          <cell r="X1647">
            <v>2249.72</v>
          </cell>
          <cell r="Y1647">
            <v>69.58</v>
          </cell>
        </row>
        <row r="1648">
          <cell r="A1648" t="str">
            <v>330700333542</v>
          </cell>
          <cell r="B1648" t="str">
            <v>2024B3</v>
          </cell>
          <cell r="C1648" t="str">
            <v>义乌</v>
          </cell>
          <cell r="D1648" t="str">
            <v>配套机架/机柜</v>
          </cell>
          <cell r="E1648" t="str">
            <v>基站构筑物</v>
          </cell>
        </row>
        <row r="1648">
          <cell r="G1648" t="str">
            <v>10月31号之前</v>
          </cell>
          <cell r="H1648" t="str">
            <v>否</v>
          </cell>
          <cell r="I1648" t="str">
            <v>未拆除</v>
          </cell>
        </row>
        <row r="1648">
          <cell r="L1648" t="str">
            <v>01230501</v>
          </cell>
          <cell r="M1648" t="str">
            <v>工程转入</v>
          </cell>
          <cell r="N1648" t="str">
            <v>否</v>
          </cell>
          <cell r="O1648" t="str">
            <v>义乌信联街二</v>
          </cell>
          <cell r="P1648" t="str">
            <v>330782908000000418</v>
          </cell>
          <cell r="Q1648" t="str">
            <v>配套综合柜柜体（含侧板）柜体（2000*600*600mm/含侧板）</v>
          </cell>
          <cell r="R1648" t="str">
            <v>个</v>
          </cell>
          <cell r="S1648">
            <v>1</v>
          </cell>
          <cell r="T1648" t="str">
            <v>20170416</v>
          </cell>
          <cell r="U1648">
            <v>72</v>
          </cell>
          <cell r="V1648">
            <v>0</v>
          </cell>
          <cell r="W1648">
            <v>2233.08</v>
          </cell>
          <cell r="X1648">
            <v>2166.09</v>
          </cell>
          <cell r="Y1648">
            <v>66.99</v>
          </cell>
        </row>
        <row r="1649">
          <cell r="A1649" t="str">
            <v>330700105435</v>
          </cell>
          <cell r="B1649" t="str">
            <v>2024B3</v>
          </cell>
          <cell r="C1649" t="str">
            <v>金东</v>
          </cell>
          <cell r="D1649" t="str">
            <v>蓄电池</v>
          </cell>
          <cell r="E1649" t="str">
            <v>电池</v>
          </cell>
          <cell r="F1649" t="str">
            <v>500A</v>
          </cell>
          <cell r="G1649" t="str">
            <v>7月30号之前</v>
          </cell>
          <cell r="H1649" t="str">
            <v>是</v>
          </cell>
          <cell r="I1649" t="str">
            <v>对应处置</v>
          </cell>
          <cell r="J1649">
            <v>20240717</v>
          </cell>
          <cell r="K1649" t="str">
            <v>第四批上报</v>
          </cell>
          <cell r="L1649" t="str">
            <v>01220101</v>
          </cell>
          <cell r="M1649" t="str">
            <v>存量收购</v>
          </cell>
          <cell r="N1649" t="str">
            <v>否</v>
          </cell>
          <cell r="O1649" t="str">
            <v>金华金东顶塘</v>
          </cell>
          <cell r="P1649" t="str">
            <v>330703908000000330</v>
          </cell>
          <cell r="Q1649" t="str">
            <v>48V-500AH</v>
          </cell>
          <cell r="R1649" t="str">
            <v>组</v>
          </cell>
          <cell r="S1649">
            <v>1</v>
          </cell>
          <cell r="T1649" t="str">
            <v>20151031</v>
          </cell>
          <cell r="U1649">
            <v>44</v>
          </cell>
          <cell r="V1649">
            <v>0</v>
          </cell>
          <cell r="W1649">
            <v>10297.81</v>
          </cell>
          <cell r="X1649">
            <v>9988.88</v>
          </cell>
          <cell r="Y1649">
            <v>308.93</v>
          </cell>
        </row>
        <row r="1650">
          <cell r="A1650" t="str">
            <v>330700129725</v>
          </cell>
          <cell r="B1650" t="str">
            <v>2024B3</v>
          </cell>
          <cell r="C1650" t="str">
            <v>婺城</v>
          </cell>
          <cell r="D1650" t="str">
            <v>蓄电池</v>
          </cell>
          <cell r="E1650" t="str">
            <v>电池</v>
          </cell>
          <cell r="F1650" t="str">
            <v>500A</v>
          </cell>
          <cell r="G1650" t="str">
            <v>7月30号之前</v>
          </cell>
          <cell r="H1650" t="str">
            <v>是</v>
          </cell>
          <cell r="I1650" t="str">
            <v>对应处置</v>
          </cell>
          <cell r="J1650">
            <v>20240717</v>
          </cell>
          <cell r="K1650" t="str">
            <v>第四批上报</v>
          </cell>
          <cell r="L1650" t="str">
            <v>01220101</v>
          </cell>
          <cell r="M1650" t="str">
            <v>存量收购</v>
          </cell>
          <cell r="N1650" t="str">
            <v>否</v>
          </cell>
          <cell r="O1650" t="str">
            <v>金华职业技术学院2</v>
          </cell>
          <cell r="P1650" t="str">
            <v>330702908000000107</v>
          </cell>
          <cell r="Q1650" t="str">
            <v>48V-500AH</v>
          </cell>
          <cell r="R1650" t="str">
            <v>组</v>
          </cell>
          <cell r="S1650">
            <v>1</v>
          </cell>
          <cell r="T1650" t="str">
            <v>20151031</v>
          </cell>
          <cell r="U1650">
            <v>6</v>
          </cell>
          <cell r="V1650">
            <v>0</v>
          </cell>
          <cell r="W1650">
            <v>2083.2</v>
          </cell>
          <cell r="X1650">
            <v>2020.7</v>
          </cell>
          <cell r="Y1650">
            <v>62.5</v>
          </cell>
        </row>
        <row r="1651">
          <cell r="A1651" t="str">
            <v>330700318394</v>
          </cell>
          <cell r="B1651" t="str">
            <v>2024B3</v>
          </cell>
          <cell r="C1651" t="str">
            <v>金东</v>
          </cell>
          <cell r="D1651" t="str">
            <v>12V普通阀控密封铅酸蓄电池-48V/200Ah</v>
          </cell>
          <cell r="E1651" t="str">
            <v>电池</v>
          </cell>
          <cell r="F1651" t="str">
            <v>200A</v>
          </cell>
          <cell r="G1651" t="str">
            <v>7月30号之前</v>
          </cell>
          <cell r="H1651" t="str">
            <v>是</v>
          </cell>
          <cell r="I1651" t="str">
            <v>对应处置</v>
          </cell>
          <cell r="J1651">
            <v>20240717</v>
          </cell>
          <cell r="K1651" t="str">
            <v>第四批上报</v>
          </cell>
          <cell r="L1651" t="str">
            <v>01220101</v>
          </cell>
          <cell r="M1651" t="str">
            <v>工程转入</v>
          </cell>
          <cell r="N1651" t="str">
            <v>否</v>
          </cell>
          <cell r="O1651" t="str">
            <v>金华金东孝顺龙盘寺</v>
          </cell>
          <cell r="P1651" t="str">
            <v>330703908000000065</v>
          </cell>
          <cell r="Q1651" t="str">
            <v>12V普通阀控密封铅酸蓄电池-48V/200Ah</v>
          </cell>
          <cell r="R1651" t="str">
            <v>只</v>
          </cell>
          <cell r="S1651">
            <v>1</v>
          </cell>
          <cell r="T1651" t="str">
            <v>20161019</v>
          </cell>
          <cell r="U1651">
            <v>72</v>
          </cell>
          <cell r="V1651">
            <v>0</v>
          </cell>
          <cell r="W1651">
            <v>5202.28</v>
          </cell>
          <cell r="X1651">
            <v>5046.21</v>
          </cell>
          <cell r="Y1651">
            <v>156.07</v>
          </cell>
        </row>
        <row r="1652">
          <cell r="A1652" t="str">
            <v>330700340659</v>
          </cell>
          <cell r="B1652" t="str">
            <v>2024B3</v>
          </cell>
          <cell r="C1652" t="str">
            <v>金东</v>
          </cell>
          <cell r="D1652" t="str">
            <v>普通阀控密封铅酸蓄电池</v>
          </cell>
          <cell r="E1652" t="str">
            <v>电池</v>
          </cell>
          <cell r="F1652" t="str">
            <v>200A</v>
          </cell>
          <cell r="G1652" t="str">
            <v>7月30号之前</v>
          </cell>
          <cell r="H1652" t="str">
            <v>是</v>
          </cell>
          <cell r="I1652" t="str">
            <v>对应处置</v>
          </cell>
          <cell r="J1652">
            <v>20240717</v>
          </cell>
          <cell r="K1652" t="str">
            <v>第四批上报</v>
          </cell>
          <cell r="L1652" t="str">
            <v>01220101</v>
          </cell>
          <cell r="M1652" t="str">
            <v>工程转入</v>
          </cell>
          <cell r="N1652" t="str">
            <v>否</v>
          </cell>
          <cell r="O1652" t="str">
            <v>金东金都美地南</v>
          </cell>
          <cell r="P1652" t="str">
            <v>330703500000000104</v>
          </cell>
          <cell r="Q1652" t="str">
            <v>12V200Ah不含GPS防盗模块（组）</v>
          </cell>
          <cell r="R1652" t="str">
            <v>组</v>
          </cell>
          <cell r="S1652">
            <v>1</v>
          </cell>
          <cell r="T1652" t="str">
            <v>20170907</v>
          </cell>
          <cell r="U1652">
            <v>72</v>
          </cell>
          <cell r="V1652">
            <v>0</v>
          </cell>
          <cell r="W1652">
            <v>6008.57</v>
          </cell>
          <cell r="X1652">
            <v>5828.31</v>
          </cell>
          <cell r="Y1652">
            <v>180.26</v>
          </cell>
        </row>
        <row r="1653">
          <cell r="A1653" t="str">
            <v>330700107213</v>
          </cell>
          <cell r="B1653" t="str">
            <v>2024B3</v>
          </cell>
          <cell r="C1653" t="str">
            <v>婺城</v>
          </cell>
          <cell r="D1653" t="str">
            <v>阀控式铅酸蓄电池</v>
          </cell>
          <cell r="E1653" t="str">
            <v>电池</v>
          </cell>
          <cell r="F1653" t="str">
            <v>300A</v>
          </cell>
          <cell r="G1653" t="str">
            <v>7月30号之前</v>
          </cell>
          <cell r="H1653" t="str">
            <v>是</v>
          </cell>
          <cell r="I1653" t="str">
            <v>对应处置</v>
          </cell>
          <cell r="J1653">
            <v>20240717</v>
          </cell>
          <cell r="K1653" t="str">
            <v>第四批上报</v>
          </cell>
          <cell r="L1653" t="str">
            <v>01220101</v>
          </cell>
          <cell r="M1653" t="str">
            <v>存量收购</v>
          </cell>
          <cell r="N1653" t="str">
            <v>否</v>
          </cell>
          <cell r="O1653" t="str">
            <v>金华岭上</v>
          </cell>
          <cell r="P1653" t="str">
            <v>330702908000000608</v>
          </cell>
          <cell r="Q1653" t="str">
            <v>300AH-48V</v>
          </cell>
          <cell r="R1653" t="str">
            <v>个-组</v>
          </cell>
          <cell r="S1653">
            <v>1</v>
          </cell>
          <cell r="T1653" t="str">
            <v>20151031</v>
          </cell>
          <cell r="U1653">
            <v>50</v>
          </cell>
          <cell r="V1653">
            <v>0</v>
          </cell>
          <cell r="W1653">
            <v>7683.82</v>
          </cell>
          <cell r="X1653">
            <v>7453.31</v>
          </cell>
          <cell r="Y1653">
            <v>230.51</v>
          </cell>
        </row>
        <row r="1654">
          <cell r="A1654" t="str">
            <v>330700329740</v>
          </cell>
          <cell r="B1654" t="str">
            <v>2024B3</v>
          </cell>
          <cell r="C1654" t="str">
            <v>婺城</v>
          </cell>
          <cell r="D1654" t="str">
            <v>普通阀控密封铅酸蓄电池</v>
          </cell>
          <cell r="E1654" t="str">
            <v>电池</v>
          </cell>
          <cell r="F1654" t="str">
            <v>500A</v>
          </cell>
          <cell r="G1654" t="str">
            <v>7月30号之前</v>
          </cell>
          <cell r="H1654" t="str">
            <v>是</v>
          </cell>
          <cell r="I1654" t="str">
            <v>对应处置</v>
          </cell>
          <cell r="J1654">
            <v>20240717</v>
          </cell>
          <cell r="K1654" t="str">
            <v>第四批上报</v>
          </cell>
          <cell r="L1654" t="str">
            <v>01220101</v>
          </cell>
          <cell r="M1654" t="str">
            <v>工程转入</v>
          </cell>
          <cell r="N1654" t="str">
            <v>否</v>
          </cell>
          <cell r="O1654" t="str">
            <v>金华骆家塘</v>
          </cell>
          <cell r="P1654" t="str">
            <v>330702908000000520</v>
          </cell>
          <cell r="Q1654" t="str">
            <v>2V500Ah不含GPS防盗模块（组）</v>
          </cell>
          <cell r="R1654" t="str">
            <v>组</v>
          </cell>
          <cell r="S1654">
            <v>1</v>
          </cell>
          <cell r="T1654" t="str">
            <v>20170301</v>
          </cell>
          <cell r="U1654">
            <v>72</v>
          </cell>
          <cell r="V1654">
            <v>0</v>
          </cell>
          <cell r="W1654">
            <v>14547.29</v>
          </cell>
          <cell r="X1654">
            <v>14110.87</v>
          </cell>
          <cell r="Y1654">
            <v>436.42</v>
          </cell>
        </row>
        <row r="1655">
          <cell r="A1655" t="str">
            <v>330700332173</v>
          </cell>
          <cell r="B1655" t="str">
            <v>2024B3</v>
          </cell>
          <cell r="C1655" t="str">
            <v>婺城</v>
          </cell>
          <cell r="D1655" t="str">
            <v>普通阀控密封铅酸蓄电池</v>
          </cell>
          <cell r="E1655" t="str">
            <v>电池</v>
          </cell>
          <cell r="F1655" t="str">
            <v>500A</v>
          </cell>
          <cell r="G1655" t="str">
            <v>7月30号之前</v>
          </cell>
          <cell r="H1655" t="str">
            <v>是</v>
          </cell>
          <cell r="I1655" t="str">
            <v>对应处置</v>
          </cell>
          <cell r="J1655">
            <v>20240717</v>
          </cell>
          <cell r="K1655" t="str">
            <v>第四批上报</v>
          </cell>
          <cell r="L1655" t="str">
            <v>01220101</v>
          </cell>
          <cell r="M1655" t="str">
            <v>工程转入</v>
          </cell>
          <cell r="N1655" t="str">
            <v>否</v>
          </cell>
          <cell r="O1655" t="str">
            <v>金华高桥</v>
          </cell>
          <cell r="P1655" t="str">
            <v>330702908000000005</v>
          </cell>
          <cell r="Q1655" t="str">
            <v>2V500Ah不含GPS防盗模块（组）</v>
          </cell>
          <cell r="R1655" t="str">
            <v>组</v>
          </cell>
          <cell r="S1655">
            <v>1</v>
          </cell>
          <cell r="T1655" t="str">
            <v>20161206</v>
          </cell>
          <cell r="U1655">
            <v>72</v>
          </cell>
          <cell r="V1655">
            <v>0</v>
          </cell>
          <cell r="W1655">
            <v>12837.62</v>
          </cell>
          <cell r="X1655">
            <v>12452.49</v>
          </cell>
          <cell r="Y1655">
            <v>385.13</v>
          </cell>
        </row>
        <row r="1656">
          <cell r="A1656" t="str">
            <v>330700340006</v>
          </cell>
          <cell r="B1656" t="str">
            <v>2024B3</v>
          </cell>
          <cell r="C1656" t="str">
            <v>婺城</v>
          </cell>
          <cell r="D1656" t="str">
            <v>普通阀控密封铅酸蓄电池</v>
          </cell>
          <cell r="E1656" t="str">
            <v>电池</v>
          </cell>
          <cell r="F1656" t="str">
            <v>500A</v>
          </cell>
          <cell r="G1656" t="str">
            <v>7月30号之前</v>
          </cell>
          <cell r="H1656" t="str">
            <v>是</v>
          </cell>
          <cell r="I1656" t="str">
            <v>对应处置</v>
          </cell>
          <cell r="J1656">
            <v>20240717</v>
          </cell>
          <cell r="K1656" t="str">
            <v>第四批上报</v>
          </cell>
          <cell r="L1656" t="str">
            <v>01220101</v>
          </cell>
          <cell r="M1656" t="str">
            <v>工程转入</v>
          </cell>
          <cell r="N1656" t="str">
            <v>否</v>
          </cell>
          <cell r="O1656" t="str">
            <v>金华婺城前周新村</v>
          </cell>
          <cell r="P1656" t="str">
            <v>330702908000001622</v>
          </cell>
          <cell r="Q1656" t="str">
            <v>2V500Ah不含GPS防盗模块（只）</v>
          </cell>
          <cell r="R1656" t="str">
            <v>组</v>
          </cell>
          <cell r="S1656">
            <v>1</v>
          </cell>
          <cell r="T1656" t="str">
            <v>20170818</v>
          </cell>
          <cell r="U1656">
            <v>72</v>
          </cell>
          <cell r="V1656">
            <v>0</v>
          </cell>
          <cell r="W1656">
            <v>22232.6</v>
          </cell>
          <cell r="X1656">
            <v>21565.62</v>
          </cell>
          <cell r="Y1656">
            <v>666.98</v>
          </cell>
        </row>
        <row r="1657">
          <cell r="A1657" t="str">
            <v>330700173035</v>
          </cell>
          <cell r="B1657" t="str">
            <v>2024B3</v>
          </cell>
          <cell r="C1657" t="str">
            <v>金东</v>
          </cell>
          <cell r="D1657" t="str">
            <v>开关电源</v>
          </cell>
          <cell r="E1657" t="str">
            <v>开关电源</v>
          </cell>
        </row>
        <row r="1657">
          <cell r="G1657" t="str">
            <v>7月30号之前</v>
          </cell>
          <cell r="H1657" t="str">
            <v>是</v>
          </cell>
          <cell r="I1657" t="str">
            <v>对应处置</v>
          </cell>
          <cell r="J1657">
            <v>20240723</v>
          </cell>
        </row>
        <row r="1657">
          <cell r="L1657" t="str">
            <v>01220501</v>
          </cell>
          <cell r="M1657" t="str">
            <v>存量收购</v>
          </cell>
          <cell r="N1657" t="str">
            <v>否</v>
          </cell>
          <cell r="O1657" t="str">
            <v>金东前施村</v>
          </cell>
          <cell r="P1657" t="str">
            <v>33070301000144</v>
          </cell>
          <cell r="Q1657" t="str">
            <v>48V-400A-(50A模块)-150A</v>
          </cell>
          <cell r="R1657" t="str">
            <v>套</v>
          </cell>
          <cell r="S1657">
            <v>1</v>
          </cell>
          <cell r="T1657" t="str">
            <v>20151031</v>
          </cell>
          <cell r="U1657">
            <v>6</v>
          </cell>
          <cell r="V1657">
            <v>0</v>
          </cell>
          <cell r="W1657">
            <v>948.3</v>
          </cell>
          <cell r="X1657">
            <v>919.85</v>
          </cell>
          <cell r="Y1657">
            <v>28.45</v>
          </cell>
        </row>
        <row r="1658">
          <cell r="A1658" t="str">
            <v>330700170574</v>
          </cell>
          <cell r="B1658" t="str">
            <v>2024B3</v>
          </cell>
          <cell r="C1658" t="str">
            <v>金东</v>
          </cell>
          <cell r="D1658" t="str">
            <v>开关电源</v>
          </cell>
          <cell r="E1658" t="str">
            <v>开关电源</v>
          </cell>
        </row>
        <row r="1658">
          <cell r="G1658" t="str">
            <v>7月30号之前</v>
          </cell>
          <cell r="H1658" t="str">
            <v>是</v>
          </cell>
          <cell r="I1658" t="str">
            <v>对应处置</v>
          </cell>
          <cell r="J1658">
            <v>20240723</v>
          </cell>
        </row>
        <row r="1658">
          <cell r="L1658" t="str">
            <v>01220501</v>
          </cell>
          <cell r="M1658" t="str">
            <v>存量收购</v>
          </cell>
          <cell r="N1658" t="str">
            <v>否</v>
          </cell>
          <cell r="O1658" t="str">
            <v>金华金东车客二</v>
          </cell>
          <cell r="P1658" t="str">
            <v>330703908000000356</v>
          </cell>
          <cell r="Q1658" t="str">
            <v>48V-300A(30A模块)-90</v>
          </cell>
          <cell r="R1658" t="str">
            <v>个</v>
          </cell>
          <cell r="S1658">
            <v>1</v>
          </cell>
          <cell r="T1658" t="str">
            <v>20151031</v>
          </cell>
          <cell r="U1658">
            <v>44</v>
          </cell>
          <cell r="V1658">
            <v>0</v>
          </cell>
          <cell r="W1658">
            <v>10362.48</v>
          </cell>
          <cell r="X1658">
            <v>10051.61</v>
          </cell>
          <cell r="Y1658">
            <v>310.87</v>
          </cell>
        </row>
        <row r="1659">
          <cell r="A1659" t="str">
            <v>330700159705</v>
          </cell>
          <cell r="B1659" t="str">
            <v>2024B3</v>
          </cell>
          <cell r="C1659" t="str">
            <v>金东</v>
          </cell>
          <cell r="D1659" t="str">
            <v>开关电源</v>
          </cell>
          <cell r="E1659" t="str">
            <v>开关电源</v>
          </cell>
        </row>
        <row r="1659">
          <cell r="G1659" t="str">
            <v>7月30号之前</v>
          </cell>
          <cell r="H1659" t="str">
            <v>是</v>
          </cell>
          <cell r="I1659" t="str">
            <v>对应处置</v>
          </cell>
          <cell r="J1659">
            <v>20240723</v>
          </cell>
        </row>
        <row r="1659">
          <cell r="L1659" t="str">
            <v>01220501</v>
          </cell>
          <cell r="M1659" t="str">
            <v>存量收购</v>
          </cell>
          <cell r="N1659" t="str">
            <v>否</v>
          </cell>
          <cell r="O1659" t="str">
            <v>金华金东孝顺五</v>
          </cell>
          <cell r="P1659" t="str">
            <v>330703908000000375</v>
          </cell>
          <cell r="Q1659" t="str">
            <v>48V-300A(30A模块)-60</v>
          </cell>
          <cell r="R1659" t="str">
            <v>个</v>
          </cell>
          <cell r="S1659">
            <v>1</v>
          </cell>
          <cell r="T1659" t="str">
            <v>20151031</v>
          </cell>
          <cell r="U1659">
            <v>6</v>
          </cell>
          <cell r="V1659">
            <v>0</v>
          </cell>
          <cell r="W1659">
            <v>4437.81</v>
          </cell>
          <cell r="X1659">
            <v>4304.68</v>
          </cell>
          <cell r="Y1659">
            <v>133.13</v>
          </cell>
        </row>
        <row r="1660">
          <cell r="A1660" t="str">
            <v>330700107212</v>
          </cell>
          <cell r="B1660" t="str">
            <v>2024B3</v>
          </cell>
          <cell r="C1660" t="str">
            <v>婺城</v>
          </cell>
          <cell r="D1660" t="str">
            <v>阀控式铅酸蓄电池</v>
          </cell>
          <cell r="E1660" t="str">
            <v>电池</v>
          </cell>
          <cell r="F1660" t="str">
            <v>300A</v>
          </cell>
          <cell r="G1660" t="str">
            <v>7月30号之前</v>
          </cell>
          <cell r="H1660" t="str">
            <v>是</v>
          </cell>
          <cell r="I1660" t="str">
            <v>对应处置</v>
          </cell>
          <cell r="J1660">
            <v>20240717</v>
          </cell>
          <cell r="K1660" t="str">
            <v>第四批上报</v>
          </cell>
          <cell r="L1660" t="str">
            <v>01220101</v>
          </cell>
          <cell r="M1660" t="str">
            <v>存量收购</v>
          </cell>
          <cell r="N1660" t="str">
            <v>否</v>
          </cell>
          <cell r="O1660" t="str">
            <v>金华岭上</v>
          </cell>
          <cell r="P1660" t="str">
            <v>330702908000000608</v>
          </cell>
          <cell r="Q1660" t="str">
            <v>300AH-48V</v>
          </cell>
          <cell r="R1660" t="str">
            <v>个-组</v>
          </cell>
          <cell r="S1660">
            <v>1</v>
          </cell>
          <cell r="T1660" t="str">
            <v>20151031</v>
          </cell>
          <cell r="U1660">
            <v>50</v>
          </cell>
          <cell r="V1660">
            <v>0</v>
          </cell>
          <cell r="W1660">
            <v>7683.82</v>
          </cell>
          <cell r="X1660">
            <v>7453.31</v>
          </cell>
          <cell r="Y1660">
            <v>230.51</v>
          </cell>
        </row>
        <row r="1661">
          <cell r="A1661" t="str">
            <v>330700329741</v>
          </cell>
          <cell r="B1661" t="str">
            <v>2024B3</v>
          </cell>
          <cell r="C1661" t="str">
            <v>婺城</v>
          </cell>
          <cell r="D1661" t="str">
            <v>普通阀控密封铅酸蓄电池</v>
          </cell>
          <cell r="E1661" t="str">
            <v>电池</v>
          </cell>
          <cell r="F1661" t="str">
            <v>500A</v>
          </cell>
          <cell r="G1661" t="str">
            <v>7月30号之前</v>
          </cell>
          <cell r="H1661" t="str">
            <v>是</v>
          </cell>
          <cell r="I1661" t="str">
            <v>对应处置</v>
          </cell>
          <cell r="J1661">
            <v>20240717</v>
          </cell>
          <cell r="K1661" t="str">
            <v>第四批上报</v>
          </cell>
          <cell r="L1661" t="str">
            <v>01220101</v>
          </cell>
          <cell r="M1661" t="str">
            <v>工程转入</v>
          </cell>
          <cell r="N1661" t="str">
            <v>否</v>
          </cell>
          <cell r="O1661" t="str">
            <v>金华骆家塘</v>
          </cell>
          <cell r="P1661" t="str">
            <v>330702908000000520</v>
          </cell>
          <cell r="Q1661" t="str">
            <v>2V500Ah不含GPS防盗模块（组）</v>
          </cell>
          <cell r="R1661" t="str">
            <v>组</v>
          </cell>
          <cell r="S1661">
            <v>1</v>
          </cell>
          <cell r="T1661" t="str">
            <v>20170301</v>
          </cell>
          <cell r="U1661">
            <v>72</v>
          </cell>
          <cell r="V1661">
            <v>0</v>
          </cell>
          <cell r="W1661">
            <v>14547.29</v>
          </cell>
          <cell r="X1661">
            <v>14110.87</v>
          </cell>
          <cell r="Y1661">
            <v>436.42</v>
          </cell>
        </row>
        <row r="1662">
          <cell r="A1662" t="str">
            <v>330700332172</v>
          </cell>
          <cell r="B1662" t="str">
            <v>2024B3</v>
          </cell>
          <cell r="C1662" t="str">
            <v>婺城</v>
          </cell>
          <cell r="D1662" t="str">
            <v>普通阀控密封铅酸蓄电池</v>
          </cell>
          <cell r="E1662" t="str">
            <v>电池</v>
          </cell>
          <cell r="F1662" t="str">
            <v>500A</v>
          </cell>
          <cell r="G1662" t="str">
            <v>7月30号之前</v>
          </cell>
          <cell r="H1662" t="str">
            <v>是</v>
          </cell>
          <cell r="I1662" t="str">
            <v>对应处置</v>
          </cell>
          <cell r="J1662">
            <v>20240717</v>
          </cell>
          <cell r="K1662" t="str">
            <v>第四批上报</v>
          </cell>
          <cell r="L1662" t="str">
            <v>01220101</v>
          </cell>
          <cell r="M1662" t="str">
            <v>工程转入</v>
          </cell>
          <cell r="N1662" t="str">
            <v>否</v>
          </cell>
          <cell r="O1662" t="str">
            <v>金华高桥</v>
          </cell>
          <cell r="P1662" t="str">
            <v>330702908000000005</v>
          </cell>
          <cell r="Q1662" t="str">
            <v>2V500Ah不含GPS防盗模块（组）</v>
          </cell>
          <cell r="R1662" t="str">
            <v>组</v>
          </cell>
          <cell r="S1662">
            <v>1</v>
          </cell>
          <cell r="T1662" t="str">
            <v>20161206</v>
          </cell>
          <cell r="U1662">
            <v>72</v>
          </cell>
          <cell r="V1662">
            <v>0</v>
          </cell>
          <cell r="W1662">
            <v>12837.62</v>
          </cell>
          <cell r="X1662">
            <v>12452.49</v>
          </cell>
          <cell r="Y1662">
            <v>385.13</v>
          </cell>
        </row>
        <row r="1663">
          <cell r="A1663" t="str">
            <v>330700156718</v>
          </cell>
          <cell r="B1663" t="str">
            <v>2024B3</v>
          </cell>
          <cell r="C1663" t="str">
            <v>金东</v>
          </cell>
          <cell r="D1663" t="str">
            <v>开关电源</v>
          </cell>
          <cell r="E1663" t="str">
            <v>开关电源</v>
          </cell>
        </row>
        <row r="1663">
          <cell r="G1663" t="str">
            <v>7月30号之前</v>
          </cell>
          <cell r="H1663" t="str">
            <v>是</v>
          </cell>
          <cell r="I1663" t="str">
            <v>对应处置</v>
          </cell>
          <cell r="J1663">
            <v>20240723</v>
          </cell>
        </row>
        <row r="1663">
          <cell r="L1663" t="str">
            <v>01220501</v>
          </cell>
          <cell r="M1663" t="str">
            <v>存量收购</v>
          </cell>
          <cell r="N1663" t="str">
            <v>否</v>
          </cell>
          <cell r="O1663" t="str">
            <v>金华大路沈村</v>
          </cell>
          <cell r="P1663" t="str">
            <v>330703908000000884</v>
          </cell>
          <cell r="Q1663" t="str">
            <v>48V-600A(50A模块)-150</v>
          </cell>
          <cell r="R1663" t="str">
            <v>套</v>
          </cell>
          <cell r="S1663">
            <v>1</v>
          </cell>
          <cell r="T1663" t="str">
            <v>20151031</v>
          </cell>
          <cell r="U1663">
            <v>29</v>
          </cell>
          <cell r="V1663">
            <v>0</v>
          </cell>
          <cell r="W1663">
            <v>6070.76</v>
          </cell>
          <cell r="X1663">
            <v>5888.64</v>
          </cell>
          <cell r="Y1663">
            <v>182.12</v>
          </cell>
        </row>
        <row r="1664">
          <cell r="A1664" t="str">
            <v>330700164360</v>
          </cell>
          <cell r="B1664" t="str">
            <v>2024B3</v>
          </cell>
          <cell r="C1664" t="str">
            <v>磐安</v>
          </cell>
          <cell r="D1664" t="str">
            <v>蓄电池组</v>
          </cell>
          <cell r="E1664" t="str">
            <v>电池</v>
          </cell>
          <cell r="F1664" t="str">
            <v>200A</v>
          </cell>
          <cell r="G1664" t="str">
            <v>7月30号之前</v>
          </cell>
          <cell r="H1664" t="str">
            <v>是</v>
          </cell>
          <cell r="I1664" t="str">
            <v>对应处置</v>
          </cell>
          <cell r="J1664">
            <v>20240717</v>
          </cell>
          <cell r="K1664" t="str">
            <v>第四批上报</v>
          </cell>
          <cell r="L1664" t="str">
            <v>01220101</v>
          </cell>
          <cell r="M1664" t="str">
            <v>存量收购</v>
          </cell>
          <cell r="N1664" t="str">
            <v>否</v>
          </cell>
          <cell r="O1664" t="str">
            <v>磐安下楚坑</v>
          </cell>
          <cell r="P1664" t="str">
            <v>33072701000173</v>
          </cell>
          <cell r="Q1664" t="str">
            <v>48V-200AH</v>
          </cell>
          <cell r="R1664" t="str">
            <v>组</v>
          </cell>
          <cell r="S1664">
            <v>1</v>
          </cell>
          <cell r="T1664" t="str">
            <v>20151031</v>
          </cell>
          <cell r="U1664">
            <v>6</v>
          </cell>
          <cell r="V1664">
            <v>0</v>
          </cell>
          <cell r="W1664">
            <v>834.4</v>
          </cell>
          <cell r="X1664">
            <v>809.37</v>
          </cell>
          <cell r="Y1664">
            <v>25.03</v>
          </cell>
        </row>
        <row r="1665">
          <cell r="A1665" t="str">
            <v>330700153619</v>
          </cell>
          <cell r="B1665" t="str">
            <v>2024B3</v>
          </cell>
          <cell r="C1665" t="str">
            <v>磐安</v>
          </cell>
          <cell r="D1665" t="str">
            <v>蓄电池组</v>
          </cell>
          <cell r="E1665" t="str">
            <v>电池</v>
          </cell>
          <cell r="F1665" t="str">
            <v>200A</v>
          </cell>
          <cell r="G1665" t="str">
            <v>7月30号之前</v>
          </cell>
          <cell r="H1665" t="str">
            <v>是</v>
          </cell>
          <cell r="I1665" t="str">
            <v>对应处置</v>
          </cell>
          <cell r="J1665">
            <v>20240717</v>
          </cell>
          <cell r="K1665" t="str">
            <v>第四批上报</v>
          </cell>
          <cell r="L1665" t="str">
            <v>01220101</v>
          </cell>
          <cell r="M1665" t="str">
            <v>存量收购</v>
          </cell>
          <cell r="N1665" t="str">
            <v>否</v>
          </cell>
          <cell r="O1665" t="str">
            <v>磐安园塘林场</v>
          </cell>
          <cell r="P1665" t="str">
            <v>330727908000000600</v>
          </cell>
          <cell r="Q1665" t="str">
            <v>48V-200AH</v>
          </cell>
          <cell r="R1665" t="str">
            <v>组</v>
          </cell>
          <cell r="S1665">
            <v>1</v>
          </cell>
          <cell r="T1665" t="str">
            <v>20151031</v>
          </cell>
          <cell r="U1665">
            <v>41</v>
          </cell>
          <cell r="V1665">
            <v>0</v>
          </cell>
          <cell r="W1665">
            <v>4016.22</v>
          </cell>
          <cell r="X1665">
            <v>3895.73</v>
          </cell>
          <cell r="Y1665">
            <v>120.49</v>
          </cell>
        </row>
        <row r="1666">
          <cell r="A1666" t="str">
            <v>330700108344</v>
          </cell>
          <cell r="B1666" t="str">
            <v>2024B3</v>
          </cell>
          <cell r="C1666" t="str">
            <v>磐安</v>
          </cell>
          <cell r="D1666" t="str">
            <v>蓄电池组</v>
          </cell>
          <cell r="E1666" t="str">
            <v>电池</v>
          </cell>
          <cell r="F1666" t="str">
            <v>500A</v>
          </cell>
          <cell r="G1666" t="str">
            <v>7月30号之前</v>
          </cell>
          <cell r="H1666" t="str">
            <v>是</v>
          </cell>
          <cell r="I1666" t="str">
            <v>对应处置</v>
          </cell>
          <cell r="J1666">
            <v>20240717</v>
          </cell>
          <cell r="K1666" t="str">
            <v>第四批上报</v>
          </cell>
          <cell r="L1666" t="str">
            <v>01220101</v>
          </cell>
          <cell r="M1666" t="str">
            <v>存量收购</v>
          </cell>
          <cell r="N1666" t="str">
            <v>否</v>
          </cell>
          <cell r="O1666" t="str">
            <v>磐安张村</v>
          </cell>
          <cell r="P1666" t="str">
            <v>330727908000000385</v>
          </cell>
          <cell r="Q1666" t="str">
            <v>48V-500AH</v>
          </cell>
          <cell r="R1666" t="str">
            <v>组</v>
          </cell>
          <cell r="S1666">
            <v>1</v>
          </cell>
          <cell r="T1666" t="str">
            <v>20151031</v>
          </cell>
          <cell r="U1666">
            <v>6</v>
          </cell>
          <cell r="V1666">
            <v>0</v>
          </cell>
          <cell r="W1666">
            <v>2046.8</v>
          </cell>
          <cell r="X1666">
            <v>1985.4</v>
          </cell>
          <cell r="Y1666">
            <v>61.4</v>
          </cell>
        </row>
        <row r="1667">
          <cell r="A1667" t="str">
            <v>330700163803</v>
          </cell>
          <cell r="B1667" t="str">
            <v>2024B3</v>
          </cell>
          <cell r="C1667" t="str">
            <v>磐安</v>
          </cell>
          <cell r="D1667" t="str">
            <v>蓄电池组</v>
          </cell>
          <cell r="E1667" t="str">
            <v>电池</v>
          </cell>
          <cell r="F1667" t="str">
            <v>500A</v>
          </cell>
          <cell r="G1667" t="str">
            <v>7月30号之前</v>
          </cell>
          <cell r="H1667" t="str">
            <v>是</v>
          </cell>
          <cell r="I1667" t="str">
            <v>对应处置</v>
          </cell>
          <cell r="J1667">
            <v>20240717</v>
          </cell>
          <cell r="K1667" t="str">
            <v>第四批上报</v>
          </cell>
          <cell r="L1667" t="str">
            <v>01220101</v>
          </cell>
          <cell r="M1667" t="str">
            <v>存量收购</v>
          </cell>
          <cell r="N1667" t="str">
            <v>否</v>
          </cell>
          <cell r="O1667" t="str">
            <v>磐安海德公园</v>
          </cell>
          <cell r="P1667" t="str">
            <v>330727908000000411</v>
          </cell>
          <cell r="Q1667" t="str">
            <v>48V-500AH</v>
          </cell>
          <cell r="R1667" t="str">
            <v>组</v>
          </cell>
          <cell r="S1667">
            <v>1</v>
          </cell>
          <cell r="T1667" t="str">
            <v>20151031</v>
          </cell>
          <cell r="U1667">
            <v>44</v>
          </cell>
          <cell r="V1667">
            <v>0</v>
          </cell>
          <cell r="W1667">
            <v>10968.37</v>
          </cell>
          <cell r="X1667">
            <v>10639.32</v>
          </cell>
          <cell r="Y1667">
            <v>329.05</v>
          </cell>
        </row>
        <row r="1668">
          <cell r="A1668" t="str">
            <v>330700327232</v>
          </cell>
          <cell r="B1668" t="str">
            <v>2024B3</v>
          </cell>
          <cell r="C1668" t="str">
            <v>磐安</v>
          </cell>
          <cell r="D1668" t="str">
            <v>组合式开关电源</v>
          </cell>
          <cell r="E1668" t="str">
            <v>开关电源</v>
          </cell>
        </row>
        <row r="1668">
          <cell r="G1668" t="str">
            <v>7月30号之前</v>
          </cell>
          <cell r="H1668" t="str">
            <v>是</v>
          </cell>
          <cell r="I1668" t="str">
            <v>对应处置</v>
          </cell>
          <cell r="J1668">
            <v>20240723</v>
          </cell>
        </row>
        <row r="1668">
          <cell r="L1668" t="str">
            <v>01220501</v>
          </cell>
          <cell r="M1668" t="str">
            <v>2016存量新增</v>
          </cell>
          <cell r="N1668" t="str">
            <v>否</v>
          </cell>
          <cell r="O1668" t="str">
            <v>磐安苍色</v>
          </cell>
          <cell r="P1668" t="str">
            <v>33072701000046</v>
          </cell>
          <cell r="Q1668" t="str">
            <v>组合式开关电源.380-48V.600A.200A.4个.标</v>
          </cell>
          <cell r="R1668" t="str">
            <v>个</v>
          </cell>
          <cell r="S1668">
            <v>1</v>
          </cell>
          <cell r="T1668" t="str">
            <v>20160331</v>
          </cell>
          <cell r="U1668">
            <v>72</v>
          </cell>
          <cell r="V1668">
            <v>0</v>
          </cell>
          <cell r="W1668">
            <v>5079.72</v>
          </cell>
          <cell r="X1668">
            <v>4927.33</v>
          </cell>
          <cell r="Y1668">
            <v>152.39</v>
          </cell>
        </row>
        <row r="1669">
          <cell r="A1669" t="str">
            <v>330700152873</v>
          </cell>
          <cell r="B1669" t="str">
            <v>2024B3</v>
          </cell>
          <cell r="C1669" t="str">
            <v>磐安</v>
          </cell>
          <cell r="D1669" t="str">
            <v>专用空调</v>
          </cell>
          <cell r="E1669" t="str">
            <v>空调</v>
          </cell>
        </row>
        <row r="1669">
          <cell r="G1669" t="str">
            <v>7月30号之前</v>
          </cell>
          <cell r="H1669" t="str">
            <v>是</v>
          </cell>
          <cell r="I1669" t="str">
            <v>对应处置</v>
          </cell>
          <cell r="J1669">
            <v>20240723</v>
          </cell>
        </row>
        <row r="1669">
          <cell r="L1669" t="str">
            <v>01230104</v>
          </cell>
          <cell r="M1669" t="str">
            <v>存量收购</v>
          </cell>
          <cell r="N1669" t="str">
            <v>否</v>
          </cell>
          <cell r="O1669" t="str">
            <v>磐安联桥</v>
          </cell>
          <cell r="P1669" t="str">
            <v>330727908000000555</v>
          </cell>
          <cell r="Q1669" t="str">
            <v>KF-50GW-JH(2)</v>
          </cell>
          <cell r="R1669" t="str">
            <v>台</v>
          </cell>
          <cell r="S1669">
            <v>1</v>
          </cell>
          <cell r="T1669" t="str">
            <v>20151031</v>
          </cell>
          <cell r="U1669">
            <v>25</v>
          </cell>
          <cell r="V1669">
            <v>0</v>
          </cell>
          <cell r="W1669">
            <v>2127.83</v>
          </cell>
          <cell r="X1669">
            <v>2064</v>
          </cell>
          <cell r="Y1669">
            <v>63.83</v>
          </cell>
        </row>
        <row r="1670">
          <cell r="A1670" t="str">
            <v>330700140725</v>
          </cell>
          <cell r="B1670" t="str">
            <v>2024B3</v>
          </cell>
          <cell r="C1670" t="str">
            <v>磐安</v>
          </cell>
          <cell r="D1670" t="str">
            <v>蓄电池组</v>
          </cell>
          <cell r="E1670" t="str">
            <v>电池</v>
          </cell>
          <cell r="F1670" t="str">
            <v>500A</v>
          </cell>
          <cell r="G1670" t="str">
            <v>7月30号之前</v>
          </cell>
          <cell r="H1670" t="str">
            <v>是</v>
          </cell>
          <cell r="I1670" t="str">
            <v>对应处置</v>
          </cell>
          <cell r="J1670">
            <v>20240717</v>
          </cell>
          <cell r="K1670" t="str">
            <v>第四批上报</v>
          </cell>
          <cell r="L1670" t="str">
            <v>01220101</v>
          </cell>
          <cell r="M1670" t="str">
            <v>存量收购</v>
          </cell>
          <cell r="N1670" t="str">
            <v>否</v>
          </cell>
          <cell r="O1670" t="str">
            <v>磐安海德公园</v>
          </cell>
          <cell r="P1670" t="str">
            <v>330727908000000411</v>
          </cell>
          <cell r="Q1670" t="str">
            <v>48V-500AH</v>
          </cell>
          <cell r="R1670" t="str">
            <v>组</v>
          </cell>
          <cell r="S1670">
            <v>1</v>
          </cell>
          <cell r="T1670" t="str">
            <v>20151031</v>
          </cell>
          <cell r="U1670">
            <v>36</v>
          </cell>
          <cell r="V1670">
            <v>0</v>
          </cell>
          <cell r="W1670">
            <v>8927.85</v>
          </cell>
          <cell r="X1670">
            <v>8660.01</v>
          </cell>
          <cell r="Y1670">
            <v>267.84</v>
          </cell>
        </row>
        <row r="1671">
          <cell r="A1671" t="str">
            <v>330700302118</v>
          </cell>
          <cell r="B1671" t="str">
            <v>2024B3</v>
          </cell>
          <cell r="C1671" t="str">
            <v>义乌</v>
          </cell>
          <cell r="D1671" t="str">
            <v>蓄电池</v>
          </cell>
          <cell r="E1671" t="str">
            <v>电池</v>
          </cell>
          <cell r="F1671" t="str">
            <v>500A</v>
          </cell>
          <cell r="G1671" t="str">
            <v>7月30号之前</v>
          </cell>
          <cell r="H1671" t="str">
            <v>是</v>
          </cell>
          <cell r="I1671" t="str">
            <v>对应处置</v>
          </cell>
          <cell r="J1671">
            <v>20240628</v>
          </cell>
          <cell r="K1671" t="str">
            <v>第三批上报</v>
          </cell>
          <cell r="L1671" t="str">
            <v>01220101</v>
          </cell>
          <cell r="M1671" t="str">
            <v>存量收购</v>
          </cell>
          <cell r="N1671" t="str">
            <v>否</v>
          </cell>
          <cell r="O1671" t="str">
            <v>义乌铁通搬迁站</v>
          </cell>
          <cell r="P1671" t="str">
            <v>330782908000000028</v>
          </cell>
          <cell r="Q1671" t="str">
            <v>48V-500AH</v>
          </cell>
          <cell r="R1671" t="str">
            <v>V×AH-组</v>
          </cell>
          <cell r="S1671">
            <v>2</v>
          </cell>
          <cell r="T1671" t="str">
            <v>20151031</v>
          </cell>
          <cell r="U1671">
            <v>72</v>
          </cell>
          <cell r="V1671">
            <v>0</v>
          </cell>
          <cell r="W1671">
            <v>15895.74</v>
          </cell>
          <cell r="X1671">
            <v>15418.87</v>
          </cell>
          <cell r="Y1671">
            <v>476.87</v>
          </cell>
        </row>
        <row r="1672">
          <cell r="A1672" t="str">
            <v>330700302116</v>
          </cell>
          <cell r="B1672" t="str">
            <v>2024B3</v>
          </cell>
          <cell r="C1672" t="str">
            <v>义乌</v>
          </cell>
          <cell r="D1672" t="str">
            <v>蓄电池</v>
          </cell>
          <cell r="E1672" t="str">
            <v>电池</v>
          </cell>
          <cell r="F1672" t="str">
            <v>500A</v>
          </cell>
          <cell r="G1672" t="str">
            <v>7月30号之前</v>
          </cell>
          <cell r="H1672" t="str">
            <v>是</v>
          </cell>
          <cell r="I1672" t="str">
            <v>对应处置</v>
          </cell>
          <cell r="J1672">
            <v>20240628</v>
          </cell>
          <cell r="K1672" t="str">
            <v>第三批上报</v>
          </cell>
          <cell r="L1672" t="str">
            <v>01220101</v>
          </cell>
          <cell r="M1672" t="str">
            <v>存量收购</v>
          </cell>
          <cell r="N1672" t="str">
            <v>否</v>
          </cell>
          <cell r="O1672" t="str">
            <v>义乌铁通搬迁站</v>
          </cell>
          <cell r="P1672" t="str">
            <v>330782908000000028</v>
          </cell>
          <cell r="Q1672" t="str">
            <v>48V-500AH</v>
          </cell>
          <cell r="R1672" t="str">
            <v>V×AH-组</v>
          </cell>
          <cell r="S1672">
            <v>3</v>
          </cell>
          <cell r="T1672" t="str">
            <v>20151031</v>
          </cell>
          <cell r="U1672">
            <v>72</v>
          </cell>
          <cell r="V1672">
            <v>0</v>
          </cell>
          <cell r="W1672">
            <v>17974.56</v>
          </cell>
          <cell r="X1672">
            <v>17435.32</v>
          </cell>
          <cell r="Y1672">
            <v>539.24</v>
          </cell>
        </row>
        <row r="1673">
          <cell r="A1673" t="str">
            <v>330700108402</v>
          </cell>
          <cell r="B1673" t="str">
            <v>2024B3</v>
          </cell>
          <cell r="C1673" t="str">
            <v>义乌</v>
          </cell>
          <cell r="D1673" t="str">
            <v>开关电源</v>
          </cell>
          <cell r="E1673" t="str">
            <v>开关电源</v>
          </cell>
        </row>
        <row r="1673">
          <cell r="G1673" t="str">
            <v>7月30号之前</v>
          </cell>
          <cell r="H1673" t="str">
            <v>是</v>
          </cell>
          <cell r="I1673" t="str">
            <v>对应处置</v>
          </cell>
          <cell r="J1673">
            <v>20240613</v>
          </cell>
        </row>
        <row r="1673">
          <cell r="L1673" t="str">
            <v>01220501</v>
          </cell>
          <cell r="M1673" t="str">
            <v>存量收购</v>
          </cell>
          <cell r="N1673" t="str">
            <v>否</v>
          </cell>
          <cell r="O1673" t="str">
            <v>义乌铁通搬迁站</v>
          </cell>
          <cell r="P1673" t="str">
            <v>330782908000000028</v>
          </cell>
          <cell r="Q1673" t="str">
            <v>48V-300A(30A模块)-90</v>
          </cell>
          <cell r="R1673" t="str">
            <v>个</v>
          </cell>
          <cell r="S1673">
            <v>1</v>
          </cell>
          <cell r="T1673" t="str">
            <v>20151031</v>
          </cell>
          <cell r="U1673">
            <v>55</v>
          </cell>
          <cell r="V1673">
            <v>0</v>
          </cell>
          <cell r="W1673">
            <v>9067.49</v>
          </cell>
          <cell r="X1673">
            <v>8795.47</v>
          </cell>
          <cell r="Y1673">
            <v>272.02</v>
          </cell>
        </row>
        <row r="1674">
          <cell r="A1674" t="str">
            <v>330700347294</v>
          </cell>
          <cell r="B1674" t="str">
            <v>2024B3</v>
          </cell>
          <cell r="C1674" t="str">
            <v>义乌</v>
          </cell>
          <cell r="D1674" t="str">
            <v>1KV以下电力电缆</v>
          </cell>
          <cell r="E1674" t="str">
            <v>通用资产-电力电缆</v>
          </cell>
        </row>
        <row r="1674">
          <cell r="G1674" t="str">
            <v>7月30号之前</v>
          </cell>
          <cell r="H1674" t="str">
            <v>是</v>
          </cell>
          <cell r="I1674" t="str">
            <v>对应处置</v>
          </cell>
          <cell r="J1674">
            <v>20240613</v>
          </cell>
        </row>
        <row r="1674">
          <cell r="L1674" t="str">
            <v>01610102</v>
          </cell>
          <cell r="M1674" t="str">
            <v>工程转入</v>
          </cell>
          <cell r="N1674" t="str">
            <v>否</v>
          </cell>
          <cell r="O1674" t="str">
            <v>义乌铁通搬迁站</v>
          </cell>
          <cell r="P1674" t="str">
            <v>330782908000000028</v>
          </cell>
          <cell r="Q1674" t="str">
            <v>1KV以下电力电缆铜芯阻燃聚氯乙烯绝缘聚氯乙烯护套软电缆ZA-RVV 1*95mm2黑</v>
          </cell>
          <cell r="R1674" t="str">
            <v>米</v>
          </cell>
          <cell r="S1674">
            <v>1</v>
          </cell>
          <cell r="T1674" t="str">
            <v>20160727</v>
          </cell>
          <cell r="U1674">
            <v>120</v>
          </cell>
          <cell r="V1674">
            <v>26</v>
          </cell>
          <cell r="W1674">
            <v>246.81</v>
          </cell>
          <cell r="X1674">
            <v>187.8</v>
          </cell>
          <cell r="Y1674">
            <v>59.01</v>
          </cell>
        </row>
        <row r="1675">
          <cell r="A1675" t="str">
            <v>330700427220</v>
          </cell>
          <cell r="B1675" t="str">
            <v>2024B3</v>
          </cell>
          <cell r="C1675" t="str">
            <v>义乌</v>
          </cell>
          <cell r="D1675" t="str">
            <v>外市电引入</v>
          </cell>
          <cell r="E1675" t="str">
            <v>长期待摊-外市电</v>
          </cell>
        </row>
        <row r="1675">
          <cell r="G1675" t="str">
            <v>7月30号之前</v>
          </cell>
          <cell r="H1675" t="str">
            <v>是</v>
          </cell>
          <cell r="I1675" t="str">
            <v>对应处置</v>
          </cell>
          <cell r="J1675">
            <v>20240613</v>
          </cell>
        </row>
        <row r="1675">
          <cell r="L1675" t="str">
            <v>90010101</v>
          </cell>
          <cell r="M1675" t="str">
            <v>工程转入</v>
          </cell>
          <cell r="N1675" t="str">
            <v>否</v>
          </cell>
          <cell r="O1675" t="str">
            <v>义乌廿三里申达</v>
          </cell>
          <cell r="P1675" t="str">
            <v>330782908000002101</v>
          </cell>
          <cell r="Q1675" t="str">
            <v>外市电线路整治</v>
          </cell>
          <cell r="R1675" t="str">
            <v>项</v>
          </cell>
          <cell r="S1675">
            <v>1</v>
          </cell>
          <cell r="T1675" t="str">
            <v>20210825</v>
          </cell>
          <cell r="U1675">
            <v>120</v>
          </cell>
          <cell r="V1675">
            <v>86</v>
          </cell>
          <cell r="W1675">
            <v>11750.82</v>
          </cell>
          <cell r="X1675">
            <v>3382.01</v>
          </cell>
          <cell r="Y1675">
            <v>8368.81</v>
          </cell>
        </row>
        <row r="1676">
          <cell r="A1676" t="str">
            <v>330700398132</v>
          </cell>
          <cell r="B1676" t="str">
            <v>2024B3</v>
          </cell>
          <cell r="C1676" t="str">
            <v>义乌</v>
          </cell>
          <cell r="D1676" t="str">
            <v>基站机房扩容资产</v>
          </cell>
          <cell r="E1676" t="str">
            <v>基站构筑物</v>
          </cell>
        </row>
        <row r="1676">
          <cell r="G1676" t="str">
            <v>7月30号之前</v>
          </cell>
          <cell r="H1676" t="str">
            <v>是</v>
          </cell>
          <cell r="I1676" t="str">
            <v>对应处置</v>
          </cell>
          <cell r="J1676">
            <v>20240613</v>
          </cell>
        </row>
        <row r="1676">
          <cell r="L1676" t="str">
            <v>01219901</v>
          </cell>
          <cell r="M1676" t="str">
            <v>工程转入</v>
          </cell>
          <cell r="N1676" t="str">
            <v>否</v>
          </cell>
          <cell r="O1676" t="str">
            <v>义乌廿三里申达</v>
          </cell>
          <cell r="P1676" t="str">
            <v>330782908000002101</v>
          </cell>
          <cell r="Q1676" t="str">
            <v>1KV以下电力电缆铜芯阻燃聚氯乙烯绝缘聚氯乙烯护套软电缆ZA-RVV 1*50mm2红</v>
          </cell>
          <cell r="R1676" t="str">
            <v>个</v>
          </cell>
          <cell r="S1676">
            <v>1</v>
          </cell>
          <cell r="T1676" t="str">
            <v>20201023</v>
          </cell>
          <cell r="U1676">
            <v>300</v>
          </cell>
          <cell r="V1676">
            <v>257</v>
          </cell>
          <cell r="W1676">
            <v>417.21</v>
          </cell>
          <cell r="X1676">
            <v>58.05</v>
          </cell>
          <cell r="Y1676">
            <v>359.16</v>
          </cell>
        </row>
        <row r="1677">
          <cell r="A1677" t="str">
            <v>330700380821</v>
          </cell>
          <cell r="B1677" t="str">
            <v>2024B3</v>
          </cell>
          <cell r="C1677" t="str">
            <v>义乌</v>
          </cell>
          <cell r="D1677" t="str">
            <v>机房配套扩容资产</v>
          </cell>
          <cell r="E1677" t="str">
            <v>机房配套其他</v>
          </cell>
        </row>
        <row r="1677">
          <cell r="G1677" t="str">
            <v>7月30号之前</v>
          </cell>
          <cell r="H1677" t="str">
            <v>是</v>
          </cell>
          <cell r="I1677" t="str">
            <v>对应处置</v>
          </cell>
          <cell r="J1677">
            <v>20240613</v>
          </cell>
        </row>
        <row r="1677">
          <cell r="L1677" t="str">
            <v>01239901</v>
          </cell>
          <cell r="M1677" t="str">
            <v>工程转入</v>
          </cell>
          <cell r="N1677" t="str">
            <v>否</v>
          </cell>
          <cell r="O1677" t="str">
            <v>义乌廿三里申达</v>
          </cell>
          <cell r="P1677" t="str">
            <v>330782908000002101</v>
          </cell>
          <cell r="Q1677" t="str">
            <v>普通空调基站智能空调控制器</v>
          </cell>
          <cell r="R1677" t="str">
            <v>个</v>
          </cell>
          <cell r="S1677">
            <v>1</v>
          </cell>
          <cell r="T1677" t="str">
            <v>20191007</v>
          </cell>
          <cell r="U1677">
            <v>72</v>
          </cell>
          <cell r="V1677">
            <v>17</v>
          </cell>
          <cell r="W1677">
            <v>310.79</v>
          </cell>
          <cell r="X1677">
            <v>230.33</v>
          </cell>
          <cell r="Y1677">
            <v>80.46</v>
          </cell>
        </row>
        <row r="1678">
          <cell r="A1678" t="str">
            <v>330700380813</v>
          </cell>
          <cell r="B1678" t="str">
            <v>2024B3</v>
          </cell>
          <cell r="C1678" t="str">
            <v>义乌</v>
          </cell>
          <cell r="D1678" t="str">
            <v>机房配套扩容资产</v>
          </cell>
          <cell r="E1678" t="str">
            <v>机房配套其他</v>
          </cell>
        </row>
        <row r="1678">
          <cell r="G1678" t="str">
            <v>7月30号之前</v>
          </cell>
          <cell r="H1678" t="str">
            <v>是</v>
          </cell>
          <cell r="I1678" t="str">
            <v>对应处置</v>
          </cell>
          <cell r="J1678">
            <v>20240613</v>
          </cell>
        </row>
        <row r="1678">
          <cell r="L1678" t="str">
            <v>01239901</v>
          </cell>
          <cell r="M1678" t="str">
            <v>工程转入</v>
          </cell>
          <cell r="N1678" t="str">
            <v>否</v>
          </cell>
          <cell r="O1678" t="str">
            <v>义乌廿三里申达</v>
          </cell>
          <cell r="P1678" t="str">
            <v>330782908000002101</v>
          </cell>
          <cell r="Q1678" t="str">
            <v>普通空调基站智能空调控制器</v>
          </cell>
          <cell r="R1678" t="str">
            <v>个</v>
          </cell>
          <cell r="S1678">
            <v>1</v>
          </cell>
          <cell r="T1678" t="str">
            <v>20191007</v>
          </cell>
          <cell r="U1678">
            <v>72</v>
          </cell>
          <cell r="V1678">
            <v>17</v>
          </cell>
          <cell r="W1678">
            <v>310.79</v>
          </cell>
          <cell r="X1678">
            <v>230.33</v>
          </cell>
          <cell r="Y1678">
            <v>80.46</v>
          </cell>
        </row>
        <row r="1679">
          <cell r="A1679" t="str">
            <v>330700337450</v>
          </cell>
          <cell r="B1679" t="str">
            <v>2024B3</v>
          </cell>
          <cell r="C1679" t="str">
            <v>义乌</v>
          </cell>
          <cell r="D1679" t="str">
            <v>机房配套扩容资产</v>
          </cell>
          <cell r="E1679" t="str">
            <v>机房配套其他</v>
          </cell>
        </row>
        <row r="1679">
          <cell r="G1679" t="str">
            <v>7月30号之前</v>
          </cell>
          <cell r="H1679" t="str">
            <v>是</v>
          </cell>
          <cell r="I1679" t="str">
            <v>对应处置</v>
          </cell>
          <cell r="J1679">
            <v>20240613</v>
          </cell>
        </row>
        <row r="1679">
          <cell r="L1679" t="str">
            <v>01239901</v>
          </cell>
          <cell r="M1679" t="str">
            <v>工程转入</v>
          </cell>
          <cell r="N1679" t="str">
            <v>否</v>
          </cell>
          <cell r="O1679" t="str">
            <v>义乌廿三里申达</v>
          </cell>
          <cell r="P1679" t="str">
            <v>330782908000002101</v>
          </cell>
          <cell r="Q1679" t="str">
            <v>监控传感器智能门禁配套物资电源转换模块</v>
          </cell>
          <cell r="R1679" t="str">
            <v>个</v>
          </cell>
          <cell r="S1679">
            <v>1</v>
          </cell>
          <cell r="T1679" t="str">
            <v>20170803</v>
          </cell>
          <cell r="U1679">
            <v>72</v>
          </cell>
          <cell r="V1679">
            <v>0</v>
          </cell>
          <cell r="W1679">
            <v>94.79</v>
          </cell>
          <cell r="X1679">
            <v>91.95</v>
          </cell>
          <cell r="Y1679">
            <v>2.84</v>
          </cell>
        </row>
        <row r="1680">
          <cell r="A1680" t="str">
            <v>330700398131</v>
          </cell>
          <cell r="B1680" t="str">
            <v>2024B3</v>
          </cell>
          <cell r="C1680" t="str">
            <v>义乌</v>
          </cell>
          <cell r="D1680" t="str">
            <v>电源扩容资产</v>
          </cell>
          <cell r="E1680" t="str">
            <v>电源类</v>
          </cell>
        </row>
        <row r="1680">
          <cell r="G1680" t="str">
            <v>7月30号之前</v>
          </cell>
          <cell r="H1680" t="str">
            <v>是</v>
          </cell>
          <cell r="I1680" t="str">
            <v>对应处置</v>
          </cell>
          <cell r="J1680">
            <v>20240613</v>
          </cell>
        </row>
        <row r="1680">
          <cell r="L1680" t="str">
            <v>01229901</v>
          </cell>
          <cell r="M1680" t="str">
            <v>工程转入</v>
          </cell>
          <cell r="N1680" t="str">
            <v>否</v>
          </cell>
          <cell r="O1680" t="str">
            <v>义乌廿三里申达</v>
          </cell>
          <cell r="P1680" t="str">
            <v>330782908000002101</v>
          </cell>
          <cell r="Q1680" t="str">
            <v>组合式高频开关电源配件配电单元分路直流分路断路器(100A)</v>
          </cell>
          <cell r="R1680" t="str">
            <v>个</v>
          </cell>
          <cell r="S1680">
            <v>1</v>
          </cell>
          <cell r="T1680" t="str">
            <v>20201023</v>
          </cell>
          <cell r="U1680">
            <v>72</v>
          </cell>
          <cell r="V1680">
            <v>29</v>
          </cell>
          <cell r="W1680">
            <v>78.16</v>
          </cell>
          <cell r="X1680">
            <v>45.23</v>
          </cell>
          <cell r="Y1680">
            <v>32.93</v>
          </cell>
        </row>
        <row r="1681">
          <cell r="A1681" t="str">
            <v>330700303748</v>
          </cell>
          <cell r="B1681" t="str">
            <v>2024B3</v>
          </cell>
          <cell r="C1681" t="str">
            <v>义乌</v>
          </cell>
          <cell r="D1681" t="str">
            <v>一体化机柜</v>
          </cell>
          <cell r="E1681" t="str">
            <v>长期待摊-房屋装修</v>
          </cell>
        </row>
        <row r="1681">
          <cell r="G1681" t="str">
            <v>7月30号之前</v>
          </cell>
          <cell r="H1681" t="str">
            <v>是</v>
          </cell>
          <cell r="I1681" t="str">
            <v>对应处置</v>
          </cell>
          <cell r="J1681">
            <v>20240613</v>
          </cell>
        </row>
        <row r="1681">
          <cell r="L1681" t="str">
            <v>90010601</v>
          </cell>
          <cell r="M1681" t="str">
            <v>存量收购</v>
          </cell>
          <cell r="N1681" t="str">
            <v>否</v>
          </cell>
          <cell r="O1681" t="str">
            <v>义乌青口新村三</v>
          </cell>
          <cell r="P1681" t="str">
            <v>33078201000600</v>
          </cell>
        </row>
        <row r="1681">
          <cell r="R1681" t="str">
            <v>个</v>
          </cell>
          <cell r="S1681">
            <v>1</v>
          </cell>
          <cell r="T1681" t="str">
            <v>20151031</v>
          </cell>
          <cell r="U1681">
            <v>120</v>
          </cell>
          <cell r="V1681">
            <v>17</v>
          </cell>
          <cell r="W1681">
            <v>1847</v>
          </cell>
          <cell r="X1681">
            <v>1595.66</v>
          </cell>
          <cell r="Y1681">
            <v>251.34</v>
          </cell>
        </row>
        <row r="1682">
          <cell r="A1682" t="str">
            <v>330700449061</v>
          </cell>
          <cell r="B1682" t="str">
            <v>2024B3</v>
          </cell>
          <cell r="C1682" t="str">
            <v>义乌</v>
          </cell>
          <cell r="D1682" t="str">
            <v>电源扩容资产</v>
          </cell>
          <cell r="E1682" t="str">
            <v>电源类</v>
          </cell>
        </row>
        <row r="1682">
          <cell r="G1682" t="str">
            <v>7月30号之前</v>
          </cell>
          <cell r="H1682" t="str">
            <v>是</v>
          </cell>
          <cell r="I1682" t="str">
            <v>对应处置</v>
          </cell>
          <cell r="J1682">
            <v>20240613</v>
          </cell>
        </row>
        <row r="1682">
          <cell r="L1682" t="str">
            <v>01229901</v>
          </cell>
          <cell r="M1682" t="str">
            <v>工程转入</v>
          </cell>
          <cell r="N1682" t="str">
            <v>否</v>
          </cell>
          <cell r="O1682" t="str">
            <v>义乌青口新村三</v>
          </cell>
          <cell r="P1682" t="str">
            <v>33078201000600</v>
          </cell>
          <cell r="Q1682" t="str">
            <v>construction_type_1</v>
          </cell>
          <cell r="R1682" t="str">
            <v>个</v>
          </cell>
          <cell r="S1682">
            <v>1</v>
          </cell>
          <cell r="T1682" t="str">
            <v>20221022</v>
          </cell>
          <cell r="U1682">
            <v>72</v>
          </cell>
          <cell r="V1682">
            <v>53</v>
          </cell>
          <cell r="W1682">
            <v>289.8</v>
          </cell>
          <cell r="X1682">
            <v>73.63</v>
          </cell>
          <cell r="Y1682">
            <v>216.17</v>
          </cell>
        </row>
        <row r="1683">
          <cell r="A1683" t="str">
            <v>330700347557</v>
          </cell>
          <cell r="B1683" t="str">
            <v>2024B3</v>
          </cell>
          <cell r="C1683" t="str">
            <v>义乌</v>
          </cell>
          <cell r="D1683" t="str">
            <v>基站机房扩容资产</v>
          </cell>
          <cell r="E1683" t="str">
            <v>基站构筑物</v>
          </cell>
        </row>
        <row r="1683">
          <cell r="G1683" t="str">
            <v>7月30号之前</v>
          </cell>
          <cell r="H1683" t="str">
            <v>是</v>
          </cell>
          <cell r="I1683" t="str">
            <v>对应处置</v>
          </cell>
          <cell r="J1683">
            <v>20240613</v>
          </cell>
        </row>
        <row r="1683">
          <cell r="L1683" t="str">
            <v>01219901</v>
          </cell>
          <cell r="M1683" t="str">
            <v>工程转入</v>
          </cell>
          <cell r="N1683" t="str">
            <v>否</v>
          </cell>
          <cell r="O1683" t="str">
            <v>义乌青口新村三</v>
          </cell>
          <cell r="P1683" t="str">
            <v>33078201000600</v>
          </cell>
          <cell r="Q1683" t="str">
            <v>室内走线架600mm室内走线架</v>
          </cell>
          <cell r="R1683" t="str">
            <v>个</v>
          </cell>
          <cell r="S1683">
            <v>1</v>
          </cell>
          <cell r="T1683" t="str">
            <v>20180123</v>
          </cell>
          <cell r="U1683">
            <v>300</v>
          </cell>
          <cell r="V1683">
            <v>224</v>
          </cell>
          <cell r="W1683">
            <v>1302.63</v>
          </cell>
          <cell r="X1683">
            <v>319.97</v>
          </cell>
          <cell r="Y1683">
            <v>982.66</v>
          </cell>
        </row>
        <row r="1684">
          <cell r="A1684" t="str">
            <v>330700346481</v>
          </cell>
          <cell r="B1684" t="str">
            <v>2024B3</v>
          </cell>
          <cell r="C1684" t="str">
            <v>义乌</v>
          </cell>
          <cell r="D1684" t="str">
            <v>基站机房扩容资产</v>
          </cell>
          <cell r="E1684" t="str">
            <v>基站构筑物</v>
          </cell>
        </row>
        <row r="1684">
          <cell r="G1684" t="str">
            <v>7月30号之前</v>
          </cell>
          <cell r="H1684" t="str">
            <v>是</v>
          </cell>
          <cell r="I1684" t="str">
            <v>对应处置</v>
          </cell>
          <cell r="J1684">
            <v>20240613</v>
          </cell>
        </row>
        <row r="1684">
          <cell r="L1684" t="str">
            <v>01219901</v>
          </cell>
          <cell r="M1684" t="str">
            <v>工程转入</v>
          </cell>
          <cell r="N1684" t="str">
            <v>否</v>
          </cell>
          <cell r="O1684" t="str">
            <v>义乌江东</v>
          </cell>
          <cell r="P1684" t="str">
            <v>330782908000000870</v>
          </cell>
          <cell r="Q1684" t="str">
            <v>室内走线架600mm室内走线架</v>
          </cell>
          <cell r="R1684" t="str">
            <v>个</v>
          </cell>
          <cell r="S1684">
            <v>1</v>
          </cell>
          <cell r="T1684" t="str">
            <v>20171222</v>
          </cell>
          <cell r="U1684">
            <v>300</v>
          </cell>
          <cell r="V1684">
            <v>223</v>
          </cell>
          <cell r="W1684">
            <v>466.58</v>
          </cell>
          <cell r="X1684">
            <v>116.27</v>
          </cell>
          <cell r="Y1684">
            <v>350.31</v>
          </cell>
        </row>
        <row r="1685">
          <cell r="A1685" t="str">
            <v>330700373592</v>
          </cell>
          <cell r="B1685" t="str">
            <v>2024B3</v>
          </cell>
          <cell r="C1685" t="str">
            <v>义乌</v>
          </cell>
          <cell r="D1685" t="str">
            <v>机房配套扩容资产</v>
          </cell>
          <cell r="E1685" t="str">
            <v>机房配套其他</v>
          </cell>
        </row>
        <row r="1685">
          <cell r="G1685" t="str">
            <v>7月30号之前</v>
          </cell>
          <cell r="H1685" t="str">
            <v>是</v>
          </cell>
          <cell r="I1685" t="str">
            <v>对应处置</v>
          </cell>
          <cell r="J1685">
            <v>20240613</v>
          </cell>
        </row>
        <row r="1685">
          <cell r="L1685" t="str">
            <v>01239901</v>
          </cell>
          <cell r="M1685" t="str">
            <v>工程转入</v>
          </cell>
          <cell r="N1685" t="str">
            <v>否</v>
          </cell>
          <cell r="O1685" t="str">
            <v>义乌江东</v>
          </cell>
          <cell r="P1685" t="str">
            <v>330782908000000870</v>
          </cell>
          <cell r="Q1685" t="str">
            <v>监控传感器智能门禁配套物资电源转换模块</v>
          </cell>
          <cell r="R1685" t="str">
            <v>个</v>
          </cell>
          <cell r="S1685">
            <v>1</v>
          </cell>
          <cell r="T1685" t="str">
            <v>20190808</v>
          </cell>
          <cell r="U1685">
            <v>72</v>
          </cell>
          <cell r="V1685">
            <v>15</v>
          </cell>
          <cell r="W1685">
            <v>292.59</v>
          </cell>
          <cell r="X1685">
            <v>224.64</v>
          </cell>
          <cell r="Y1685">
            <v>67.95</v>
          </cell>
        </row>
        <row r="1686">
          <cell r="A1686" t="str">
            <v>330700373629</v>
          </cell>
          <cell r="B1686" t="str">
            <v>2024B3</v>
          </cell>
          <cell r="C1686" t="str">
            <v>义乌</v>
          </cell>
          <cell r="D1686" t="str">
            <v>机房配套扩容资产</v>
          </cell>
          <cell r="E1686" t="str">
            <v>机房配套其他</v>
          </cell>
        </row>
        <row r="1686">
          <cell r="G1686" t="str">
            <v>7月30号之前</v>
          </cell>
          <cell r="H1686" t="str">
            <v>是</v>
          </cell>
          <cell r="I1686" t="str">
            <v>对应处置</v>
          </cell>
          <cell r="J1686">
            <v>20240613</v>
          </cell>
        </row>
        <row r="1686">
          <cell r="L1686" t="str">
            <v>01239901</v>
          </cell>
          <cell r="M1686" t="str">
            <v>工程转入</v>
          </cell>
          <cell r="N1686" t="str">
            <v>否</v>
          </cell>
          <cell r="O1686" t="str">
            <v>义乌稠城一校</v>
          </cell>
          <cell r="P1686" t="str">
            <v>330782908000001209</v>
          </cell>
          <cell r="Q1686" t="str">
            <v>监控传感器智能门禁配套物资电源转换模块</v>
          </cell>
          <cell r="R1686" t="str">
            <v>个</v>
          </cell>
          <cell r="S1686">
            <v>1</v>
          </cell>
          <cell r="T1686" t="str">
            <v>20190808</v>
          </cell>
          <cell r="U1686">
            <v>72</v>
          </cell>
          <cell r="V1686">
            <v>15</v>
          </cell>
          <cell r="W1686">
            <v>292.59</v>
          </cell>
          <cell r="X1686">
            <v>224.64</v>
          </cell>
          <cell r="Y1686">
            <v>67.95</v>
          </cell>
        </row>
        <row r="1687">
          <cell r="A1687" t="str">
            <v>330700423179</v>
          </cell>
          <cell r="B1687" t="str">
            <v>2024B3</v>
          </cell>
          <cell r="C1687" t="str">
            <v>义乌</v>
          </cell>
          <cell r="D1687" t="str">
            <v>基站机房扩容资产</v>
          </cell>
          <cell r="E1687" t="str">
            <v>基站构筑物</v>
          </cell>
        </row>
        <row r="1687">
          <cell r="G1687" t="str">
            <v>7月30号之前</v>
          </cell>
          <cell r="H1687" t="str">
            <v>是</v>
          </cell>
          <cell r="I1687" t="str">
            <v>对应处置</v>
          </cell>
          <cell r="J1687">
            <v>20240613</v>
          </cell>
        </row>
        <row r="1687">
          <cell r="L1687" t="str">
            <v>01219901</v>
          </cell>
          <cell r="M1687" t="str">
            <v>工程转入</v>
          </cell>
          <cell r="N1687" t="str">
            <v>否</v>
          </cell>
          <cell r="O1687" t="str">
            <v>义乌稠城一校</v>
          </cell>
          <cell r="P1687" t="str">
            <v>330782908000001209</v>
          </cell>
          <cell r="Q1687" t="str">
            <v>1KV以下电力电缆铜芯阻燃聚氯乙烯绝缘聚氯乙烯护套软电缆ZA-RVV 1*70mm2红</v>
          </cell>
          <cell r="R1687" t="str">
            <v>个</v>
          </cell>
          <cell r="S1687">
            <v>1</v>
          </cell>
          <cell r="T1687" t="str">
            <v>20210520</v>
          </cell>
          <cell r="U1687">
            <v>300</v>
          </cell>
          <cell r="V1687">
            <v>264</v>
          </cell>
          <cell r="W1687">
            <v>979.65</v>
          </cell>
          <cell r="X1687">
            <v>114.11</v>
          </cell>
          <cell r="Y1687">
            <v>865.54</v>
          </cell>
        </row>
        <row r="1688">
          <cell r="A1688" t="str">
            <v>330700410202</v>
          </cell>
          <cell r="B1688" t="str">
            <v>2024B3</v>
          </cell>
          <cell r="C1688" t="str">
            <v>义乌</v>
          </cell>
          <cell r="D1688" t="str">
            <v>电源扩容资产</v>
          </cell>
          <cell r="E1688" t="str">
            <v>电源类</v>
          </cell>
        </row>
        <row r="1688">
          <cell r="G1688" t="str">
            <v>7月30号之前</v>
          </cell>
          <cell r="H1688" t="str">
            <v>是</v>
          </cell>
          <cell r="I1688" t="str">
            <v>对应处置</v>
          </cell>
          <cell r="J1688">
            <v>20240613</v>
          </cell>
        </row>
        <row r="1688">
          <cell r="L1688" t="str">
            <v>01229901</v>
          </cell>
          <cell r="M1688" t="str">
            <v>工程转入</v>
          </cell>
          <cell r="N1688" t="str">
            <v>否</v>
          </cell>
          <cell r="O1688" t="str">
            <v>义乌稠城一校</v>
          </cell>
          <cell r="P1688" t="str">
            <v>330782908000001209</v>
          </cell>
          <cell r="Q1688" t="str">
            <v>组合式高频开关电源配件160A熔断器</v>
          </cell>
          <cell r="R1688" t="str">
            <v>个</v>
          </cell>
          <cell r="S1688">
            <v>1</v>
          </cell>
          <cell r="T1688" t="str">
            <v>20201223</v>
          </cell>
          <cell r="U1688">
            <v>72</v>
          </cell>
          <cell r="V1688">
            <v>31</v>
          </cell>
          <cell r="W1688">
            <v>7.16</v>
          </cell>
          <cell r="X1688">
            <v>4.01</v>
          </cell>
          <cell r="Y1688">
            <v>3.15</v>
          </cell>
        </row>
        <row r="1689">
          <cell r="A1689" t="str">
            <v>330700390933</v>
          </cell>
          <cell r="B1689" t="str">
            <v>2024B3</v>
          </cell>
          <cell r="C1689" t="str">
            <v>义乌</v>
          </cell>
          <cell r="D1689" t="str">
            <v>电力引入扩容资产</v>
          </cell>
          <cell r="E1689" t="str">
            <v>外市电</v>
          </cell>
        </row>
        <row r="1689">
          <cell r="G1689" t="str">
            <v>7月30号之前</v>
          </cell>
          <cell r="H1689" t="str">
            <v>是</v>
          </cell>
          <cell r="I1689" t="str">
            <v>对应处置</v>
          </cell>
          <cell r="J1689">
            <v>20240613</v>
          </cell>
        </row>
        <row r="1689">
          <cell r="L1689" t="str">
            <v>01249901</v>
          </cell>
          <cell r="M1689" t="str">
            <v>工程转入</v>
          </cell>
          <cell r="N1689" t="str">
            <v>否</v>
          </cell>
          <cell r="O1689" t="str">
            <v>义乌稠城一校</v>
          </cell>
          <cell r="P1689" t="str">
            <v>330782908000001209</v>
          </cell>
          <cell r="Q1689" t="str">
            <v>霍尔传感器电流型输入100A/输出4-20mA</v>
          </cell>
          <cell r="R1689" t="str">
            <v>个</v>
          </cell>
          <cell r="S1689">
            <v>1</v>
          </cell>
          <cell r="T1689" t="str">
            <v>20200619</v>
          </cell>
          <cell r="U1689">
            <v>120</v>
          </cell>
          <cell r="V1689">
            <v>73</v>
          </cell>
          <cell r="W1689">
            <v>533.11</v>
          </cell>
          <cell r="X1689">
            <v>202.57</v>
          </cell>
          <cell r="Y1689">
            <v>330.54</v>
          </cell>
        </row>
        <row r="1690">
          <cell r="A1690" t="str">
            <v>330700393753</v>
          </cell>
          <cell r="B1690" t="str">
            <v>2024B3</v>
          </cell>
          <cell r="C1690" t="str">
            <v>义乌</v>
          </cell>
          <cell r="D1690" t="str">
            <v>电源扩容资产</v>
          </cell>
          <cell r="E1690" t="str">
            <v>电源类</v>
          </cell>
        </row>
        <row r="1690">
          <cell r="G1690" t="str">
            <v>7月30号之前</v>
          </cell>
          <cell r="H1690" t="str">
            <v>是</v>
          </cell>
          <cell r="I1690" t="str">
            <v>对应处置</v>
          </cell>
          <cell r="J1690">
            <v>20240613</v>
          </cell>
        </row>
        <row r="1690">
          <cell r="L1690" t="str">
            <v>01229901</v>
          </cell>
          <cell r="M1690" t="str">
            <v>工程转入</v>
          </cell>
          <cell r="N1690" t="str">
            <v>否</v>
          </cell>
          <cell r="O1690" t="str">
            <v>义乌稠城一校</v>
          </cell>
          <cell r="P1690" t="str">
            <v>330782908000001209</v>
          </cell>
          <cell r="Q1690" t="str">
            <v>组合式高频开关电源配件100A熔断器</v>
          </cell>
          <cell r="R1690" t="str">
            <v>个</v>
          </cell>
          <cell r="S1690">
            <v>1</v>
          </cell>
          <cell r="T1690" t="str">
            <v>20200731</v>
          </cell>
          <cell r="U1690">
            <v>72</v>
          </cell>
          <cell r="V1690">
            <v>26</v>
          </cell>
          <cell r="W1690">
            <v>4.34</v>
          </cell>
          <cell r="X1690">
            <v>2.76</v>
          </cell>
          <cell r="Y1690">
            <v>1.58</v>
          </cell>
        </row>
        <row r="1691">
          <cell r="A1691" t="str">
            <v>330700348292</v>
          </cell>
          <cell r="B1691" t="str">
            <v>2024B3</v>
          </cell>
          <cell r="C1691" t="str">
            <v>义乌</v>
          </cell>
          <cell r="D1691" t="str">
            <v>基站机房扩容资产</v>
          </cell>
          <cell r="E1691" t="str">
            <v>基站构筑物</v>
          </cell>
        </row>
        <row r="1691">
          <cell r="G1691" t="str">
            <v>7月30号之前</v>
          </cell>
          <cell r="H1691" t="str">
            <v>是</v>
          </cell>
          <cell r="I1691" t="str">
            <v>对应处置</v>
          </cell>
          <cell r="J1691">
            <v>20240613</v>
          </cell>
        </row>
        <row r="1691">
          <cell r="L1691" t="str">
            <v>01219901</v>
          </cell>
          <cell r="M1691" t="str">
            <v>工程转入</v>
          </cell>
          <cell r="N1691" t="str">
            <v>否</v>
          </cell>
          <cell r="O1691" t="str">
            <v>义乌稠城一校</v>
          </cell>
          <cell r="P1691" t="str">
            <v>330782908000001209</v>
          </cell>
          <cell r="Q1691" t="str">
            <v>室内走线架600mm室内走线架</v>
          </cell>
          <cell r="R1691" t="str">
            <v>个</v>
          </cell>
          <cell r="S1691">
            <v>1</v>
          </cell>
          <cell r="T1691" t="str">
            <v>20180123</v>
          </cell>
          <cell r="U1691">
            <v>300</v>
          </cell>
          <cell r="V1691">
            <v>224</v>
          </cell>
          <cell r="W1691">
            <v>463.09</v>
          </cell>
          <cell r="X1691">
            <v>113.99</v>
          </cell>
          <cell r="Y1691">
            <v>349.1</v>
          </cell>
        </row>
        <row r="1692">
          <cell r="A1692" t="str">
            <v>330700388193</v>
          </cell>
          <cell r="B1692" t="str">
            <v>2024B3</v>
          </cell>
          <cell r="C1692" t="str">
            <v>浦江</v>
          </cell>
          <cell r="D1692" t="str">
            <v>电源扩容资产</v>
          </cell>
          <cell r="E1692" t="str">
            <v>电源类</v>
          </cell>
        </row>
        <row r="1692">
          <cell r="G1692" t="str">
            <v>7月30号之前</v>
          </cell>
          <cell r="H1692" t="str">
            <v>是</v>
          </cell>
          <cell r="I1692" t="str">
            <v>对应处置</v>
          </cell>
          <cell r="J1692">
            <v>20240613</v>
          </cell>
        </row>
        <row r="1692">
          <cell r="L1692" t="str">
            <v>01229901</v>
          </cell>
          <cell r="M1692" t="str">
            <v>工程转入</v>
          </cell>
          <cell r="N1692" t="str">
            <v>否</v>
          </cell>
          <cell r="O1692" t="str">
            <v>浦江南苑三</v>
          </cell>
          <cell r="P1692" t="str">
            <v>330726908000000130</v>
          </cell>
          <cell r="Q1692" t="str">
            <v>组合式高频开关电源配件160A熔断器</v>
          </cell>
          <cell r="R1692" t="str">
            <v>个</v>
          </cell>
          <cell r="S1692">
            <v>1</v>
          </cell>
          <cell r="T1692" t="str">
            <v>20200528</v>
          </cell>
          <cell r="U1692">
            <v>72</v>
          </cell>
          <cell r="V1692">
            <v>24</v>
          </cell>
          <cell r="W1692">
            <v>2.17</v>
          </cell>
          <cell r="X1692">
            <v>1.44</v>
          </cell>
          <cell r="Y1692">
            <v>0.73</v>
          </cell>
        </row>
        <row r="1693">
          <cell r="A1693" t="str">
            <v>330700416664</v>
          </cell>
          <cell r="B1693" t="str">
            <v>2024B3</v>
          </cell>
          <cell r="C1693" t="str">
            <v>浦江</v>
          </cell>
          <cell r="D1693" t="str">
            <v>机房配套扩容资产</v>
          </cell>
          <cell r="E1693" t="str">
            <v>机房配套其他</v>
          </cell>
        </row>
        <row r="1693">
          <cell r="G1693" t="str">
            <v>7月30号之前</v>
          </cell>
          <cell r="H1693" t="str">
            <v>是</v>
          </cell>
          <cell r="I1693" t="str">
            <v>对应处置</v>
          </cell>
          <cell r="J1693">
            <v>20240613</v>
          </cell>
        </row>
        <row r="1693">
          <cell r="L1693" t="str">
            <v>01239901</v>
          </cell>
          <cell r="M1693" t="str">
            <v>工程转入</v>
          </cell>
          <cell r="N1693" t="str">
            <v>否</v>
          </cell>
          <cell r="O1693" t="str">
            <v>浦江南苑三</v>
          </cell>
          <cell r="P1693" t="str">
            <v>330726908000000130</v>
          </cell>
          <cell r="Q1693" t="str">
            <v>普通空调基站智能空调控制器控制器红外模块</v>
          </cell>
          <cell r="R1693" t="str">
            <v>个</v>
          </cell>
          <cell r="S1693">
            <v>1</v>
          </cell>
          <cell r="T1693" t="str">
            <v>20210129</v>
          </cell>
          <cell r="U1693">
            <v>72</v>
          </cell>
          <cell r="V1693">
            <v>32</v>
          </cell>
          <cell r="W1693">
            <v>361.48</v>
          </cell>
          <cell r="X1693">
            <v>194.95</v>
          </cell>
          <cell r="Y1693">
            <v>166.53</v>
          </cell>
        </row>
        <row r="1694">
          <cell r="A1694" t="str">
            <v>330700388194</v>
          </cell>
          <cell r="B1694" t="str">
            <v>2024B3</v>
          </cell>
          <cell r="C1694" t="str">
            <v>浦江</v>
          </cell>
          <cell r="D1694" t="str">
            <v>外市电引入</v>
          </cell>
          <cell r="E1694" t="str">
            <v>长期待摊-外市电</v>
          </cell>
        </row>
        <row r="1694">
          <cell r="G1694" t="str">
            <v>7月30号之前</v>
          </cell>
          <cell r="H1694" t="str">
            <v>是</v>
          </cell>
          <cell r="I1694" t="str">
            <v>对应处置</v>
          </cell>
          <cell r="J1694">
            <v>20240613</v>
          </cell>
        </row>
        <row r="1694">
          <cell r="L1694" t="str">
            <v>90010101</v>
          </cell>
          <cell r="M1694" t="str">
            <v>工程转入</v>
          </cell>
          <cell r="N1694" t="str">
            <v>否</v>
          </cell>
          <cell r="O1694" t="str">
            <v>浦江南苑三</v>
          </cell>
          <cell r="P1694" t="str">
            <v>330726908000000130</v>
          </cell>
          <cell r="Q1694" t="str">
            <v>低压(三相380V)报装费</v>
          </cell>
          <cell r="R1694" t="str">
            <v>项</v>
          </cell>
          <cell r="S1694">
            <v>1</v>
          </cell>
          <cell r="T1694" t="str">
            <v>20200528</v>
          </cell>
          <cell r="U1694">
            <v>120</v>
          </cell>
          <cell r="V1694">
            <v>71</v>
          </cell>
          <cell r="W1694">
            <v>5303.39</v>
          </cell>
          <cell r="X1694">
            <v>2100.23</v>
          </cell>
          <cell r="Y1694">
            <v>3203.16</v>
          </cell>
        </row>
        <row r="1695">
          <cell r="A1695" t="str">
            <v>330700171108</v>
          </cell>
          <cell r="B1695" t="str">
            <v>2024B3</v>
          </cell>
          <cell r="C1695" t="str">
            <v>浦江</v>
          </cell>
          <cell r="D1695" t="str">
            <v>开关电源</v>
          </cell>
          <cell r="E1695" t="str">
            <v>开关电源</v>
          </cell>
        </row>
        <row r="1695">
          <cell r="G1695" t="str">
            <v>7月30号之前</v>
          </cell>
          <cell r="H1695" t="str">
            <v>是</v>
          </cell>
          <cell r="I1695" t="str">
            <v>对应处置</v>
          </cell>
          <cell r="J1695">
            <v>20240613</v>
          </cell>
        </row>
        <row r="1695">
          <cell r="L1695" t="str">
            <v>01220501</v>
          </cell>
          <cell r="M1695" t="str">
            <v>存量收购</v>
          </cell>
          <cell r="N1695" t="str">
            <v>否</v>
          </cell>
          <cell r="O1695" t="str">
            <v>浦江南苑三</v>
          </cell>
          <cell r="P1695" t="str">
            <v>330726908000000130</v>
          </cell>
          <cell r="Q1695" t="str">
            <v>48V-300A(30A模块)-60</v>
          </cell>
          <cell r="R1695" t="str">
            <v>架</v>
          </cell>
          <cell r="S1695">
            <v>1</v>
          </cell>
          <cell r="T1695" t="str">
            <v>20151031</v>
          </cell>
          <cell r="U1695">
            <v>6</v>
          </cell>
          <cell r="V1695">
            <v>0</v>
          </cell>
          <cell r="W1695">
            <v>4651.89</v>
          </cell>
          <cell r="X1695">
            <v>4512.33</v>
          </cell>
          <cell r="Y1695">
            <v>139.56</v>
          </cell>
        </row>
        <row r="1696">
          <cell r="A1696" t="str">
            <v>330700120408</v>
          </cell>
          <cell r="B1696" t="str">
            <v>2024B3</v>
          </cell>
          <cell r="C1696" t="str">
            <v>浦江</v>
          </cell>
          <cell r="D1696" t="str">
            <v>交流配电箱</v>
          </cell>
          <cell r="E1696" t="str">
            <v>箱类</v>
          </cell>
        </row>
        <row r="1696">
          <cell r="G1696" t="str">
            <v>7月30号之前</v>
          </cell>
          <cell r="H1696" t="str">
            <v>是</v>
          </cell>
          <cell r="I1696" t="str">
            <v>对应处置</v>
          </cell>
          <cell r="J1696">
            <v>20240613</v>
          </cell>
        </row>
        <row r="1696">
          <cell r="L1696" t="str">
            <v>01220305</v>
          </cell>
          <cell r="M1696" t="str">
            <v>存量收购</v>
          </cell>
          <cell r="N1696" t="str">
            <v>否</v>
          </cell>
          <cell r="O1696" t="str">
            <v>浦江南苑三</v>
          </cell>
          <cell r="P1696" t="str">
            <v>330726908000000130</v>
          </cell>
          <cell r="Q1696" t="str">
            <v>SDZY-3G-ZD</v>
          </cell>
          <cell r="R1696" t="str">
            <v>面</v>
          </cell>
          <cell r="S1696">
            <v>1</v>
          </cell>
          <cell r="T1696" t="str">
            <v>20151031</v>
          </cell>
          <cell r="U1696">
            <v>72</v>
          </cell>
          <cell r="V1696">
            <v>0</v>
          </cell>
          <cell r="W1696">
            <v>4035.15</v>
          </cell>
          <cell r="X1696">
            <v>3914.1</v>
          </cell>
          <cell r="Y1696">
            <v>121.05</v>
          </cell>
        </row>
        <row r="1697">
          <cell r="A1697" t="str">
            <v>330700349471</v>
          </cell>
          <cell r="B1697" t="str">
            <v>2024B3</v>
          </cell>
          <cell r="C1697" t="str">
            <v>东阳</v>
          </cell>
          <cell r="D1697" t="str">
            <v>外市电引入</v>
          </cell>
          <cell r="E1697" t="str">
            <v>长期待摊-外市电</v>
          </cell>
        </row>
        <row r="1697">
          <cell r="G1697" t="str">
            <v>7月30号之前</v>
          </cell>
          <cell r="H1697" t="str">
            <v>是</v>
          </cell>
          <cell r="I1697" t="str">
            <v>对应处置</v>
          </cell>
          <cell r="J1697">
            <v>20240613</v>
          </cell>
        </row>
        <row r="1697">
          <cell r="L1697" t="str">
            <v>90010101</v>
          </cell>
          <cell r="M1697" t="str">
            <v>工程转入</v>
          </cell>
          <cell r="N1697" t="str">
            <v>否</v>
          </cell>
          <cell r="O1697" t="str">
            <v>东阳南马长畈</v>
          </cell>
          <cell r="P1697" t="str">
            <v>330783010000000492</v>
          </cell>
          <cell r="Q1697" t="str">
            <v>外市电引入</v>
          </cell>
          <cell r="R1697" t="str">
            <v>项</v>
          </cell>
          <cell r="S1697">
            <v>1</v>
          </cell>
          <cell r="T1697" t="str">
            <v>20180222</v>
          </cell>
          <cell r="U1697">
            <v>120</v>
          </cell>
          <cell r="V1697">
            <v>44</v>
          </cell>
          <cell r="W1697">
            <v>25134.49</v>
          </cell>
          <cell r="X1697">
            <v>16063.67</v>
          </cell>
          <cell r="Y1697">
            <v>9070.82</v>
          </cell>
        </row>
        <row r="1698">
          <cell r="A1698" t="str">
            <v>330700133584</v>
          </cell>
          <cell r="B1698" t="str">
            <v>2024B3</v>
          </cell>
          <cell r="C1698" t="str">
            <v>东阳</v>
          </cell>
          <cell r="D1698" t="str">
            <v>专用空调</v>
          </cell>
          <cell r="E1698" t="str">
            <v>空调</v>
          </cell>
        </row>
        <row r="1698">
          <cell r="G1698" t="str">
            <v>7月30号之前</v>
          </cell>
          <cell r="H1698" t="str">
            <v>是</v>
          </cell>
          <cell r="I1698" t="str">
            <v>对应处置</v>
          </cell>
          <cell r="J1698">
            <v>20240613</v>
          </cell>
        </row>
        <row r="1698">
          <cell r="L1698" t="str">
            <v>01230104</v>
          </cell>
          <cell r="M1698" t="str">
            <v>存量收购</v>
          </cell>
          <cell r="N1698" t="str">
            <v>否</v>
          </cell>
          <cell r="O1698" t="str">
            <v>东阳南马长畈</v>
          </cell>
          <cell r="P1698" t="str">
            <v>330783010000000492</v>
          </cell>
          <cell r="Q1698" t="str">
            <v>KF-72L-JHS(2)</v>
          </cell>
          <cell r="R1698" t="str">
            <v>个</v>
          </cell>
          <cell r="S1698">
            <v>1</v>
          </cell>
          <cell r="T1698" t="str">
            <v>20151031</v>
          </cell>
          <cell r="U1698">
            <v>63</v>
          </cell>
          <cell r="V1698">
            <v>0</v>
          </cell>
          <cell r="W1698">
            <v>5869.2</v>
          </cell>
          <cell r="X1698">
            <v>5693.12</v>
          </cell>
          <cell r="Y1698">
            <v>176.08</v>
          </cell>
        </row>
        <row r="1699">
          <cell r="A1699" t="str">
            <v>330700397968</v>
          </cell>
          <cell r="B1699" t="str">
            <v>2024B3</v>
          </cell>
          <cell r="C1699" t="str">
            <v>东阳</v>
          </cell>
          <cell r="D1699" t="str">
            <v>基站机房扩容资产</v>
          </cell>
          <cell r="E1699" t="str">
            <v>基站构筑物</v>
          </cell>
        </row>
        <row r="1699">
          <cell r="G1699" t="str">
            <v>7月30号之前</v>
          </cell>
          <cell r="H1699" t="str">
            <v>是</v>
          </cell>
          <cell r="I1699" t="str">
            <v>对应处置</v>
          </cell>
          <cell r="J1699">
            <v>20240613</v>
          </cell>
        </row>
        <row r="1699">
          <cell r="L1699" t="str">
            <v>01219901</v>
          </cell>
          <cell r="M1699" t="str">
            <v>工程转入</v>
          </cell>
          <cell r="N1699" t="str">
            <v>否</v>
          </cell>
          <cell r="O1699" t="str">
            <v>东阳南马长畈</v>
          </cell>
          <cell r="P1699" t="str">
            <v>330783010000000492</v>
          </cell>
          <cell r="Q1699" t="str">
            <v>1KV以下电力电缆铜芯阻燃聚氯乙烯绝缘聚氯乙烯护套软电缆ZA-RVV 4*25mm2黑</v>
          </cell>
          <cell r="R1699" t="str">
            <v>个</v>
          </cell>
          <cell r="S1699">
            <v>1</v>
          </cell>
          <cell r="T1699" t="str">
            <v>20201016</v>
          </cell>
          <cell r="U1699">
            <v>300</v>
          </cell>
          <cell r="V1699">
            <v>257</v>
          </cell>
          <cell r="W1699">
            <v>267.33</v>
          </cell>
          <cell r="X1699">
            <v>37.01</v>
          </cell>
          <cell r="Y1699">
            <v>230.32</v>
          </cell>
        </row>
        <row r="1700">
          <cell r="A1700" t="str">
            <v>330700116847</v>
          </cell>
          <cell r="B1700" t="str">
            <v>2024B3</v>
          </cell>
          <cell r="C1700" t="str">
            <v>东阳</v>
          </cell>
          <cell r="D1700" t="str">
            <v>交流配电箱</v>
          </cell>
          <cell r="E1700" t="str">
            <v>箱类</v>
          </cell>
        </row>
        <row r="1700">
          <cell r="G1700" t="str">
            <v>7月30号之前</v>
          </cell>
          <cell r="H1700" t="str">
            <v>是</v>
          </cell>
          <cell r="I1700" t="str">
            <v>对应处置</v>
          </cell>
          <cell r="J1700">
            <v>20240613</v>
          </cell>
        </row>
        <row r="1700">
          <cell r="L1700" t="str">
            <v>01220305</v>
          </cell>
          <cell r="M1700" t="str">
            <v>存量收购</v>
          </cell>
          <cell r="N1700" t="str">
            <v>否</v>
          </cell>
          <cell r="O1700" t="str">
            <v>东阳南马长畈</v>
          </cell>
          <cell r="P1700" t="str">
            <v>330783010000000492</v>
          </cell>
          <cell r="Q1700" t="str">
            <v>XXL1</v>
          </cell>
          <cell r="R1700" t="str">
            <v>面</v>
          </cell>
          <cell r="S1700">
            <v>1</v>
          </cell>
          <cell r="T1700" t="str">
            <v>20151031</v>
          </cell>
          <cell r="U1700">
            <v>72</v>
          </cell>
          <cell r="V1700">
            <v>0</v>
          </cell>
          <cell r="W1700">
            <v>3956.58</v>
          </cell>
          <cell r="X1700">
            <v>3837.88</v>
          </cell>
          <cell r="Y1700">
            <v>118.7</v>
          </cell>
        </row>
        <row r="1701">
          <cell r="A1701" t="str">
            <v>330700385080</v>
          </cell>
          <cell r="B1701" t="str">
            <v>2024B3</v>
          </cell>
          <cell r="C1701" t="str">
            <v>东阳</v>
          </cell>
          <cell r="D1701" t="str">
            <v>电力引入扩容资产</v>
          </cell>
          <cell r="E1701" t="str">
            <v>外市电</v>
          </cell>
        </row>
        <row r="1701">
          <cell r="G1701" t="str">
            <v>7月30号之前</v>
          </cell>
          <cell r="H1701" t="str">
            <v>是</v>
          </cell>
          <cell r="I1701" t="str">
            <v>对应处置</v>
          </cell>
          <cell r="J1701">
            <v>20240613</v>
          </cell>
        </row>
        <row r="1701">
          <cell r="L1701" t="str">
            <v>01249901</v>
          </cell>
          <cell r="M1701" t="str">
            <v>工程转入</v>
          </cell>
          <cell r="N1701" t="str">
            <v>否</v>
          </cell>
          <cell r="O1701" t="str">
            <v>东阳南马长畈</v>
          </cell>
          <cell r="P1701" t="str">
            <v>330783010000000492</v>
          </cell>
          <cell r="Q1701" t="str">
            <v>霍尔传感器电流型输入100A/输出4-20mA</v>
          </cell>
          <cell r="R1701" t="str">
            <v>个</v>
          </cell>
          <cell r="S1701">
            <v>1</v>
          </cell>
          <cell r="T1701" t="str">
            <v>20191216</v>
          </cell>
          <cell r="U1701">
            <v>120</v>
          </cell>
          <cell r="V1701">
            <v>67</v>
          </cell>
          <cell r="W1701">
            <v>381.86</v>
          </cell>
          <cell r="X1701">
            <v>163.71</v>
          </cell>
          <cell r="Y1701">
            <v>218.15</v>
          </cell>
        </row>
        <row r="1702">
          <cell r="A1702" t="str">
            <v>330700347190</v>
          </cell>
          <cell r="B1702" t="str">
            <v>2024B3</v>
          </cell>
          <cell r="C1702" t="str">
            <v>东阳</v>
          </cell>
          <cell r="D1702" t="str">
            <v>基站机房扩容资产</v>
          </cell>
          <cell r="E1702" t="str">
            <v>基站构筑物</v>
          </cell>
        </row>
        <row r="1702">
          <cell r="G1702" t="str">
            <v>7月30号之前</v>
          </cell>
          <cell r="H1702" t="str">
            <v>是</v>
          </cell>
          <cell r="I1702" t="str">
            <v>对应处置</v>
          </cell>
          <cell r="J1702">
            <v>20240613</v>
          </cell>
        </row>
        <row r="1702">
          <cell r="L1702" t="str">
            <v>01219901</v>
          </cell>
          <cell r="M1702" t="str">
            <v>工程转入</v>
          </cell>
          <cell r="N1702" t="str">
            <v>否</v>
          </cell>
          <cell r="O1702" t="str">
            <v>东阳南马长畈</v>
          </cell>
          <cell r="P1702" t="str">
            <v>330783010000000492</v>
          </cell>
          <cell r="Q1702" t="str">
            <v>室内走线架400mm室内走线架</v>
          </cell>
          <cell r="R1702" t="str">
            <v>个</v>
          </cell>
          <cell r="S1702">
            <v>1</v>
          </cell>
          <cell r="T1702" t="str">
            <v>20171222</v>
          </cell>
          <cell r="U1702">
            <v>300</v>
          </cell>
          <cell r="V1702">
            <v>223</v>
          </cell>
          <cell r="W1702">
            <v>1476.04</v>
          </cell>
          <cell r="X1702">
            <v>367.3</v>
          </cell>
          <cell r="Y1702">
            <v>1108.74</v>
          </cell>
        </row>
        <row r="1703">
          <cell r="A1703" t="str">
            <v>330700325721</v>
          </cell>
          <cell r="B1703" t="str">
            <v>2024B3</v>
          </cell>
          <cell r="C1703" t="str">
            <v>东阳</v>
          </cell>
          <cell r="D1703" t="str">
            <v>直流配电箱</v>
          </cell>
          <cell r="E1703" t="str">
            <v>箱类</v>
          </cell>
        </row>
        <row r="1703">
          <cell r="G1703" t="str">
            <v>7月30号之前</v>
          </cell>
          <cell r="H1703" t="str">
            <v>是</v>
          </cell>
          <cell r="I1703" t="str">
            <v>对应处置</v>
          </cell>
          <cell r="J1703">
            <v>20240613</v>
          </cell>
        </row>
        <row r="1703">
          <cell r="L1703" t="str">
            <v>01220301</v>
          </cell>
          <cell r="M1703" t="str">
            <v>工程转入</v>
          </cell>
          <cell r="N1703" t="str">
            <v>否</v>
          </cell>
          <cell r="O1703" t="str">
            <v>东阳南马长畈</v>
          </cell>
          <cell r="P1703" t="str">
            <v>330783010000000492</v>
          </cell>
          <cell r="Q1703" t="str">
            <v>通用模块</v>
          </cell>
          <cell r="R1703" t="str">
            <v>个</v>
          </cell>
          <cell r="S1703">
            <v>1</v>
          </cell>
          <cell r="T1703" t="str">
            <v>20160625</v>
          </cell>
          <cell r="U1703">
            <v>72</v>
          </cell>
          <cell r="V1703">
            <v>0</v>
          </cell>
          <cell r="W1703">
            <v>8155.49</v>
          </cell>
          <cell r="X1703">
            <v>7910.83</v>
          </cell>
          <cell r="Y1703">
            <v>244.66</v>
          </cell>
        </row>
        <row r="1704">
          <cell r="A1704" t="str">
            <v>330700367722</v>
          </cell>
          <cell r="B1704" t="str">
            <v>2024B3</v>
          </cell>
          <cell r="C1704" t="str">
            <v>东阳</v>
          </cell>
          <cell r="D1704" t="str">
            <v>机房配套扩容资产</v>
          </cell>
          <cell r="E1704" t="str">
            <v>机房配套其他</v>
          </cell>
        </row>
        <row r="1704">
          <cell r="G1704" t="str">
            <v>7月30号之前</v>
          </cell>
          <cell r="H1704" t="str">
            <v>是</v>
          </cell>
          <cell r="I1704" t="str">
            <v>对应处置</v>
          </cell>
          <cell r="J1704">
            <v>20240613</v>
          </cell>
        </row>
        <row r="1704">
          <cell r="L1704" t="str">
            <v>01239901</v>
          </cell>
          <cell r="M1704" t="str">
            <v>工程转入</v>
          </cell>
          <cell r="N1704" t="str">
            <v>否</v>
          </cell>
          <cell r="O1704" t="str">
            <v>东阳南马长畈</v>
          </cell>
          <cell r="P1704" t="str">
            <v>330783010000000492</v>
          </cell>
          <cell r="Q1704" t="str">
            <v>监控传感器智能门禁配套物资电源转换模块</v>
          </cell>
          <cell r="R1704" t="str">
            <v>个</v>
          </cell>
          <cell r="S1704">
            <v>1</v>
          </cell>
          <cell r="T1704" t="str">
            <v>20190521</v>
          </cell>
          <cell r="U1704">
            <v>72</v>
          </cell>
          <cell r="V1704">
            <v>12</v>
          </cell>
          <cell r="W1704">
            <v>290.29</v>
          </cell>
          <cell r="X1704">
            <v>234.6</v>
          </cell>
          <cell r="Y1704">
            <v>55.69</v>
          </cell>
        </row>
        <row r="1705">
          <cell r="A1705" t="str">
            <v>330700164303</v>
          </cell>
          <cell r="B1705" t="str">
            <v>2024B3</v>
          </cell>
          <cell r="C1705" t="str">
            <v>兰溪</v>
          </cell>
          <cell r="D1705" t="str">
            <v>蓄电池组</v>
          </cell>
          <cell r="E1705" t="str">
            <v>电池</v>
          </cell>
          <cell r="F1705" t="str">
            <v>500A</v>
          </cell>
          <cell r="G1705" t="str">
            <v>7月30号之前</v>
          </cell>
          <cell r="H1705" t="str">
            <v>是</v>
          </cell>
          <cell r="I1705" t="str">
            <v>对应处置</v>
          </cell>
          <cell r="J1705">
            <v>20240717</v>
          </cell>
          <cell r="K1705" t="str">
            <v>第四批上报</v>
          </cell>
          <cell r="L1705" t="str">
            <v>01220101</v>
          </cell>
          <cell r="M1705" t="str">
            <v>存量收购</v>
          </cell>
          <cell r="N1705" t="str">
            <v>否</v>
          </cell>
          <cell r="O1705" t="str">
            <v>兰溪中台公司</v>
          </cell>
          <cell r="P1705" t="str">
            <v>330781908000000190</v>
          </cell>
          <cell r="Q1705" t="str">
            <v>48V-500AH</v>
          </cell>
          <cell r="R1705" t="str">
            <v>组</v>
          </cell>
          <cell r="S1705">
            <v>1</v>
          </cell>
          <cell r="T1705" t="str">
            <v>20151031</v>
          </cell>
          <cell r="U1705">
            <v>37</v>
          </cell>
          <cell r="V1705">
            <v>0</v>
          </cell>
          <cell r="W1705">
            <v>9068.43</v>
          </cell>
          <cell r="X1705">
            <v>8796.38</v>
          </cell>
          <cell r="Y1705">
            <v>272.05</v>
          </cell>
        </row>
        <row r="1706">
          <cell r="A1706" t="str">
            <v>330700153943</v>
          </cell>
          <cell r="B1706" t="str">
            <v>2024B3</v>
          </cell>
          <cell r="C1706" t="str">
            <v>兰溪</v>
          </cell>
          <cell r="D1706" t="str">
            <v>蓄电池组</v>
          </cell>
          <cell r="E1706" t="str">
            <v>电池</v>
          </cell>
          <cell r="F1706" t="str">
            <v>500A</v>
          </cell>
          <cell r="G1706" t="str">
            <v>7月30号之前</v>
          </cell>
          <cell r="H1706" t="str">
            <v>是</v>
          </cell>
          <cell r="I1706" t="str">
            <v>对应处置</v>
          </cell>
          <cell r="J1706">
            <v>20240717</v>
          </cell>
          <cell r="K1706" t="str">
            <v>第四批上报</v>
          </cell>
          <cell r="L1706" t="str">
            <v>01220101</v>
          </cell>
          <cell r="M1706" t="str">
            <v>存量收购</v>
          </cell>
          <cell r="N1706" t="str">
            <v>否</v>
          </cell>
          <cell r="O1706" t="str">
            <v>兰溪下祝宅二搬迁</v>
          </cell>
          <cell r="P1706" t="str">
            <v>330781500010001689</v>
          </cell>
          <cell r="Q1706" t="str">
            <v>48V-500AH</v>
          </cell>
          <cell r="R1706" t="str">
            <v>组</v>
          </cell>
          <cell r="S1706">
            <v>1</v>
          </cell>
          <cell r="T1706" t="str">
            <v>20151031</v>
          </cell>
          <cell r="U1706">
            <v>18</v>
          </cell>
          <cell r="V1706">
            <v>0</v>
          </cell>
          <cell r="W1706">
            <v>4642.56</v>
          </cell>
          <cell r="X1706">
            <v>4503.28</v>
          </cell>
          <cell r="Y1706">
            <v>139.28</v>
          </cell>
        </row>
        <row r="1707">
          <cell r="A1707" t="str">
            <v>330700152997</v>
          </cell>
          <cell r="B1707" t="str">
            <v>2024B3</v>
          </cell>
          <cell r="C1707" t="str">
            <v>兰溪</v>
          </cell>
          <cell r="D1707" t="str">
            <v>蓄电池组</v>
          </cell>
          <cell r="E1707" t="str">
            <v>电池</v>
          </cell>
          <cell r="F1707" t="str">
            <v>500A</v>
          </cell>
          <cell r="G1707" t="str">
            <v>7月30号之前</v>
          </cell>
          <cell r="H1707" t="str">
            <v>是</v>
          </cell>
          <cell r="I1707" t="str">
            <v>对应处置</v>
          </cell>
          <cell r="J1707">
            <v>20270720</v>
          </cell>
          <cell r="K1707" t="str">
            <v>第四批上报</v>
          </cell>
          <cell r="L1707" t="str">
            <v>01220101</v>
          </cell>
          <cell r="M1707" t="str">
            <v>存量收购</v>
          </cell>
          <cell r="N1707" t="str">
            <v>否</v>
          </cell>
          <cell r="O1707" t="str">
            <v>兰溪大塘</v>
          </cell>
          <cell r="P1707" t="str">
            <v>330781908000000590</v>
          </cell>
          <cell r="Q1707" t="str">
            <v>48V-500AH</v>
          </cell>
          <cell r="R1707" t="str">
            <v>组</v>
          </cell>
          <cell r="S1707">
            <v>1</v>
          </cell>
          <cell r="T1707" t="str">
            <v>20151031</v>
          </cell>
          <cell r="U1707">
            <v>6</v>
          </cell>
          <cell r="V1707">
            <v>0</v>
          </cell>
          <cell r="W1707">
            <v>686.02</v>
          </cell>
          <cell r="X1707">
            <v>665.44</v>
          </cell>
          <cell r="Y1707">
            <v>20.58</v>
          </cell>
        </row>
        <row r="1708">
          <cell r="A1708" t="str">
            <v>330700311982</v>
          </cell>
          <cell r="B1708" t="str">
            <v>2024B3</v>
          </cell>
          <cell r="C1708" t="str">
            <v>兰溪</v>
          </cell>
          <cell r="D1708" t="str">
            <v>蓄电池</v>
          </cell>
          <cell r="E1708" t="str">
            <v>电池</v>
          </cell>
          <cell r="F1708" t="str">
            <v>500A</v>
          </cell>
          <cell r="G1708" t="str">
            <v>7月30号之前</v>
          </cell>
          <cell r="H1708" t="str">
            <v>是</v>
          </cell>
          <cell r="I1708" t="str">
            <v>对应处置</v>
          </cell>
          <cell r="J1708">
            <v>20270720</v>
          </cell>
          <cell r="K1708" t="str">
            <v>第四批上报</v>
          </cell>
          <cell r="L1708" t="str">
            <v>01220101</v>
          </cell>
          <cell r="M1708" t="str">
            <v>工程转入</v>
          </cell>
          <cell r="N1708" t="str">
            <v>否</v>
          </cell>
          <cell r="O1708" t="str">
            <v>兰溪齐明照明</v>
          </cell>
          <cell r="P1708" t="str">
            <v>330781500000000005</v>
          </cell>
          <cell r="Q1708" t="str">
            <v>-48V/500Ah铅酸蓄电池（2V/只）</v>
          </cell>
          <cell r="R1708" t="str">
            <v>组</v>
          </cell>
          <cell r="S1708">
            <v>1</v>
          </cell>
          <cell r="T1708" t="str">
            <v>20150831</v>
          </cell>
          <cell r="U1708">
            <v>72</v>
          </cell>
          <cell r="V1708">
            <v>0</v>
          </cell>
          <cell r="W1708">
            <v>14566.5</v>
          </cell>
          <cell r="X1708">
            <v>14129.5</v>
          </cell>
          <cell r="Y1708">
            <v>437</v>
          </cell>
        </row>
        <row r="1709">
          <cell r="A1709" t="str">
            <v>330700170944</v>
          </cell>
          <cell r="B1709" t="str">
            <v>2024B3</v>
          </cell>
          <cell r="C1709" t="str">
            <v>兰溪</v>
          </cell>
          <cell r="D1709" t="str">
            <v>蓄电池组</v>
          </cell>
          <cell r="E1709" t="str">
            <v>电池</v>
          </cell>
          <cell r="F1709" t="str">
            <v>500A</v>
          </cell>
          <cell r="G1709" t="str">
            <v>7月30号之前</v>
          </cell>
          <cell r="H1709" t="str">
            <v>是</v>
          </cell>
          <cell r="I1709" t="str">
            <v>对应处置</v>
          </cell>
          <cell r="J1709">
            <v>20240717</v>
          </cell>
          <cell r="K1709" t="str">
            <v>第四批上报</v>
          </cell>
          <cell r="L1709" t="str">
            <v>01220101</v>
          </cell>
          <cell r="M1709" t="str">
            <v>存量收购</v>
          </cell>
          <cell r="N1709" t="str">
            <v>否</v>
          </cell>
          <cell r="O1709" t="str">
            <v>兰溪黄店北</v>
          </cell>
          <cell r="P1709" t="str">
            <v>330781908000000258</v>
          </cell>
          <cell r="Q1709" t="str">
            <v>48V-500AH</v>
          </cell>
          <cell r="R1709" t="str">
            <v>组</v>
          </cell>
          <cell r="S1709">
            <v>1</v>
          </cell>
          <cell r="T1709" t="str">
            <v>20151031</v>
          </cell>
          <cell r="U1709">
            <v>47</v>
          </cell>
          <cell r="V1709">
            <v>0</v>
          </cell>
          <cell r="W1709">
            <v>11447.49</v>
          </cell>
          <cell r="X1709">
            <v>11104.07</v>
          </cell>
          <cell r="Y1709">
            <v>343.42</v>
          </cell>
        </row>
        <row r="1710">
          <cell r="A1710" t="str">
            <v>330700327393</v>
          </cell>
          <cell r="B1710" t="str">
            <v>2024B3</v>
          </cell>
          <cell r="C1710" t="str">
            <v>兰溪</v>
          </cell>
          <cell r="D1710" t="str">
            <v>蓄电池</v>
          </cell>
          <cell r="E1710" t="str">
            <v>电池</v>
          </cell>
          <cell r="F1710" t="str">
            <v>500A</v>
          </cell>
          <cell r="G1710" t="str">
            <v>7月30号之前</v>
          </cell>
          <cell r="H1710" t="str">
            <v>是</v>
          </cell>
          <cell r="I1710" t="str">
            <v>对应处置</v>
          </cell>
          <cell r="J1710">
            <v>20240717</v>
          </cell>
          <cell r="K1710" t="str">
            <v>第四批上报</v>
          </cell>
          <cell r="L1710" t="str">
            <v>01220101</v>
          </cell>
          <cell r="M1710" t="str">
            <v>2016存量新增</v>
          </cell>
          <cell r="N1710" t="str">
            <v>否</v>
          </cell>
          <cell r="O1710" t="str">
            <v>兰溪创隆纺织</v>
          </cell>
          <cell r="P1710" t="str">
            <v>330781908000000110</v>
          </cell>
          <cell r="Q1710" t="str">
            <v>2V-500AH一般基站用阀控式铅酸蓄电池</v>
          </cell>
          <cell r="R1710" t="str">
            <v>V×AH-组</v>
          </cell>
          <cell r="S1710">
            <v>48</v>
          </cell>
          <cell r="T1710" t="str">
            <v>20160331</v>
          </cell>
          <cell r="U1710">
            <v>72</v>
          </cell>
          <cell r="V1710">
            <v>0</v>
          </cell>
          <cell r="W1710">
            <v>22037.25</v>
          </cell>
          <cell r="X1710">
            <v>21376.13</v>
          </cell>
          <cell r="Y1710">
            <v>661.12</v>
          </cell>
        </row>
        <row r="1711">
          <cell r="A1711" t="str">
            <v>330700322420</v>
          </cell>
          <cell r="B1711" t="str">
            <v>2024B3</v>
          </cell>
          <cell r="C1711" t="str">
            <v>兰溪</v>
          </cell>
          <cell r="D1711" t="str">
            <v>2V普通阀控密封铅酸蓄电池/500Ah</v>
          </cell>
          <cell r="E1711" t="str">
            <v>电池</v>
          </cell>
          <cell r="F1711" t="str">
            <v>500A</v>
          </cell>
          <cell r="G1711" t="str">
            <v>7月30号之前</v>
          </cell>
          <cell r="H1711" t="str">
            <v>是</v>
          </cell>
          <cell r="I1711" t="str">
            <v>对应处置</v>
          </cell>
          <cell r="J1711">
            <v>20240717</v>
          </cell>
          <cell r="K1711" t="str">
            <v>第四批上报</v>
          </cell>
          <cell r="L1711" t="str">
            <v>01220101</v>
          </cell>
          <cell r="M1711" t="str">
            <v>工程转入</v>
          </cell>
          <cell r="N1711" t="str">
            <v>否</v>
          </cell>
          <cell r="O1711" t="str">
            <v>兰溪犁塘</v>
          </cell>
          <cell r="P1711" t="str">
            <v>330781908000000961</v>
          </cell>
          <cell r="Q1711" t="str">
            <v>2V普通阀控密封铅酸蓄电池/500Ah</v>
          </cell>
          <cell r="R1711" t="str">
            <v>只</v>
          </cell>
          <cell r="S1711">
            <v>48</v>
          </cell>
          <cell r="T1711" t="str">
            <v>20161206</v>
          </cell>
          <cell r="U1711">
            <v>72</v>
          </cell>
          <cell r="V1711">
            <v>0</v>
          </cell>
          <cell r="W1711">
            <v>25776.39</v>
          </cell>
          <cell r="X1711">
            <v>25003.1</v>
          </cell>
          <cell r="Y1711">
            <v>773.29</v>
          </cell>
        </row>
        <row r="1712">
          <cell r="A1712" t="str">
            <v>330700139708</v>
          </cell>
          <cell r="B1712" t="str">
            <v>2024B3</v>
          </cell>
          <cell r="C1712" t="str">
            <v>兰溪</v>
          </cell>
          <cell r="D1712" t="str">
            <v>开关电源</v>
          </cell>
          <cell r="E1712" t="str">
            <v>开关电源</v>
          </cell>
        </row>
        <row r="1712">
          <cell r="G1712" t="str">
            <v>7月30号之前</v>
          </cell>
          <cell r="H1712" t="str">
            <v>是</v>
          </cell>
          <cell r="I1712" t="str">
            <v>对应处置</v>
          </cell>
          <cell r="J1712">
            <v>20240723</v>
          </cell>
        </row>
        <row r="1712">
          <cell r="L1712" t="str">
            <v>01220501</v>
          </cell>
          <cell r="M1712" t="str">
            <v>存量收购</v>
          </cell>
          <cell r="N1712" t="str">
            <v>否</v>
          </cell>
          <cell r="O1712" t="str">
            <v>兰溪金圆水泥厂</v>
          </cell>
          <cell r="P1712" t="str">
            <v>330702908000000991</v>
          </cell>
          <cell r="Q1712" t="str">
            <v>48V-600A(50A模块)-200</v>
          </cell>
          <cell r="R1712" t="str">
            <v>个</v>
          </cell>
          <cell r="S1712">
            <v>1</v>
          </cell>
          <cell r="T1712" t="str">
            <v>20151031</v>
          </cell>
          <cell r="U1712">
            <v>6</v>
          </cell>
          <cell r="V1712">
            <v>0</v>
          </cell>
          <cell r="W1712">
            <v>7868.97</v>
          </cell>
          <cell r="X1712">
            <v>7632.9</v>
          </cell>
          <cell r="Y1712">
            <v>236.07</v>
          </cell>
        </row>
        <row r="1713">
          <cell r="A1713" t="str">
            <v>330700107494</v>
          </cell>
          <cell r="B1713" t="str">
            <v>2024B3</v>
          </cell>
          <cell r="C1713" t="str">
            <v>兰溪</v>
          </cell>
          <cell r="D1713" t="str">
            <v>开关电源</v>
          </cell>
          <cell r="E1713" t="str">
            <v>开关电源</v>
          </cell>
        </row>
        <row r="1713">
          <cell r="G1713" t="str">
            <v>7月30号之前</v>
          </cell>
          <cell r="H1713" t="str">
            <v>是</v>
          </cell>
          <cell r="I1713" t="str">
            <v>对应处置</v>
          </cell>
          <cell r="J1713">
            <v>20240723</v>
          </cell>
        </row>
        <row r="1713">
          <cell r="L1713" t="str">
            <v>01220501</v>
          </cell>
          <cell r="M1713" t="str">
            <v>存量收购</v>
          </cell>
          <cell r="N1713" t="str">
            <v>否</v>
          </cell>
          <cell r="O1713" t="str">
            <v>兰溪岭外村</v>
          </cell>
          <cell r="P1713" t="str">
            <v>33078101000188</v>
          </cell>
          <cell r="Q1713" t="str">
            <v>48V-300A(30A模块)-60</v>
          </cell>
          <cell r="R1713" t="str">
            <v>个</v>
          </cell>
          <cell r="S1713">
            <v>1</v>
          </cell>
          <cell r="T1713" t="str">
            <v>20151031</v>
          </cell>
          <cell r="U1713">
            <v>44</v>
          </cell>
          <cell r="V1713">
            <v>0</v>
          </cell>
          <cell r="W1713">
            <v>7697.81</v>
          </cell>
          <cell r="X1713">
            <v>7466.88</v>
          </cell>
          <cell r="Y1713">
            <v>230.93</v>
          </cell>
        </row>
        <row r="1714">
          <cell r="A1714" t="str">
            <v>330700160664</v>
          </cell>
          <cell r="B1714" t="str">
            <v>2024B3</v>
          </cell>
          <cell r="C1714" t="str">
            <v>兰溪</v>
          </cell>
          <cell r="D1714" t="str">
            <v>开关电源</v>
          </cell>
          <cell r="E1714" t="str">
            <v>开关电源</v>
          </cell>
        </row>
        <row r="1714">
          <cell r="G1714" t="str">
            <v>7月30号之前</v>
          </cell>
          <cell r="H1714" t="str">
            <v>是</v>
          </cell>
          <cell r="I1714" t="str">
            <v>对应处置</v>
          </cell>
          <cell r="J1714">
            <v>20240723</v>
          </cell>
        </row>
        <row r="1714">
          <cell r="L1714" t="str">
            <v>01220501</v>
          </cell>
          <cell r="M1714" t="str">
            <v>存量收购</v>
          </cell>
          <cell r="N1714" t="str">
            <v>否</v>
          </cell>
          <cell r="O1714" t="str">
            <v>兰溪竹塘</v>
          </cell>
          <cell r="P1714" t="str">
            <v>330781908000000506</v>
          </cell>
          <cell r="Q1714" t="str">
            <v>48V-600A(50A模块)-100</v>
          </cell>
          <cell r="R1714" t="str">
            <v>个</v>
          </cell>
          <cell r="S1714">
            <v>1</v>
          </cell>
          <cell r="T1714" t="str">
            <v>20151031</v>
          </cell>
          <cell r="U1714">
            <v>6</v>
          </cell>
          <cell r="V1714">
            <v>0</v>
          </cell>
          <cell r="W1714">
            <v>4464.36</v>
          </cell>
          <cell r="X1714">
            <v>4330.43</v>
          </cell>
          <cell r="Y1714">
            <v>133.93</v>
          </cell>
        </row>
        <row r="1715">
          <cell r="A1715" t="str">
            <v>330700134985</v>
          </cell>
          <cell r="B1715" t="str">
            <v>2024B3</v>
          </cell>
          <cell r="C1715" t="str">
            <v>兰溪</v>
          </cell>
          <cell r="D1715" t="str">
            <v>开关电源</v>
          </cell>
          <cell r="E1715" t="str">
            <v>开关电源</v>
          </cell>
        </row>
        <row r="1715">
          <cell r="G1715" t="str">
            <v>7月30号之前</v>
          </cell>
          <cell r="H1715" t="str">
            <v>是</v>
          </cell>
          <cell r="I1715" t="str">
            <v>对应处置</v>
          </cell>
          <cell r="J1715">
            <v>20240723</v>
          </cell>
        </row>
        <row r="1715">
          <cell r="L1715" t="str">
            <v>01220501</v>
          </cell>
          <cell r="M1715" t="str">
            <v>存量收购</v>
          </cell>
          <cell r="N1715" t="str">
            <v>否</v>
          </cell>
          <cell r="O1715" t="str">
            <v>兰溪上华街道会桥2</v>
          </cell>
          <cell r="P1715" t="str">
            <v>330781908000000997</v>
          </cell>
          <cell r="Q1715" t="str">
            <v>48V-600A(50A模块)-150</v>
          </cell>
          <cell r="R1715" t="str">
            <v>套</v>
          </cell>
          <cell r="S1715">
            <v>1</v>
          </cell>
          <cell r="T1715" t="str">
            <v>20151031</v>
          </cell>
          <cell r="U1715">
            <v>38</v>
          </cell>
          <cell r="V1715">
            <v>0</v>
          </cell>
          <cell r="W1715">
            <v>8205.9</v>
          </cell>
          <cell r="X1715">
            <v>7959.72</v>
          </cell>
          <cell r="Y1715">
            <v>246.18</v>
          </cell>
        </row>
        <row r="1716">
          <cell r="A1716" t="str">
            <v>330700106405</v>
          </cell>
          <cell r="B1716" t="str">
            <v>2024B3</v>
          </cell>
          <cell r="C1716" t="str">
            <v>兰溪</v>
          </cell>
          <cell r="D1716" t="str">
            <v>开关电源</v>
          </cell>
          <cell r="E1716" t="str">
            <v>开关电源</v>
          </cell>
        </row>
        <row r="1716">
          <cell r="G1716" t="str">
            <v>7月30号之前</v>
          </cell>
          <cell r="H1716" t="str">
            <v>是</v>
          </cell>
          <cell r="I1716" t="str">
            <v>对应处置</v>
          </cell>
          <cell r="J1716">
            <v>20240723</v>
          </cell>
        </row>
        <row r="1716">
          <cell r="L1716" t="str">
            <v>01220501</v>
          </cell>
          <cell r="M1716" t="str">
            <v>存量收购</v>
          </cell>
          <cell r="N1716" t="str">
            <v>否</v>
          </cell>
          <cell r="O1716" t="str">
            <v>兰溪清胜塘工业区</v>
          </cell>
          <cell r="P1716" t="str">
            <v>330781908000000944</v>
          </cell>
          <cell r="Q1716" t="str">
            <v>48V-600A(50A模块)-150</v>
          </cell>
          <cell r="R1716" t="str">
            <v>套</v>
          </cell>
          <cell r="S1716">
            <v>1</v>
          </cell>
          <cell r="T1716" t="str">
            <v>20151031</v>
          </cell>
          <cell r="U1716">
            <v>6</v>
          </cell>
          <cell r="V1716">
            <v>0</v>
          </cell>
          <cell r="W1716">
            <v>1967.33</v>
          </cell>
          <cell r="X1716">
            <v>1908.31</v>
          </cell>
          <cell r="Y1716">
            <v>59.02</v>
          </cell>
        </row>
        <row r="1717">
          <cell r="A1717" t="str">
            <v>330700168865</v>
          </cell>
          <cell r="B1717" t="str">
            <v>2024B3</v>
          </cell>
          <cell r="C1717" t="str">
            <v>兰溪</v>
          </cell>
          <cell r="D1717" t="str">
            <v>专用空调</v>
          </cell>
          <cell r="E1717" t="str">
            <v>空调</v>
          </cell>
        </row>
        <row r="1717">
          <cell r="G1717" t="str">
            <v>7月30号之前</v>
          </cell>
          <cell r="H1717" t="str">
            <v>是</v>
          </cell>
          <cell r="I1717" t="str">
            <v>对应处置</v>
          </cell>
          <cell r="J1717">
            <v>20240726</v>
          </cell>
        </row>
        <row r="1717">
          <cell r="L1717" t="str">
            <v>01230104</v>
          </cell>
          <cell r="M1717" t="str">
            <v>存量收购</v>
          </cell>
          <cell r="N1717" t="str">
            <v>否</v>
          </cell>
          <cell r="O1717" t="str">
            <v>兰溪门村</v>
          </cell>
          <cell r="P1717" t="str">
            <v>330781908000000380</v>
          </cell>
          <cell r="Q1717" t="str">
            <v>SPW-V253DHL5</v>
          </cell>
          <cell r="R1717" t="str">
            <v>台</v>
          </cell>
          <cell r="S1717">
            <v>1</v>
          </cell>
          <cell r="T1717" t="str">
            <v>20151031</v>
          </cell>
          <cell r="U1717">
            <v>31</v>
          </cell>
          <cell r="V1717">
            <v>0</v>
          </cell>
          <cell r="W1717">
            <v>6939.53</v>
          </cell>
          <cell r="X1717">
            <v>6731.34</v>
          </cell>
          <cell r="Y1717">
            <v>208.19</v>
          </cell>
        </row>
        <row r="1718">
          <cell r="A1718" t="str">
            <v>330700152079</v>
          </cell>
          <cell r="B1718" t="str">
            <v>2024B3</v>
          </cell>
          <cell r="C1718" t="str">
            <v>兰溪</v>
          </cell>
          <cell r="D1718" t="str">
            <v>专用空调</v>
          </cell>
          <cell r="E1718" t="str">
            <v>空调</v>
          </cell>
        </row>
        <row r="1718">
          <cell r="G1718" t="str">
            <v>7月30号之前</v>
          </cell>
          <cell r="H1718" t="str">
            <v>是</v>
          </cell>
          <cell r="I1718" t="str">
            <v>对应处置</v>
          </cell>
          <cell r="J1718">
            <v>20240726</v>
          </cell>
        </row>
        <row r="1718">
          <cell r="L1718" t="str">
            <v>01230104</v>
          </cell>
          <cell r="M1718" t="str">
            <v>存量收购</v>
          </cell>
          <cell r="N1718" t="str">
            <v>否</v>
          </cell>
          <cell r="O1718" t="str">
            <v>兰溪邵家</v>
          </cell>
          <cell r="P1718" t="str">
            <v>330781908000000511</v>
          </cell>
          <cell r="Q1718" t="str">
            <v>KFR-71L-Z5</v>
          </cell>
          <cell r="R1718" t="str">
            <v>台</v>
          </cell>
          <cell r="S1718">
            <v>1</v>
          </cell>
          <cell r="T1718" t="str">
            <v>20151031</v>
          </cell>
          <cell r="U1718">
            <v>6</v>
          </cell>
          <cell r="V1718">
            <v>0</v>
          </cell>
          <cell r="W1718">
            <v>231.75</v>
          </cell>
          <cell r="X1718">
            <v>224.8</v>
          </cell>
          <cell r="Y1718">
            <v>6.95</v>
          </cell>
        </row>
        <row r="1719">
          <cell r="A1719" t="str">
            <v>330700140619</v>
          </cell>
          <cell r="B1719" t="str">
            <v>2024B3</v>
          </cell>
          <cell r="C1719" t="str">
            <v>兰溪</v>
          </cell>
          <cell r="D1719" t="str">
            <v>蓄电池组</v>
          </cell>
          <cell r="E1719" t="str">
            <v>电池</v>
          </cell>
          <cell r="F1719" t="str">
            <v>500A</v>
          </cell>
          <cell r="G1719" t="str">
            <v>7月30号之前</v>
          </cell>
          <cell r="H1719" t="str">
            <v>是</v>
          </cell>
          <cell r="I1719" t="str">
            <v>对应处置</v>
          </cell>
          <cell r="J1719">
            <v>20270720</v>
          </cell>
          <cell r="K1719" t="str">
            <v>第四批上报</v>
          </cell>
          <cell r="L1719" t="str">
            <v>01220101</v>
          </cell>
          <cell r="M1719" t="str">
            <v>存量收购</v>
          </cell>
          <cell r="N1719" t="str">
            <v>否</v>
          </cell>
          <cell r="O1719" t="str">
            <v>兰溪大塘</v>
          </cell>
          <cell r="P1719" t="str">
            <v>330781908000000590</v>
          </cell>
          <cell r="Q1719" t="str">
            <v>48V-500AH</v>
          </cell>
          <cell r="R1719" t="str">
            <v>组</v>
          </cell>
          <cell r="S1719">
            <v>1</v>
          </cell>
          <cell r="T1719" t="str">
            <v>20151031</v>
          </cell>
          <cell r="U1719">
            <v>6</v>
          </cell>
          <cell r="V1719">
            <v>0</v>
          </cell>
          <cell r="W1719">
            <v>2083.2</v>
          </cell>
          <cell r="X1719">
            <v>2020.7</v>
          </cell>
          <cell r="Y1719">
            <v>62.5</v>
          </cell>
        </row>
        <row r="1720">
          <cell r="A1720" t="str">
            <v>330700117593</v>
          </cell>
          <cell r="B1720" t="str">
            <v>2024B3</v>
          </cell>
          <cell r="C1720" t="str">
            <v>兰溪</v>
          </cell>
          <cell r="D1720" t="str">
            <v>蓄电池组</v>
          </cell>
          <cell r="E1720" t="str">
            <v>电池</v>
          </cell>
          <cell r="F1720" t="str">
            <v>500A</v>
          </cell>
          <cell r="G1720" t="str">
            <v>7月30号之前</v>
          </cell>
          <cell r="H1720" t="str">
            <v>是</v>
          </cell>
          <cell r="I1720" t="str">
            <v>对应处置</v>
          </cell>
          <cell r="J1720">
            <v>20240717</v>
          </cell>
          <cell r="K1720" t="str">
            <v>第四批上报</v>
          </cell>
          <cell r="L1720" t="str">
            <v>01220101</v>
          </cell>
          <cell r="M1720" t="str">
            <v>存量收购</v>
          </cell>
          <cell r="N1720" t="str">
            <v>否</v>
          </cell>
          <cell r="O1720" t="str">
            <v>兰溪创隆纺织</v>
          </cell>
          <cell r="P1720" t="str">
            <v>330781908000000110</v>
          </cell>
          <cell r="Q1720" t="str">
            <v>48V-500AH</v>
          </cell>
          <cell r="R1720" t="str">
            <v>组</v>
          </cell>
          <cell r="S1720">
            <v>1</v>
          </cell>
          <cell r="T1720" t="str">
            <v>20151031</v>
          </cell>
          <cell r="U1720">
            <v>6</v>
          </cell>
          <cell r="V1720">
            <v>0</v>
          </cell>
          <cell r="W1720">
            <v>3272.3</v>
          </cell>
          <cell r="X1720">
            <v>3174.13</v>
          </cell>
          <cell r="Y1720">
            <v>98.17</v>
          </cell>
        </row>
        <row r="1721">
          <cell r="A1721" t="str">
            <v>330700108404</v>
          </cell>
          <cell r="B1721" t="str">
            <v>2024B3</v>
          </cell>
          <cell r="C1721" t="str">
            <v>兰溪</v>
          </cell>
          <cell r="D1721" t="str">
            <v>蓄电池</v>
          </cell>
          <cell r="E1721" t="str">
            <v>电池</v>
          </cell>
          <cell r="F1721" t="str">
            <v>500A</v>
          </cell>
          <cell r="G1721" t="str">
            <v>7月30号之前</v>
          </cell>
          <cell r="H1721" t="str">
            <v>是</v>
          </cell>
          <cell r="I1721" t="str">
            <v>对应处置</v>
          </cell>
          <cell r="J1721">
            <v>20240717</v>
          </cell>
          <cell r="K1721" t="str">
            <v>第四批上报</v>
          </cell>
          <cell r="L1721" t="str">
            <v>01220101</v>
          </cell>
          <cell r="M1721" t="str">
            <v>存量收购</v>
          </cell>
          <cell r="N1721" t="str">
            <v>否</v>
          </cell>
          <cell r="O1721" t="str">
            <v>兰溪犁塘</v>
          </cell>
          <cell r="P1721" t="str">
            <v>330781908000000961</v>
          </cell>
          <cell r="Q1721" t="str">
            <v>48V-500AH</v>
          </cell>
          <cell r="R1721" t="str">
            <v>组</v>
          </cell>
          <cell r="S1721">
            <v>1</v>
          </cell>
          <cell r="T1721" t="str">
            <v>20151031</v>
          </cell>
          <cell r="U1721">
            <v>43</v>
          </cell>
          <cell r="V1721">
            <v>0</v>
          </cell>
          <cell r="W1721">
            <v>10684</v>
          </cell>
          <cell r="X1721">
            <v>10363.48</v>
          </cell>
          <cell r="Y1721">
            <v>320.52</v>
          </cell>
        </row>
        <row r="1722">
          <cell r="A1722" t="str">
            <v>330700357156</v>
          </cell>
          <cell r="B1722" t="str">
            <v>2024B3</v>
          </cell>
          <cell r="C1722" t="str">
            <v>兰溪</v>
          </cell>
          <cell r="D1722" t="str">
            <v>普通空调壁挂</v>
          </cell>
          <cell r="E1722" t="str">
            <v>空调</v>
          </cell>
        </row>
        <row r="1722">
          <cell r="G1722" t="str">
            <v>7月30号之前</v>
          </cell>
          <cell r="H1722" t="str">
            <v>是</v>
          </cell>
          <cell r="I1722" t="str">
            <v>对应处置</v>
          </cell>
          <cell r="J1722">
            <v>20240613</v>
          </cell>
        </row>
        <row r="1722">
          <cell r="L1722" t="str">
            <v>01230101</v>
          </cell>
          <cell r="M1722" t="str">
            <v>工程转入</v>
          </cell>
          <cell r="N1722" t="str">
            <v>否</v>
          </cell>
          <cell r="O1722" t="str">
            <v>兰溪开发区清胜塘</v>
          </cell>
          <cell r="P1722" t="str">
            <v>330781908000000692</v>
          </cell>
          <cell r="Q1722" t="str">
            <v>2P单冷单相整机</v>
          </cell>
          <cell r="R1722" t="str">
            <v>台</v>
          </cell>
          <cell r="S1722">
            <v>1</v>
          </cell>
          <cell r="T1722" t="str">
            <v>20180918</v>
          </cell>
          <cell r="U1722">
            <v>72</v>
          </cell>
          <cell r="V1722">
            <v>4</v>
          </cell>
          <cell r="W1722">
            <v>3576.35</v>
          </cell>
          <cell r="X1722">
            <v>3276.32</v>
          </cell>
          <cell r="Y1722">
            <v>300.03</v>
          </cell>
        </row>
        <row r="1723">
          <cell r="A1723" t="str">
            <v>330700167386</v>
          </cell>
          <cell r="B1723" t="str">
            <v>2024B3</v>
          </cell>
          <cell r="C1723" t="str">
            <v>武义</v>
          </cell>
          <cell r="D1723" t="str">
            <v>蓄电池组</v>
          </cell>
          <cell r="E1723" t="str">
            <v>电池</v>
          </cell>
          <cell r="F1723" t="str">
            <v>300A</v>
          </cell>
          <cell r="G1723" t="str">
            <v>7月30号之前</v>
          </cell>
          <cell r="H1723" t="str">
            <v>是</v>
          </cell>
          <cell r="I1723" t="str">
            <v>对应处置</v>
          </cell>
          <cell r="J1723">
            <v>20240717</v>
          </cell>
          <cell r="K1723" t="str">
            <v>第四批上报</v>
          </cell>
          <cell r="L1723" t="str">
            <v>01220101</v>
          </cell>
          <cell r="M1723" t="str">
            <v>存量收购</v>
          </cell>
          <cell r="N1723" t="str">
            <v>否</v>
          </cell>
          <cell r="O1723" t="str">
            <v>武义湖弄</v>
          </cell>
          <cell r="P1723" t="str">
            <v>330723908000000604</v>
          </cell>
          <cell r="Q1723" t="str">
            <v>48V-300AH</v>
          </cell>
          <cell r="R1723" t="str">
            <v>组</v>
          </cell>
          <cell r="S1723">
            <v>1</v>
          </cell>
          <cell r="T1723" t="str">
            <v>20151031</v>
          </cell>
          <cell r="U1723">
            <v>6</v>
          </cell>
          <cell r="V1723">
            <v>0</v>
          </cell>
          <cell r="W1723">
            <v>428.88</v>
          </cell>
          <cell r="X1723">
            <v>416.01</v>
          </cell>
          <cell r="Y1723">
            <v>12.87</v>
          </cell>
        </row>
        <row r="1724">
          <cell r="A1724" t="str">
            <v>330700153743</v>
          </cell>
          <cell r="B1724" t="str">
            <v>2024B3</v>
          </cell>
          <cell r="C1724" t="str">
            <v>武义</v>
          </cell>
          <cell r="D1724" t="str">
            <v>开关电源</v>
          </cell>
          <cell r="E1724" t="str">
            <v>开关电源</v>
          </cell>
        </row>
        <row r="1724">
          <cell r="G1724" t="str">
            <v>7月30号之前</v>
          </cell>
          <cell r="H1724" t="str">
            <v>是</v>
          </cell>
          <cell r="I1724" t="str">
            <v>对应处置</v>
          </cell>
          <cell r="J1724">
            <v>20240723</v>
          </cell>
        </row>
        <row r="1724">
          <cell r="L1724" t="str">
            <v>01220501</v>
          </cell>
          <cell r="M1724" t="str">
            <v>存量收购</v>
          </cell>
          <cell r="N1724" t="str">
            <v>否</v>
          </cell>
          <cell r="O1724" t="str">
            <v>武义泉溪水碓周</v>
          </cell>
          <cell r="P1724" t="str">
            <v>330723908000000315</v>
          </cell>
          <cell r="Q1724" t="str">
            <v>48V-600A(50A模块)-150</v>
          </cell>
          <cell r="R1724" t="str">
            <v>个</v>
          </cell>
          <cell r="S1724">
            <v>1</v>
          </cell>
          <cell r="T1724" t="str">
            <v>20151031</v>
          </cell>
          <cell r="U1724">
            <v>6</v>
          </cell>
          <cell r="V1724">
            <v>0</v>
          </cell>
          <cell r="W1724">
            <v>2110.69</v>
          </cell>
          <cell r="X1724">
            <v>2047.37</v>
          </cell>
          <cell r="Y1724">
            <v>63.32</v>
          </cell>
        </row>
        <row r="1725">
          <cell r="A1725" t="str">
            <v>330700148331</v>
          </cell>
          <cell r="B1725" t="str">
            <v>2024B3</v>
          </cell>
          <cell r="C1725" t="str">
            <v>武义</v>
          </cell>
          <cell r="D1725" t="str">
            <v>专用空调</v>
          </cell>
          <cell r="E1725" t="str">
            <v>空调</v>
          </cell>
        </row>
        <row r="1725">
          <cell r="G1725" t="str">
            <v>7月30号之前</v>
          </cell>
          <cell r="H1725" t="str">
            <v>是</v>
          </cell>
          <cell r="I1725" t="str">
            <v>对应处置</v>
          </cell>
          <cell r="J1725">
            <v>20240723</v>
          </cell>
        </row>
        <row r="1725">
          <cell r="L1725" t="str">
            <v>01230104</v>
          </cell>
          <cell r="M1725" t="str">
            <v>存量收购</v>
          </cell>
          <cell r="N1725" t="str">
            <v>否</v>
          </cell>
          <cell r="O1725" t="str">
            <v>武义要巨</v>
          </cell>
          <cell r="P1725" t="str">
            <v>330723908000000742</v>
          </cell>
          <cell r="Q1725" t="str">
            <v>KF-72LW-SN-JZ1(R2)</v>
          </cell>
          <cell r="R1725" t="str">
            <v>台</v>
          </cell>
          <cell r="S1725">
            <v>1</v>
          </cell>
          <cell r="T1725" t="str">
            <v>20151031</v>
          </cell>
          <cell r="U1725">
            <v>29</v>
          </cell>
          <cell r="V1725">
            <v>0</v>
          </cell>
          <cell r="W1725">
            <v>2760.07</v>
          </cell>
          <cell r="X1725">
            <v>2677.27</v>
          </cell>
          <cell r="Y1725">
            <v>82.8</v>
          </cell>
        </row>
        <row r="1726">
          <cell r="A1726" t="str">
            <v>330700148336</v>
          </cell>
          <cell r="B1726" t="str">
            <v>2024B3</v>
          </cell>
          <cell r="C1726" t="str">
            <v>武义</v>
          </cell>
          <cell r="D1726" t="str">
            <v>专用空调</v>
          </cell>
          <cell r="E1726" t="str">
            <v>空调</v>
          </cell>
        </row>
        <row r="1726">
          <cell r="G1726" t="str">
            <v>7月30号之前</v>
          </cell>
          <cell r="H1726" t="str">
            <v>是</v>
          </cell>
          <cell r="I1726" t="str">
            <v>对应处置</v>
          </cell>
          <cell r="J1726">
            <v>20240723</v>
          </cell>
        </row>
        <row r="1726">
          <cell r="L1726" t="str">
            <v>01230104</v>
          </cell>
          <cell r="M1726" t="str">
            <v>存量收购</v>
          </cell>
          <cell r="N1726" t="str">
            <v>否</v>
          </cell>
          <cell r="O1726" t="str">
            <v>武义赵村</v>
          </cell>
          <cell r="P1726" t="str">
            <v>330723908000000373</v>
          </cell>
          <cell r="Q1726" t="str">
            <v>KF-500GW-JH(2)</v>
          </cell>
          <cell r="R1726" t="str">
            <v>台</v>
          </cell>
          <cell r="S1726">
            <v>1</v>
          </cell>
          <cell r="T1726" t="str">
            <v>20151031</v>
          </cell>
          <cell r="U1726">
            <v>36</v>
          </cell>
          <cell r="V1726">
            <v>0</v>
          </cell>
          <cell r="W1726">
            <v>4055.17</v>
          </cell>
          <cell r="X1726">
            <v>3933.51</v>
          </cell>
          <cell r="Y1726">
            <v>121.66</v>
          </cell>
        </row>
        <row r="1727">
          <cell r="A1727" t="str">
            <v>330700343425</v>
          </cell>
          <cell r="B1727" t="str">
            <v>2024B3</v>
          </cell>
          <cell r="C1727" t="str">
            <v>武义</v>
          </cell>
          <cell r="D1727" t="str">
            <v>动力及环境监控单元</v>
          </cell>
          <cell r="E1727" t="str">
            <v>动环</v>
          </cell>
        </row>
        <row r="1727">
          <cell r="G1727" t="str">
            <v>7月30号之前</v>
          </cell>
          <cell r="H1727" t="str">
            <v>是</v>
          </cell>
          <cell r="I1727" t="str">
            <v>对应处置</v>
          </cell>
          <cell r="J1727">
            <v>20240723</v>
          </cell>
        </row>
        <row r="1727">
          <cell r="L1727" t="str">
            <v>01230301</v>
          </cell>
          <cell r="M1727" t="str">
            <v>工程转入</v>
          </cell>
          <cell r="N1727" t="str">
            <v>否</v>
          </cell>
          <cell r="O1727" t="str">
            <v>武义黄龙一路</v>
          </cell>
          <cell r="P1727" t="str">
            <v>330723010000000296</v>
          </cell>
          <cell r="Q1727" t="str">
            <v>主设备室内型成套设备基本配置模型</v>
          </cell>
          <cell r="R1727" t="str">
            <v>套</v>
          </cell>
          <cell r="S1727">
            <v>1</v>
          </cell>
          <cell r="T1727" t="str">
            <v>20171213</v>
          </cell>
          <cell r="U1727">
            <v>72</v>
          </cell>
          <cell r="V1727">
            <v>0</v>
          </cell>
          <cell r="W1727">
            <v>3114.31</v>
          </cell>
          <cell r="X1727">
            <v>3020.88</v>
          </cell>
          <cell r="Y1727">
            <v>93.43</v>
          </cell>
        </row>
        <row r="1728">
          <cell r="A1728" t="str">
            <v>330700319350</v>
          </cell>
          <cell r="B1728" t="str">
            <v>2024B3</v>
          </cell>
          <cell r="C1728" t="str">
            <v>永康</v>
          </cell>
          <cell r="D1728" t="str">
            <v>蓄电池</v>
          </cell>
          <cell r="E1728" t="str">
            <v>电池</v>
          </cell>
          <cell r="F1728" t="str">
            <v>200A</v>
          </cell>
          <cell r="G1728" t="str">
            <v>7月30号之前</v>
          </cell>
          <cell r="H1728" t="str">
            <v>是</v>
          </cell>
          <cell r="I1728" t="str">
            <v>对应处置</v>
          </cell>
          <cell r="J1728">
            <v>20270720</v>
          </cell>
          <cell r="K1728" t="str">
            <v>第四批上报</v>
          </cell>
          <cell r="L1728" t="str">
            <v>01220101</v>
          </cell>
          <cell r="M1728" t="str">
            <v>工程转入</v>
          </cell>
          <cell r="N1728" t="str">
            <v>否</v>
          </cell>
          <cell r="O1728" t="str">
            <v>永康方岩隧道群4#隧道</v>
          </cell>
          <cell r="P1728" t="str">
            <v>330784908000000020</v>
          </cell>
          <cell r="Q1728" t="str">
            <v>-48V/200Ah铅酸蓄电池（12V/只）</v>
          </cell>
          <cell r="R1728" t="str">
            <v>组</v>
          </cell>
          <cell r="S1728">
            <v>1</v>
          </cell>
          <cell r="T1728" t="str">
            <v>20150530</v>
          </cell>
          <cell r="U1728">
            <v>72</v>
          </cell>
          <cell r="V1728">
            <v>0</v>
          </cell>
          <cell r="W1728">
            <v>6868.97</v>
          </cell>
          <cell r="X1728">
            <v>6662.9</v>
          </cell>
          <cell r="Y1728">
            <v>206.07</v>
          </cell>
        </row>
        <row r="1729">
          <cell r="A1729" t="str">
            <v>330700118815</v>
          </cell>
          <cell r="B1729" t="str">
            <v>2024B3</v>
          </cell>
          <cell r="C1729" t="str">
            <v>永康</v>
          </cell>
          <cell r="D1729" t="str">
            <v>蓄电池组</v>
          </cell>
          <cell r="E1729" t="str">
            <v>电池</v>
          </cell>
          <cell r="F1729" t="str">
            <v>500A</v>
          </cell>
          <cell r="G1729" t="str">
            <v>7月30号之前</v>
          </cell>
          <cell r="H1729" t="str">
            <v>是</v>
          </cell>
          <cell r="I1729" t="str">
            <v>对应处置</v>
          </cell>
          <cell r="J1729">
            <v>20240717</v>
          </cell>
          <cell r="K1729" t="str">
            <v>第四批上报</v>
          </cell>
          <cell r="L1729" t="str">
            <v>01220101</v>
          </cell>
          <cell r="M1729" t="str">
            <v>存量收购</v>
          </cell>
          <cell r="N1729" t="str">
            <v>否</v>
          </cell>
          <cell r="O1729" t="str">
            <v>永康西城江村</v>
          </cell>
          <cell r="P1729" t="str">
            <v>330784908000000480</v>
          </cell>
          <cell r="Q1729" t="str">
            <v>48V-500AH</v>
          </cell>
          <cell r="R1729" t="str">
            <v>组</v>
          </cell>
          <cell r="S1729">
            <v>1</v>
          </cell>
          <cell r="T1729" t="str">
            <v>20151031</v>
          </cell>
          <cell r="U1729">
            <v>6</v>
          </cell>
          <cell r="V1729">
            <v>0</v>
          </cell>
          <cell r="W1729">
            <v>2083.2</v>
          </cell>
          <cell r="X1729">
            <v>2020.7</v>
          </cell>
          <cell r="Y1729">
            <v>62.5</v>
          </cell>
        </row>
        <row r="1730">
          <cell r="A1730" t="str">
            <v>330700174606</v>
          </cell>
          <cell r="B1730" t="str">
            <v>2024B3</v>
          </cell>
          <cell r="C1730" t="str">
            <v>永康</v>
          </cell>
          <cell r="D1730" t="str">
            <v>蓄电池组</v>
          </cell>
          <cell r="E1730" t="str">
            <v>电池</v>
          </cell>
          <cell r="F1730" t="str">
            <v>500A</v>
          </cell>
          <cell r="G1730" t="str">
            <v>7月30号之前</v>
          </cell>
          <cell r="H1730" t="str">
            <v>是</v>
          </cell>
          <cell r="I1730" t="str">
            <v>对应处置</v>
          </cell>
          <cell r="J1730">
            <v>20240717</v>
          </cell>
          <cell r="K1730" t="str">
            <v>第四批上报</v>
          </cell>
          <cell r="L1730" t="str">
            <v>01220101</v>
          </cell>
          <cell r="M1730" t="str">
            <v>存量收购</v>
          </cell>
          <cell r="N1730" t="str">
            <v>否</v>
          </cell>
          <cell r="O1730" t="str">
            <v>永康杜山头</v>
          </cell>
          <cell r="P1730" t="str">
            <v>330784908000000282</v>
          </cell>
          <cell r="Q1730" t="str">
            <v>48V-500AH</v>
          </cell>
          <cell r="R1730" t="str">
            <v>组</v>
          </cell>
          <cell r="S1730">
            <v>1</v>
          </cell>
          <cell r="T1730" t="str">
            <v>20151031</v>
          </cell>
          <cell r="U1730">
            <v>42</v>
          </cell>
          <cell r="V1730">
            <v>0</v>
          </cell>
          <cell r="W1730">
            <v>10217.91</v>
          </cell>
          <cell r="X1730">
            <v>9911.37</v>
          </cell>
          <cell r="Y1730">
            <v>306.54</v>
          </cell>
        </row>
        <row r="1731">
          <cell r="A1731" t="str">
            <v>330700129202</v>
          </cell>
          <cell r="B1731" t="str">
            <v>2024B3</v>
          </cell>
          <cell r="C1731" t="str">
            <v>永康</v>
          </cell>
          <cell r="D1731" t="str">
            <v>蓄电池组</v>
          </cell>
          <cell r="E1731" t="str">
            <v>电池</v>
          </cell>
          <cell r="F1731" t="str">
            <v>500A</v>
          </cell>
          <cell r="G1731" t="str">
            <v>7月30号之前</v>
          </cell>
          <cell r="H1731" t="str">
            <v>是</v>
          </cell>
          <cell r="I1731" t="str">
            <v>对应处置</v>
          </cell>
          <cell r="J1731">
            <v>20240717</v>
          </cell>
          <cell r="K1731" t="str">
            <v>第四批上报</v>
          </cell>
          <cell r="L1731" t="str">
            <v>01220101</v>
          </cell>
          <cell r="M1731" t="str">
            <v>存量收购</v>
          </cell>
          <cell r="N1731" t="str">
            <v>否</v>
          </cell>
          <cell r="O1731" t="str">
            <v>永康江南商城</v>
          </cell>
          <cell r="P1731" t="str">
            <v>330784908000000505</v>
          </cell>
          <cell r="Q1731" t="str">
            <v>48V-500AH</v>
          </cell>
          <cell r="R1731" t="str">
            <v>组</v>
          </cell>
          <cell r="S1731">
            <v>1</v>
          </cell>
          <cell r="T1731" t="str">
            <v>20151031</v>
          </cell>
          <cell r="U1731">
            <v>6</v>
          </cell>
          <cell r="V1731">
            <v>0</v>
          </cell>
          <cell r="W1731">
            <v>2130.8</v>
          </cell>
          <cell r="X1731">
            <v>2066.88</v>
          </cell>
          <cell r="Y1731">
            <v>63.92</v>
          </cell>
        </row>
        <row r="1732">
          <cell r="A1732" t="str">
            <v>330700134442</v>
          </cell>
          <cell r="B1732" t="str">
            <v>2024B3</v>
          </cell>
          <cell r="C1732" t="str">
            <v>永康</v>
          </cell>
          <cell r="D1732" t="str">
            <v>开关电源</v>
          </cell>
          <cell r="E1732" t="str">
            <v>开关电源</v>
          </cell>
        </row>
        <row r="1732">
          <cell r="G1732" t="str">
            <v>7月30号之前</v>
          </cell>
          <cell r="H1732" t="str">
            <v>是</v>
          </cell>
          <cell r="I1732" t="str">
            <v>对应处置</v>
          </cell>
          <cell r="J1732">
            <v>20240723</v>
          </cell>
        </row>
        <row r="1732">
          <cell r="L1732" t="str">
            <v>01220501</v>
          </cell>
          <cell r="M1732" t="str">
            <v>存量收购</v>
          </cell>
          <cell r="N1732" t="str">
            <v>否</v>
          </cell>
          <cell r="O1732" t="str">
            <v>永康龙盘岭</v>
          </cell>
          <cell r="P1732" t="str">
            <v>330784908000000026</v>
          </cell>
          <cell r="Q1732" t="str">
            <v>48V-600A(50A模块)-150</v>
          </cell>
          <cell r="R1732" t="str">
            <v>个</v>
          </cell>
          <cell r="S1732">
            <v>1</v>
          </cell>
          <cell r="T1732" t="str">
            <v>20151031</v>
          </cell>
          <cell r="U1732">
            <v>6</v>
          </cell>
          <cell r="V1732">
            <v>0</v>
          </cell>
          <cell r="W1732">
            <v>4318.21</v>
          </cell>
          <cell r="X1732">
            <v>4188.66</v>
          </cell>
          <cell r="Y1732">
            <v>129.55</v>
          </cell>
        </row>
        <row r="1733">
          <cell r="A1733" t="str">
            <v>330700149142</v>
          </cell>
          <cell r="B1733" t="str">
            <v>2024B3</v>
          </cell>
          <cell r="C1733" t="str">
            <v>永康</v>
          </cell>
          <cell r="D1733" t="str">
            <v>开关电源</v>
          </cell>
          <cell r="E1733" t="str">
            <v>开关电源</v>
          </cell>
        </row>
        <row r="1733">
          <cell r="G1733" t="str">
            <v>7月30号之前</v>
          </cell>
          <cell r="H1733" t="str">
            <v>是</v>
          </cell>
          <cell r="I1733" t="str">
            <v>对应处置</v>
          </cell>
          <cell r="J1733">
            <v>20240723</v>
          </cell>
        </row>
        <row r="1733">
          <cell r="L1733" t="str">
            <v>01220501</v>
          </cell>
          <cell r="M1733" t="str">
            <v>存量收购</v>
          </cell>
          <cell r="N1733" t="str">
            <v>否</v>
          </cell>
          <cell r="O1733" t="str">
            <v>永康法莲隧道</v>
          </cell>
          <cell r="P1733" t="str">
            <v>330784908000000818</v>
          </cell>
          <cell r="Q1733" t="str">
            <v>48V-300A(30A模块)-150</v>
          </cell>
          <cell r="R1733" t="str">
            <v>个</v>
          </cell>
          <cell r="S1733">
            <v>1</v>
          </cell>
          <cell r="T1733" t="str">
            <v>20151031</v>
          </cell>
          <cell r="U1733">
            <v>6</v>
          </cell>
          <cell r="V1733">
            <v>0</v>
          </cell>
          <cell r="W1733">
            <v>4689.36</v>
          </cell>
          <cell r="X1733">
            <v>4548.68</v>
          </cell>
          <cell r="Y1733">
            <v>140.68</v>
          </cell>
        </row>
        <row r="1734">
          <cell r="A1734" t="str">
            <v>330700116865</v>
          </cell>
          <cell r="B1734" t="str">
            <v>2024B3</v>
          </cell>
          <cell r="C1734" t="str">
            <v>永康</v>
          </cell>
          <cell r="D1734" t="str">
            <v>开关电源</v>
          </cell>
          <cell r="E1734" t="str">
            <v>开关电源</v>
          </cell>
        </row>
        <row r="1734">
          <cell r="G1734" t="str">
            <v>7月30号之前</v>
          </cell>
          <cell r="H1734" t="str">
            <v>是</v>
          </cell>
          <cell r="I1734" t="str">
            <v>对应处置</v>
          </cell>
          <cell r="J1734">
            <v>20240723</v>
          </cell>
        </row>
        <row r="1734">
          <cell r="L1734" t="str">
            <v>01220501</v>
          </cell>
          <cell r="M1734" t="str">
            <v>存量收购</v>
          </cell>
          <cell r="N1734" t="str">
            <v>否</v>
          </cell>
          <cell r="O1734" t="str">
            <v>永康龙山柘溪</v>
          </cell>
          <cell r="P1734" t="str">
            <v>330784908000001095</v>
          </cell>
          <cell r="Q1734" t="str">
            <v>MYS5</v>
          </cell>
          <cell r="R1734" t="str">
            <v>套</v>
          </cell>
          <cell r="S1734">
            <v>1</v>
          </cell>
          <cell r="T1734" t="str">
            <v>20151031</v>
          </cell>
          <cell r="U1734">
            <v>30</v>
          </cell>
          <cell r="V1734">
            <v>0</v>
          </cell>
          <cell r="W1734">
            <v>1852.14</v>
          </cell>
          <cell r="X1734">
            <v>1796.58</v>
          </cell>
          <cell r="Y1734">
            <v>55.56</v>
          </cell>
        </row>
        <row r="1735">
          <cell r="A1735" t="str">
            <v>330700128336</v>
          </cell>
          <cell r="B1735" t="str">
            <v>2024B3</v>
          </cell>
          <cell r="C1735" t="str">
            <v>永康</v>
          </cell>
          <cell r="D1735" t="str">
            <v>开关电源</v>
          </cell>
          <cell r="E1735" t="str">
            <v>开关电源</v>
          </cell>
        </row>
        <row r="1735">
          <cell r="G1735" t="str">
            <v>7月30号之前</v>
          </cell>
          <cell r="H1735" t="str">
            <v>是</v>
          </cell>
          <cell r="I1735" t="str">
            <v>对应处置</v>
          </cell>
          <cell r="J1735">
            <v>20240723</v>
          </cell>
        </row>
        <row r="1735">
          <cell r="L1735" t="str">
            <v>01220501</v>
          </cell>
          <cell r="M1735" t="str">
            <v>存量收购</v>
          </cell>
          <cell r="N1735" t="str">
            <v>否</v>
          </cell>
          <cell r="O1735" t="str">
            <v>永康上马横沿</v>
          </cell>
          <cell r="P1735" t="str">
            <v>330784908000000682</v>
          </cell>
          <cell r="Q1735" t="str">
            <v>48V-600A(60A模块)-120</v>
          </cell>
          <cell r="R1735" t="str">
            <v>个</v>
          </cell>
          <cell r="S1735">
            <v>1</v>
          </cell>
          <cell r="T1735" t="str">
            <v>20151031</v>
          </cell>
          <cell r="U1735">
            <v>6</v>
          </cell>
          <cell r="V1735">
            <v>0</v>
          </cell>
          <cell r="W1735">
            <v>4192.08</v>
          </cell>
          <cell r="X1735">
            <v>4066.32</v>
          </cell>
          <cell r="Y1735">
            <v>125.76</v>
          </cell>
        </row>
        <row r="1736">
          <cell r="A1736" t="str">
            <v>330700102812</v>
          </cell>
          <cell r="B1736" t="str">
            <v>2024B3</v>
          </cell>
          <cell r="C1736" t="str">
            <v>永康</v>
          </cell>
          <cell r="D1736" t="str">
            <v>蓄电池组</v>
          </cell>
          <cell r="E1736" t="str">
            <v>电池</v>
          </cell>
          <cell r="F1736" t="str">
            <v>500A</v>
          </cell>
          <cell r="G1736" t="str">
            <v>7月30号之前</v>
          </cell>
          <cell r="H1736" t="str">
            <v>是</v>
          </cell>
          <cell r="I1736" t="str">
            <v>对应处置</v>
          </cell>
          <cell r="J1736">
            <v>20240717</v>
          </cell>
          <cell r="K1736" t="str">
            <v>第四批上报</v>
          </cell>
          <cell r="L1736" t="str">
            <v>01220101</v>
          </cell>
          <cell r="M1736" t="str">
            <v>存量收购</v>
          </cell>
          <cell r="N1736" t="str">
            <v>否</v>
          </cell>
          <cell r="O1736" t="str">
            <v>永康杜山头</v>
          </cell>
          <cell r="P1736" t="str">
            <v>330784908000000282</v>
          </cell>
          <cell r="Q1736" t="str">
            <v>48V-500AH</v>
          </cell>
          <cell r="R1736" t="str">
            <v>组</v>
          </cell>
          <cell r="S1736">
            <v>1</v>
          </cell>
          <cell r="T1736" t="str">
            <v>20151031</v>
          </cell>
          <cell r="U1736">
            <v>6</v>
          </cell>
          <cell r="V1736">
            <v>0</v>
          </cell>
          <cell r="W1736">
            <v>686.02</v>
          </cell>
          <cell r="X1736">
            <v>665.44</v>
          </cell>
          <cell r="Y1736">
            <v>20.58</v>
          </cell>
        </row>
        <row r="1737">
          <cell r="A1737" t="str">
            <v>330700173530</v>
          </cell>
          <cell r="B1737" t="str">
            <v>2024B3</v>
          </cell>
          <cell r="C1737" t="str">
            <v>永康</v>
          </cell>
          <cell r="D1737" t="str">
            <v>蓄电池</v>
          </cell>
          <cell r="E1737" t="str">
            <v>电池</v>
          </cell>
          <cell r="F1737" t="str">
            <v>500A</v>
          </cell>
          <cell r="G1737" t="str">
            <v>7月30号之前</v>
          </cell>
          <cell r="H1737" t="str">
            <v>是</v>
          </cell>
          <cell r="I1737" t="str">
            <v>对应处置</v>
          </cell>
          <cell r="J1737">
            <v>20240717</v>
          </cell>
          <cell r="K1737" t="str">
            <v>第四批上报</v>
          </cell>
          <cell r="L1737" t="str">
            <v>01220101</v>
          </cell>
          <cell r="M1737" t="str">
            <v>存量收购</v>
          </cell>
          <cell r="N1737" t="str">
            <v>否</v>
          </cell>
          <cell r="O1737" t="str">
            <v>永康江南商城</v>
          </cell>
          <cell r="P1737" t="str">
            <v>330784908000000505</v>
          </cell>
          <cell r="Q1737" t="str">
            <v>48V-500AH</v>
          </cell>
          <cell r="R1737" t="str">
            <v>组</v>
          </cell>
          <cell r="S1737">
            <v>1</v>
          </cell>
          <cell r="T1737" t="str">
            <v>20151031</v>
          </cell>
          <cell r="U1737">
            <v>6</v>
          </cell>
          <cell r="V1737">
            <v>0</v>
          </cell>
          <cell r="W1737">
            <v>2083.2</v>
          </cell>
          <cell r="X1737">
            <v>2020.7</v>
          </cell>
          <cell r="Y1737">
            <v>62.5</v>
          </cell>
        </row>
        <row r="1738">
          <cell r="A1738" t="str">
            <v>330700145772</v>
          </cell>
          <cell r="B1738" t="str">
            <v>2024B3</v>
          </cell>
          <cell r="C1738" t="str">
            <v>永康</v>
          </cell>
          <cell r="D1738" t="str">
            <v>开关电源</v>
          </cell>
          <cell r="E1738" t="str">
            <v>开关电源</v>
          </cell>
        </row>
        <row r="1738">
          <cell r="G1738" t="str">
            <v>7月30号之前</v>
          </cell>
          <cell r="H1738" t="str">
            <v>是</v>
          </cell>
          <cell r="I1738" t="str">
            <v>对应处置</v>
          </cell>
          <cell r="J1738">
            <v>20240723</v>
          </cell>
        </row>
        <row r="1738">
          <cell r="L1738" t="str">
            <v>01220501</v>
          </cell>
          <cell r="M1738" t="str">
            <v>存量收购</v>
          </cell>
          <cell r="N1738" t="str">
            <v>否</v>
          </cell>
          <cell r="O1738" t="str">
            <v>永康法莲隧道</v>
          </cell>
          <cell r="P1738" t="str">
            <v>330784908000000818</v>
          </cell>
          <cell r="Q1738" t="str">
            <v>48V-300A(30A模块)-60</v>
          </cell>
          <cell r="R1738" t="str">
            <v>个</v>
          </cell>
          <cell r="S1738">
            <v>1</v>
          </cell>
          <cell r="T1738" t="str">
            <v>20151031</v>
          </cell>
          <cell r="U1738">
            <v>55</v>
          </cell>
          <cell r="V1738">
            <v>0</v>
          </cell>
          <cell r="W1738">
            <v>13463.54</v>
          </cell>
          <cell r="X1738">
            <v>13059.63</v>
          </cell>
          <cell r="Y1738">
            <v>403.91</v>
          </cell>
        </row>
        <row r="1739">
          <cell r="A1739" t="str">
            <v>330700108924</v>
          </cell>
          <cell r="B1739" t="str">
            <v>2024B3</v>
          </cell>
          <cell r="C1739" t="str">
            <v>义乌</v>
          </cell>
          <cell r="D1739" t="str">
            <v>专用空调</v>
          </cell>
          <cell r="E1739" t="str">
            <v>空调</v>
          </cell>
        </row>
        <row r="1739">
          <cell r="G1739" t="str">
            <v>7月30号之前</v>
          </cell>
          <cell r="H1739" t="str">
            <v>是</v>
          </cell>
          <cell r="I1739" t="str">
            <v>对应处置</v>
          </cell>
          <cell r="J1739">
            <v>20240723</v>
          </cell>
        </row>
        <row r="1739">
          <cell r="L1739" t="str">
            <v>01230104</v>
          </cell>
          <cell r="M1739" t="str">
            <v>存量收购</v>
          </cell>
          <cell r="N1739" t="str">
            <v>否</v>
          </cell>
          <cell r="O1739" t="str">
            <v>义乌上江益</v>
          </cell>
          <cell r="P1739" t="str">
            <v>330782908000000369</v>
          </cell>
          <cell r="Q1739" t="str">
            <v>LF75WGT</v>
          </cell>
          <cell r="R1739" t="str">
            <v>台</v>
          </cell>
          <cell r="S1739">
            <v>1</v>
          </cell>
          <cell r="T1739" t="str">
            <v>20151031</v>
          </cell>
          <cell r="U1739">
            <v>48</v>
          </cell>
          <cell r="V1739">
            <v>0</v>
          </cell>
          <cell r="W1739">
            <v>4690</v>
          </cell>
          <cell r="X1739">
            <v>4549.3</v>
          </cell>
          <cell r="Y1739">
            <v>140.7</v>
          </cell>
        </row>
        <row r="1740">
          <cell r="A1740" t="str">
            <v>330700301923</v>
          </cell>
          <cell r="B1740" t="str">
            <v>2024B3</v>
          </cell>
          <cell r="C1740" t="str">
            <v>义乌</v>
          </cell>
          <cell r="D1740" t="str">
            <v>专用空调</v>
          </cell>
          <cell r="E1740" t="str">
            <v>空调</v>
          </cell>
        </row>
        <row r="1740">
          <cell r="G1740" t="str">
            <v>7月30号之前</v>
          </cell>
          <cell r="H1740" t="str">
            <v>是</v>
          </cell>
          <cell r="I1740" t="str">
            <v>对应处置</v>
          </cell>
          <cell r="J1740">
            <v>20240723</v>
          </cell>
        </row>
        <row r="1740">
          <cell r="L1740" t="str">
            <v>01230104</v>
          </cell>
          <cell r="M1740" t="str">
            <v>存量收购</v>
          </cell>
          <cell r="N1740" t="str">
            <v>否</v>
          </cell>
          <cell r="O1740" t="str">
            <v>义乌陶店村</v>
          </cell>
          <cell r="P1740" t="str">
            <v>330782908000000416</v>
          </cell>
          <cell r="Q1740" t="str">
            <v>KF-72LW/SN-JZ1(R2)</v>
          </cell>
          <cell r="R1740" t="str">
            <v>台</v>
          </cell>
          <cell r="S1740">
            <v>1</v>
          </cell>
          <cell r="T1740" t="str">
            <v>20151031</v>
          </cell>
          <cell r="U1740">
            <v>72</v>
          </cell>
          <cell r="V1740">
            <v>0</v>
          </cell>
          <cell r="W1740">
            <v>4882.23</v>
          </cell>
          <cell r="X1740">
            <v>4735.76</v>
          </cell>
          <cell r="Y1740">
            <v>146.47</v>
          </cell>
        </row>
        <row r="1741">
          <cell r="A1741" t="str">
            <v>330700301831</v>
          </cell>
          <cell r="B1741" t="str">
            <v>2024B3</v>
          </cell>
          <cell r="C1741" t="str">
            <v>义乌</v>
          </cell>
          <cell r="D1741" t="str">
            <v>专用空调</v>
          </cell>
          <cell r="E1741" t="str">
            <v>空调</v>
          </cell>
        </row>
        <row r="1741">
          <cell r="G1741" t="str">
            <v>7月30号之前</v>
          </cell>
          <cell r="H1741" t="str">
            <v>是</v>
          </cell>
          <cell r="I1741" t="str">
            <v>对应处置</v>
          </cell>
          <cell r="J1741">
            <v>20240723</v>
          </cell>
        </row>
        <row r="1741">
          <cell r="L1741" t="str">
            <v>01230102</v>
          </cell>
          <cell r="M1741" t="str">
            <v>存量收购</v>
          </cell>
          <cell r="N1741" t="str">
            <v>否</v>
          </cell>
          <cell r="O1741" t="str">
            <v>义乌上溪模具城</v>
          </cell>
          <cell r="P1741" t="str">
            <v>330782700000112680</v>
          </cell>
          <cell r="Q1741" t="str">
            <v>KF-72LW/SN-JZ1(R2)</v>
          </cell>
          <cell r="R1741" t="str">
            <v>台</v>
          </cell>
          <cell r="S1741">
            <v>1</v>
          </cell>
          <cell r="T1741" t="str">
            <v>20151031</v>
          </cell>
          <cell r="U1741">
            <v>72</v>
          </cell>
          <cell r="V1741">
            <v>0</v>
          </cell>
          <cell r="W1741">
            <v>6510.99</v>
          </cell>
          <cell r="X1741">
            <v>6315.66</v>
          </cell>
          <cell r="Y1741">
            <v>195.33</v>
          </cell>
        </row>
        <row r="1742">
          <cell r="A1742" t="str">
            <v>330700124485</v>
          </cell>
          <cell r="B1742" t="str">
            <v>2024B3</v>
          </cell>
          <cell r="C1742" t="str">
            <v>义乌</v>
          </cell>
          <cell r="D1742" t="str">
            <v>专用空调</v>
          </cell>
          <cell r="E1742" t="str">
            <v>空调</v>
          </cell>
        </row>
        <row r="1742">
          <cell r="G1742" t="str">
            <v>7月30号之前</v>
          </cell>
          <cell r="H1742" t="str">
            <v>是</v>
          </cell>
          <cell r="I1742" t="str">
            <v>对应处置</v>
          </cell>
          <cell r="J1742">
            <v>20240723</v>
          </cell>
        </row>
        <row r="1742">
          <cell r="L1742" t="str">
            <v>01230102</v>
          </cell>
          <cell r="M1742" t="str">
            <v>存量收购</v>
          </cell>
          <cell r="N1742" t="str">
            <v>否</v>
          </cell>
          <cell r="O1742" t="str">
            <v>义乌佛堂公园</v>
          </cell>
          <cell r="P1742" t="str">
            <v>330782908000000932</v>
          </cell>
          <cell r="Q1742" t="str">
            <v>LF75WGT</v>
          </cell>
          <cell r="R1742" t="str">
            <v>台</v>
          </cell>
          <cell r="S1742">
            <v>1</v>
          </cell>
          <cell r="T1742" t="str">
            <v>20151031</v>
          </cell>
          <cell r="U1742">
            <v>6</v>
          </cell>
          <cell r="V1742">
            <v>0</v>
          </cell>
          <cell r="W1742">
            <v>103</v>
          </cell>
          <cell r="X1742">
            <v>99.91</v>
          </cell>
          <cell r="Y1742">
            <v>3.09</v>
          </cell>
        </row>
        <row r="1743">
          <cell r="A1743" t="str">
            <v>330700340516</v>
          </cell>
          <cell r="B1743" t="str">
            <v>2024B3</v>
          </cell>
          <cell r="C1743" t="str">
            <v>义乌</v>
          </cell>
          <cell r="D1743" t="str">
            <v>普通空调柜式</v>
          </cell>
          <cell r="E1743" t="str">
            <v>空调</v>
          </cell>
        </row>
        <row r="1743">
          <cell r="G1743" t="str">
            <v>7月30号之前</v>
          </cell>
          <cell r="H1743" t="str">
            <v>是</v>
          </cell>
          <cell r="I1743" t="str">
            <v>对应处置</v>
          </cell>
          <cell r="J1743">
            <v>20240726</v>
          </cell>
        </row>
        <row r="1743">
          <cell r="L1743" t="str">
            <v>01230102</v>
          </cell>
          <cell r="M1743" t="str">
            <v>工程转入</v>
          </cell>
          <cell r="N1743" t="str">
            <v>否</v>
          </cell>
          <cell r="O1743" t="str">
            <v>义乌北苑星火喻宅</v>
          </cell>
          <cell r="P1743" t="str">
            <v>330782908000002237</v>
          </cell>
          <cell r="Q1743" t="str">
            <v>KF-72LW/S-JZ1(D2)</v>
          </cell>
          <cell r="R1743" t="str">
            <v>台</v>
          </cell>
          <cell r="S1743">
            <v>1</v>
          </cell>
          <cell r="T1743" t="str">
            <v>20170825</v>
          </cell>
          <cell r="U1743">
            <v>72</v>
          </cell>
          <cell r="V1743">
            <v>0</v>
          </cell>
          <cell r="W1743">
            <v>6207.03</v>
          </cell>
          <cell r="X1743">
            <v>6020.82</v>
          </cell>
          <cell r="Y1743">
            <v>186.21</v>
          </cell>
        </row>
        <row r="1744">
          <cell r="A1744" t="str">
            <v>330700305589</v>
          </cell>
          <cell r="B1744" t="str">
            <v>2024B3</v>
          </cell>
          <cell r="C1744" t="str">
            <v>义乌</v>
          </cell>
          <cell r="D1744" t="str">
            <v>空调</v>
          </cell>
          <cell r="E1744" t="str">
            <v>空调</v>
          </cell>
        </row>
        <row r="1744">
          <cell r="G1744" t="str">
            <v>7月30号之前</v>
          </cell>
          <cell r="H1744" t="str">
            <v>是</v>
          </cell>
          <cell r="I1744" t="str">
            <v>对应处置</v>
          </cell>
          <cell r="J1744">
            <v>20240726</v>
          </cell>
        </row>
        <row r="1744">
          <cell r="L1744" t="str">
            <v>01230102</v>
          </cell>
          <cell r="M1744" t="str">
            <v>工程转入</v>
          </cell>
          <cell r="N1744" t="str">
            <v>否</v>
          </cell>
          <cell r="O1744" t="str">
            <v>义乌云宣塑料南</v>
          </cell>
          <cell r="P1744" t="str">
            <v>33078200000169</v>
          </cell>
          <cell r="Q1744" t="str">
            <v>KF-72LW/SN-JZ1(R2)</v>
          </cell>
          <cell r="R1744" t="str">
            <v>台</v>
          </cell>
          <cell r="S1744">
            <v>1</v>
          </cell>
          <cell r="T1744" t="str">
            <v>20150218</v>
          </cell>
          <cell r="U1744">
            <v>72</v>
          </cell>
          <cell r="V1744">
            <v>0</v>
          </cell>
          <cell r="W1744">
            <v>7422.24</v>
          </cell>
          <cell r="X1744">
            <v>7199.57</v>
          </cell>
          <cell r="Y1744">
            <v>222.67</v>
          </cell>
        </row>
        <row r="1745">
          <cell r="A1745" t="str">
            <v>330700318115</v>
          </cell>
          <cell r="B1745" t="str">
            <v>2024B3</v>
          </cell>
          <cell r="C1745" t="str">
            <v>义乌</v>
          </cell>
          <cell r="D1745" t="str">
            <v>普通空调柜式</v>
          </cell>
          <cell r="E1745" t="str">
            <v>空调</v>
          </cell>
        </row>
        <row r="1745">
          <cell r="G1745" t="str">
            <v>7月30号之前</v>
          </cell>
          <cell r="H1745" t="str">
            <v>是</v>
          </cell>
          <cell r="I1745" t="str">
            <v>对应处置</v>
          </cell>
          <cell r="J1745">
            <v>20240726</v>
          </cell>
        </row>
        <row r="1745">
          <cell r="L1745" t="str">
            <v>01230102</v>
          </cell>
          <cell r="M1745" t="str">
            <v>工程转入</v>
          </cell>
          <cell r="N1745" t="str">
            <v>否</v>
          </cell>
          <cell r="O1745" t="str">
            <v>义乌心上人</v>
          </cell>
          <cell r="P1745" t="str">
            <v>330782908000002427</v>
          </cell>
          <cell r="Q1745" t="str">
            <v>KF-72LW/S-JZ1(D2)</v>
          </cell>
          <cell r="R1745" t="str">
            <v>台</v>
          </cell>
          <cell r="S1745">
            <v>1</v>
          </cell>
          <cell r="T1745" t="str">
            <v>20161010</v>
          </cell>
          <cell r="U1745">
            <v>72</v>
          </cell>
          <cell r="V1745">
            <v>0</v>
          </cell>
          <cell r="W1745">
            <v>5808.29</v>
          </cell>
          <cell r="X1745">
            <v>5634.04</v>
          </cell>
          <cell r="Y1745">
            <v>174.25</v>
          </cell>
        </row>
        <row r="1746">
          <cell r="A1746" t="str">
            <v>330700315908</v>
          </cell>
          <cell r="B1746" t="str">
            <v>2024B3</v>
          </cell>
          <cell r="C1746" t="str">
            <v>义乌</v>
          </cell>
          <cell r="D1746" t="str">
            <v>空调</v>
          </cell>
          <cell r="E1746" t="str">
            <v>空调</v>
          </cell>
        </row>
        <row r="1746">
          <cell r="G1746" t="str">
            <v>7月30号之前</v>
          </cell>
          <cell r="H1746" t="str">
            <v>是</v>
          </cell>
          <cell r="I1746" t="str">
            <v>对应处置</v>
          </cell>
          <cell r="J1746">
            <v>20240726</v>
          </cell>
        </row>
        <row r="1746">
          <cell r="L1746" t="str">
            <v>01230102</v>
          </cell>
          <cell r="M1746" t="str">
            <v>工程转入</v>
          </cell>
          <cell r="N1746" t="str">
            <v>否</v>
          </cell>
          <cell r="O1746" t="str">
            <v>义乌群益村</v>
          </cell>
          <cell r="P1746" t="str">
            <v>33078200000370</v>
          </cell>
          <cell r="Q1746" t="str">
            <v>KF-72LW/SN-JZ1(R2)</v>
          </cell>
          <cell r="R1746" t="str">
            <v>台</v>
          </cell>
          <cell r="S1746">
            <v>1</v>
          </cell>
          <cell r="T1746" t="str">
            <v>20150630</v>
          </cell>
          <cell r="U1746">
            <v>72</v>
          </cell>
          <cell r="V1746">
            <v>0</v>
          </cell>
          <cell r="W1746">
            <v>8077.57</v>
          </cell>
          <cell r="X1746">
            <v>7835.24</v>
          </cell>
          <cell r="Y1746">
            <v>242.33</v>
          </cell>
        </row>
        <row r="1747">
          <cell r="A1747" t="str">
            <v>330700117008</v>
          </cell>
          <cell r="B1747" t="str">
            <v>2024B3</v>
          </cell>
          <cell r="C1747" t="str">
            <v>义乌</v>
          </cell>
          <cell r="D1747" t="str">
            <v>蓄电池组</v>
          </cell>
          <cell r="E1747" t="str">
            <v>电池</v>
          </cell>
          <cell r="F1747" t="str">
            <v>500A</v>
          </cell>
          <cell r="G1747" t="str">
            <v>7月30号之前</v>
          </cell>
          <cell r="H1747" t="str">
            <v>是</v>
          </cell>
          <cell r="I1747" t="str">
            <v>对应处置</v>
          </cell>
          <cell r="J1747">
            <v>20240719</v>
          </cell>
          <cell r="K1747" t="str">
            <v>第四批上报</v>
          </cell>
          <cell r="L1747" t="str">
            <v>01220101</v>
          </cell>
          <cell r="M1747" t="str">
            <v>存量收购</v>
          </cell>
          <cell r="N1747" t="str">
            <v>否</v>
          </cell>
          <cell r="O1747" t="str">
            <v>义乌苏溪颜村</v>
          </cell>
          <cell r="P1747" t="str">
            <v>330782908000000901</v>
          </cell>
          <cell r="Q1747" t="str">
            <v>GFM-500P  2V500Ah(C10)</v>
          </cell>
          <cell r="R1747" t="str">
            <v>组</v>
          </cell>
          <cell r="S1747">
            <v>1</v>
          </cell>
          <cell r="T1747" t="str">
            <v>20151031</v>
          </cell>
          <cell r="U1747">
            <v>14</v>
          </cell>
          <cell r="V1747">
            <v>0</v>
          </cell>
          <cell r="W1747">
            <v>3587.74</v>
          </cell>
          <cell r="X1747">
            <v>3480.11</v>
          </cell>
          <cell r="Y1747">
            <v>107.63</v>
          </cell>
        </row>
        <row r="1748">
          <cell r="A1748" t="str">
            <v>330700339765</v>
          </cell>
          <cell r="B1748" t="str">
            <v>2024B3</v>
          </cell>
          <cell r="C1748" t="str">
            <v>义乌</v>
          </cell>
          <cell r="D1748" t="str">
            <v>普通空调壁挂</v>
          </cell>
          <cell r="E1748" t="str">
            <v>空调</v>
          </cell>
        </row>
        <row r="1748">
          <cell r="G1748" t="str">
            <v>7月30号之前</v>
          </cell>
          <cell r="H1748" t="str">
            <v>是</v>
          </cell>
          <cell r="I1748" t="str">
            <v>对应处置</v>
          </cell>
          <cell r="J1748">
            <v>20240726</v>
          </cell>
        </row>
        <row r="1748">
          <cell r="L1748" t="str">
            <v>01230101</v>
          </cell>
          <cell r="M1748" t="str">
            <v>工程转入</v>
          </cell>
          <cell r="N1748" t="str">
            <v>否</v>
          </cell>
          <cell r="O1748" t="str">
            <v>义乌城镇职校</v>
          </cell>
          <cell r="P1748" t="str">
            <v>330782908000000809</v>
          </cell>
          <cell r="Q1748" t="str">
            <v>KF-72LW/S-JZ1(D2)</v>
          </cell>
          <cell r="R1748" t="str">
            <v>台</v>
          </cell>
          <cell r="S1748">
            <v>1</v>
          </cell>
          <cell r="T1748" t="str">
            <v>20170816</v>
          </cell>
          <cell r="U1748">
            <v>72</v>
          </cell>
          <cell r="V1748">
            <v>0</v>
          </cell>
          <cell r="W1748">
            <v>3693.29</v>
          </cell>
          <cell r="X1748">
            <v>3582.49</v>
          </cell>
          <cell r="Y1748">
            <v>110.8</v>
          </cell>
        </row>
        <row r="1749">
          <cell r="A1749" t="str">
            <v>330700134944</v>
          </cell>
          <cell r="B1749" t="str">
            <v>2024B3</v>
          </cell>
          <cell r="C1749" t="str">
            <v>义乌</v>
          </cell>
          <cell r="D1749" t="str">
            <v>蓄电池组</v>
          </cell>
          <cell r="E1749" t="str">
            <v>电池</v>
          </cell>
          <cell r="F1749" t="str">
            <v>500A</v>
          </cell>
          <cell r="G1749" t="str">
            <v>7月30号之前</v>
          </cell>
          <cell r="H1749" t="str">
            <v>是</v>
          </cell>
          <cell r="I1749" t="str">
            <v>对应处置</v>
          </cell>
          <cell r="J1749">
            <v>20240719</v>
          </cell>
          <cell r="K1749" t="str">
            <v>第四批上报</v>
          </cell>
          <cell r="L1749" t="str">
            <v>01220101</v>
          </cell>
          <cell r="M1749" t="str">
            <v>存量收购</v>
          </cell>
          <cell r="N1749" t="str">
            <v>否</v>
          </cell>
          <cell r="O1749" t="str">
            <v>义乌白马村Y</v>
          </cell>
          <cell r="P1749" t="str">
            <v>330782500000000286</v>
          </cell>
          <cell r="Q1749" t="str">
            <v>48V-500AH</v>
          </cell>
          <cell r="R1749" t="str">
            <v>组</v>
          </cell>
          <cell r="S1749">
            <v>1</v>
          </cell>
          <cell r="T1749" t="str">
            <v>20151031</v>
          </cell>
          <cell r="U1749">
            <v>9</v>
          </cell>
          <cell r="V1749">
            <v>0</v>
          </cell>
          <cell r="W1749">
            <v>2543.91</v>
          </cell>
          <cell r="X1749">
            <v>2467.59</v>
          </cell>
          <cell r="Y1749">
            <v>76.32</v>
          </cell>
        </row>
        <row r="1750">
          <cell r="A1750" t="str">
            <v>330700310121</v>
          </cell>
          <cell r="B1750" t="str">
            <v>2024B3</v>
          </cell>
          <cell r="C1750" t="str">
            <v>义乌</v>
          </cell>
          <cell r="D1750" t="str">
            <v>蓄电池</v>
          </cell>
          <cell r="E1750" t="str">
            <v>电池</v>
          </cell>
          <cell r="F1750" t="str">
            <v>500A</v>
          </cell>
          <cell r="G1750" t="str">
            <v>7月30号之前</v>
          </cell>
          <cell r="H1750" t="str">
            <v>是</v>
          </cell>
          <cell r="I1750" t="str">
            <v>对应处置</v>
          </cell>
          <cell r="J1750">
            <v>20240719</v>
          </cell>
          <cell r="K1750" t="str">
            <v>第四批上报</v>
          </cell>
          <cell r="L1750" t="str">
            <v>01220101</v>
          </cell>
          <cell r="M1750" t="str">
            <v>工程转入</v>
          </cell>
          <cell r="N1750" t="str">
            <v>否</v>
          </cell>
          <cell r="O1750" t="str">
            <v>义乌江干村北</v>
          </cell>
          <cell r="P1750" t="str">
            <v>33078200000448</v>
          </cell>
          <cell r="Q1750" t="str">
            <v>-48V/500Ah铅酸蓄电池（2V/只）</v>
          </cell>
          <cell r="R1750" t="str">
            <v>组</v>
          </cell>
          <cell r="S1750">
            <v>1</v>
          </cell>
          <cell r="T1750" t="str">
            <v>20150430</v>
          </cell>
          <cell r="U1750">
            <v>72</v>
          </cell>
          <cell r="V1750">
            <v>0</v>
          </cell>
          <cell r="W1750">
            <v>17433.8</v>
          </cell>
          <cell r="X1750">
            <v>16910.79</v>
          </cell>
          <cell r="Y1750">
            <v>523.01</v>
          </cell>
        </row>
        <row r="1751">
          <cell r="A1751" t="str">
            <v>330700341141</v>
          </cell>
          <cell r="B1751" t="str">
            <v>2024B3</v>
          </cell>
          <cell r="C1751" t="str">
            <v>义乌</v>
          </cell>
          <cell r="D1751" t="str">
            <v>普通阀控密封铅酸蓄电池</v>
          </cell>
          <cell r="E1751" t="str">
            <v>电池</v>
          </cell>
          <cell r="F1751" t="str">
            <v>500A</v>
          </cell>
          <cell r="G1751" t="str">
            <v>7月30号之前</v>
          </cell>
          <cell r="H1751" t="str">
            <v>是</v>
          </cell>
          <cell r="I1751" t="str">
            <v>对应处置</v>
          </cell>
          <cell r="J1751">
            <v>20240719</v>
          </cell>
          <cell r="K1751" t="str">
            <v>第四批上报</v>
          </cell>
          <cell r="L1751" t="str">
            <v>01220101</v>
          </cell>
          <cell r="M1751" t="str">
            <v>工程转入</v>
          </cell>
          <cell r="N1751" t="str">
            <v>否</v>
          </cell>
          <cell r="O1751" t="str">
            <v>义乌华溪</v>
          </cell>
          <cell r="P1751" t="str">
            <v>330782908000002137</v>
          </cell>
          <cell r="Q1751" t="str">
            <v>2V500Ah不含GPS防盗模块（组）</v>
          </cell>
          <cell r="R1751" t="str">
            <v>组</v>
          </cell>
          <cell r="S1751">
            <v>1</v>
          </cell>
          <cell r="T1751" t="str">
            <v>20170919</v>
          </cell>
          <cell r="U1751">
            <v>72</v>
          </cell>
          <cell r="V1751">
            <v>0</v>
          </cell>
          <cell r="W1751">
            <v>14332.75</v>
          </cell>
          <cell r="X1751">
            <v>13902.77</v>
          </cell>
          <cell r="Y1751">
            <v>429.98</v>
          </cell>
        </row>
        <row r="1752">
          <cell r="A1752" t="str">
            <v>330700322663</v>
          </cell>
          <cell r="B1752" t="str">
            <v>2024B3</v>
          </cell>
          <cell r="C1752" t="str">
            <v>义乌</v>
          </cell>
          <cell r="D1752" t="str">
            <v>普通阀控密封铅酸蓄电池</v>
          </cell>
          <cell r="E1752" t="str">
            <v>电池</v>
          </cell>
          <cell r="F1752" t="str">
            <v>500A</v>
          </cell>
          <cell r="G1752" t="str">
            <v>7月30号之前</v>
          </cell>
          <cell r="H1752" t="str">
            <v>是</v>
          </cell>
          <cell r="I1752" t="str">
            <v>对应处置</v>
          </cell>
          <cell r="J1752">
            <v>20240719</v>
          </cell>
          <cell r="K1752" t="str">
            <v>第四批上报</v>
          </cell>
          <cell r="L1752" t="str">
            <v>01220101</v>
          </cell>
          <cell r="M1752" t="str">
            <v>工程转入</v>
          </cell>
          <cell r="N1752" t="str">
            <v>否</v>
          </cell>
          <cell r="O1752" t="str">
            <v>义乌东山头</v>
          </cell>
          <cell r="P1752" t="str">
            <v>330782908000001156</v>
          </cell>
          <cell r="Q1752" t="str">
            <v>2V500Ah不含GPS防盗模块（组）</v>
          </cell>
          <cell r="R1752" t="str">
            <v>组</v>
          </cell>
          <cell r="S1752">
            <v>1</v>
          </cell>
          <cell r="T1752" t="str">
            <v>20161214</v>
          </cell>
          <cell r="U1752">
            <v>72</v>
          </cell>
          <cell r="V1752">
            <v>0</v>
          </cell>
          <cell r="W1752">
            <v>12802.76</v>
          </cell>
          <cell r="X1752">
            <v>12418.68</v>
          </cell>
          <cell r="Y1752">
            <v>384.08</v>
          </cell>
        </row>
        <row r="1753">
          <cell r="A1753" t="str">
            <v>330700160679</v>
          </cell>
          <cell r="B1753" t="str">
            <v>2024B3</v>
          </cell>
          <cell r="C1753" t="str">
            <v>义乌</v>
          </cell>
          <cell r="D1753" t="str">
            <v>蓄电池组</v>
          </cell>
          <cell r="E1753" t="str">
            <v>电池</v>
          </cell>
          <cell r="F1753" t="str">
            <v>500A</v>
          </cell>
          <cell r="G1753" t="str">
            <v>7月30号之前</v>
          </cell>
          <cell r="H1753" t="str">
            <v>是</v>
          </cell>
          <cell r="I1753" t="str">
            <v>对应处置</v>
          </cell>
          <cell r="J1753">
            <v>20240719</v>
          </cell>
          <cell r="K1753" t="str">
            <v>第四批上报</v>
          </cell>
          <cell r="L1753" t="str">
            <v>01220101</v>
          </cell>
          <cell r="M1753" t="str">
            <v>存量收购</v>
          </cell>
          <cell r="N1753" t="str">
            <v>否</v>
          </cell>
          <cell r="O1753" t="str">
            <v>义乌塘西</v>
          </cell>
          <cell r="P1753" t="str">
            <v>330782908000001273</v>
          </cell>
          <cell r="Q1753" t="str">
            <v>48V-500AH</v>
          </cell>
          <cell r="R1753" t="str">
            <v>组</v>
          </cell>
          <cell r="S1753">
            <v>1</v>
          </cell>
          <cell r="T1753" t="str">
            <v>20151031</v>
          </cell>
          <cell r="U1753">
            <v>6</v>
          </cell>
          <cell r="V1753">
            <v>0</v>
          </cell>
          <cell r="W1753">
            <v>2083.2</v>
          </cell>
          <cell r="X1753">
            <v>2020.7</v>
          </cell>
          <cell r="Y1753">
            <v>62.5</v>
          </cell>
        </row>
        <row r="1754">
          <cell r="A1754" t="str">
            <v>330700341142</v>
          </cell>
          <cell r="B1754" t="str">
            <v>2024B3</v>
          </cell>
          <cell r="C1754" t="str">
            <v>义乌</v>
          </cell>
          <cell r="D1754" t="str">
            <v>普通阀控密封铅酸蓄电池</v>
          </cell>
          <cell r="E1754" t="str">
            <v>电池</v>
          </cell>
          <cell r="F1754" t="str">
            <v>500A</v>
          </cell>
          <cell r="G1754" t="str">
            <v>7月30号之前</v>
          </cell>
          <cell r="H1754" t="str">
            <v>是</v>
          </cell>
          <cell r="I1754" t="str">
            <v>对应处置</v>
          </cell>
          <cell r="J1754">
            <v>20240719</v>
          </cell>
          <cell r="K1754" t="str">
            <v>第四批上报</v>
          </cell>
          <cell r="L1754" t="str">
            <v>01220101</v>
          </cell>
          <cell r="M1754" t="str">
            <v>工程转入</v>
          </cell>
          <cell r="N1754" t="str">
            <v>否</v>
          </cell>
          <cell r="O1754" t="str">
            <v>义乌华溪</v>
          </cell>
          <cell r="P1754" t="str">
            <v>330782908000002137</v>
          </cell>
          <cell r="Q1754" t="str">
            <v>2V500Ah不含GPS防盗模块（组）</v>
          </cell>
          <cell r="R1754" t="str">
            <v>组</v>
          </cell>
          <cell r="S1754">
            <v>1</v>
          </cell>
          <cell r="T1754" t="str">
            <v>20170919</v>
          </cell>
          <cell r="U1754">
            <v>72</v>
          </cell>
          <cell r="V1754">
            <v>0</v>
          </cell>
          <cell r="W1754">
            <v>14332.75</v>
          </cell>
          <cell r="X1754">
            <v>13902.77</v>
          </cell>
          <cell r="Y1754">
            <v>429.98</v>
          </cell>
        </row>
        <row r="1755">
          <cell r="A1755" t="str">
            <v>330700174956</v>
          </cell>
          <cell r="B1755" t="str">
            <v>2024B3</v>
          </cell>
          <cell r="C1755" t="str">
            <v>义乌</v>
          </cell>
          <cell r="D1755" t="str">
            <v>蓄电池</v>
          </cell>
          <cell r="E1755" t="str">
            <v>电池</v>
          </cell>
          <cell r="F1755" t="str">
            <v>500A</v>
          </cell>
          <cell r="G1755" t="str">
            <v>7月30号之前</v>
          </cell>
          <cell r="H1755" t="str">
            <v>是</v>
          </cell>
          <cell r="I1755" t="str">
            <v>对应处置</v>
          </cell>
          <cell r="J1755">
            <v>20240719</v>
          </cell>
          <cell r="K1755" t="str">
            <v>第四批上报</v>
          </cell>
          <cell r="L1755" t="str">
            <v>01220101</v>
          </cell>
          <cell r="M1755" t="str">
            <v>存量收购</v>
          </cell>
          <cell r="N1755" t="str">
            <v>否</v>
          </cell>
          <cell r="O1755" t="str">
            <v>义乌东山头</v>
          </cell>
          <cell r="P1755" t="str">
            <v>330782908000001156</v>
          </cell>
          <cell r="Q1755" t="str">
            <v>48V-500AH</v>
          </cell>
          <cell r="R1755" t="str">
            <v>组</v>
          </cell>
          <cell r="S1755">
            <v>1</v>
          </cell>
          <cell r="T1755" t="str">
            <v>20151031</v>
          </cell>
          <cell r="U1755">
            <v>36</v>
          </cell>
          <cell r="V1755">
            <v>0</v>
          </cell>
          <cell r="W1755">
            <v>8772.15</v>
          </cell>
          <cell r="X1755">
            <v>8508.99</v>
          </cell>
          <cell r="Y1755">
            <v>263.16</v>
          </cell>
        </row>
        <row r="1756">
          <cell r="A1756" t="str">
            <v>330700310119</v>
          </cell>
          <cell r="B1756" t="str">
            <v>2024B3</v>
          </cell>
          <cell r="C1756" t="str">
            <v>义乌</v>
          </cell>
          <cell r="D1756" t="str">
            <v>空调</v>
          </cell>
          <cell r="E1756" t="str">
            <v>空调</v>
          </cell>
        </row>
        <row r="1756">
          <cell r="G1756" t="str">
            <v>7月30号之前</v>
          </cell>
          <cell r="H1756" t="str">
            <v>是</v>
          </cell>
          <cell r="I1756" t="str">
            <v>对应处置</v>
          </cell>
          <cell r="J1756">
            <v>20240726</v>
          </cell>
        </row>
        <row r="1756">
          <cell r="L1756" t="str">
            <v>01230102</v>
          </cell>
          <cell r="M1756" t="str">
            <v>工程转入</v>
          </cell>
          <cell r="N1756" t="str">
            <v>否</v>
          </cell>
          <cell r="O1756" t="str">
            <v>义乌江干村北</v>
          </cell>
          <cell r="P1756" t="str">
            <v>33078200000448</v>
          </cell>
          <cell r="Q1756" t="str">
            <v>3P 三相柜式（单冷）</v>
          </cell>
          <cell r="R1756" t="str">
            <v>台</v>
          </cell>
          <cell r="S1756">
            <v>1</v>
          </cell>
          <cell r="T1756" t="str">
            <v>20150430</v>
          </cell>
          <cell r="U1756">
            <v>72</v>
          </cell>
          <cell r="V1756">
            <v>0</v>
          </cell>
          <cell r="W1756">
            <v>6450.76</v>
          </cell>
          <cell r="X1756">
            <v>6257.24</v>
          </cell>
          <cell r="Y1756">
            <v>193.52</v>
          </cell>
        </row>
        <row r="1757">
          <cell r="A1757" t="str">
            <v>330700309529</v>
          </cell>
          <cell r="B1757" t="str">
            <v>2024B3</v>
          </cell>
          <cell r="C1757" t="str">
            <v>义乌</v>
          </cell>
          <cell r="D1757" t="str">
            <v>空调</v>
          </cell>
          <cell r="E1757" t="str">
            <v>空调</v>
          </cell>
        </row>
        <row r="1757">
          <cell r="G1757" t="str">
            <v>7月30号之前</v>
          </cell>
          <cell r="H1757" t="str">
            <v>是</v>
          </cell>
          <cell r="I1757" t="str">
            <v>对应处置</v>
          </cell>
          <cell r="J1757">
            <v>20240726</v>
          </cell>
        </row>
        <row r="1757">
          <cell r="L1757" t="str">
            <v>01230102</v>
          </cell>
          <cell r="M1757" t="str">
            <v>工程转入</v>
          </cell>
          <cell r="N1757" t="str">
            <v>否</v>
          </cell>
          <cell r="O1757" t="str">
            <v>义乌何宅二</v>
          </cell>
          <cell r="P1757" t="str">
            <v>330782908000001352</v>
          </cell>
          <cell r="Q1757" t="str">
            <v>3P 三相柜式（单冷）</v>
          </cell>
          <cell r="R1757" t="str">
            <v>台</v>
          </cell>
          <cell r="S1757">
            <v>1</v>
          </cell>
          <cell r="T1757" t="str">
            <v>20150830</v>
          </cell>
          <cell r="U1757">
            <v>72</v>
          </cell>
          <cell r="V1757">
            <v>0</v>
          </cell>
          <cell r="W1757">
            <v>4829.43</v>
          </cell>
          <cell r="X1757">
            <v>4684.55</v>
          </cell>
          <cell r="Y1757">
            <v>144.88</v>
          </cell>
        </row>
        <row r="1758">
          <cell r="A1758" t="str">
            <v>330700340569</v>
          </cell>
          <cell r="B1758" t="str">
            <v>2024B3</v>
          </cell>
          <cell r="C1758" t="str">
            <v>义乌</v>
          </cell>
          <cell r="D1758" t="str">
            <v>普通空调柜式</v>
          </cell>
          <cell r="E1758" t="str">
            <v>空调</v>
          </cell>
        </row>
        <row r="1758">
          <cell r="G1758" t="str">
            <v>7月30号之前</v>
          </cell>
          <cell r="H1758" t="str">
            <v>是</v>
          </cell>
          <cell r="I1758" t="str">
            <v>对应处置</v>
          </cell>
          <cell r="J1758">
            <v>20240726</v>
          </cell>
        </row>
        <row r="1758">
          <cell r="L1758" t="str">
            <v>01230102</v>
          </cell>
          <cell r="M1758" t="str">
            <v>工程转入</v>
          </cell>
          <cell r="N1758" t="str">
            <v>否</v>
          </cell>
          <cell r="O1758" t="str">
            <v>义乌上溪萧皇塘</v>
          </cell>
          <cell r="P1758" t="str">
            <v>330782908000002110</v>
          </cell>
          <cell r="Q1758" t="str">
            <v>3P单冷三相整机</v>
          </cell>
          <cell r="R1758" t="str">
            <v>台</v>
          </cell>
          <cell r="S1758">
            <v>1</v>
          </cell>
          <cell r="T1758" t="str">
            <v>20170825</v>
          </cell>
          <cell r="U1758">
            <v>72</v>
          </cell>
          <cell r="V1758">
            <v>0</v>
          </cell>
          <cell r="W1758">
            <v>6180.47</v>
          </cell>
          <cell r="X1758">
            <v>5995.06</v>
          </cell>
          <cell r="Y1758">
            <v>185.41</v>
          </cell>
        </row>
        <row r="1759">
          <cell r="A1759" t="str">
            <v>330700112621</v>
          </cell>
          <cell r="B1759" t="str">
            <v>2024B3</v>
          </cell>
          <cell r="C1759" t="str">
            <v>义乌</v>
          </cell>
          <cell r="D1759" t="str">
            <v>蓄电池</v>
          </cell>
          <cell r="E1759" t="str">
            <v>电池</v>
          </cell>
          <cell r="F1759" t="str">
            <v>100A</v>
          </cell>
          <cell r="G1759" t="str">
            <v>7月30号之前</v>
          </cell>
          <cell r="H1759" t="str">
            <v>是</v>
          </cell>
          <cell r="I1759" t="str">
            <v>对应处置</v>
          </cell>
          <cell r="J1759">
            <v>20240722</v>
          </cell>
          <cell r="K1759" t="str">
            <v>第四批上报</v>
          </cell>
          <cell r="L1759" t="str">
            <v>01220101</v>
          </cell>
          <cell r="M1759" t="str">
            <v>存量收购</v>
          </cell>
          <cell r="N1759" t="str">
            <v>否</v>
          </cell>
          <cell r="O1759" t="str">
            <v>义乌西河</v>
          </cell>
          <cell r="P1759" t="str">
            <v>330782908000000790</v>
          </cell>
          <cell r="Q1759" t="str">
            <v>48V-100AH</v>
          </cell>
          <cell r="R1759" t="str">
            <v>组</v>
          </cell>
          <cell r="S1759">
            <v>1</v>
          </cell>
          <cell r="T1759" t="str">
            <v>20151031</v>
          </cell>
          <cell r="U1759">
            <v>24</v>
          </cell>
          <cell r="V1759">
            <v>0</v>
          </cell>
          <cell r="W1759">
            <v>1221.8</v>
          </cell>
          <cell r="X1759">
            <v>1185.15</v>
          </cell>
          <cell r="Y1759">
            <v>36.65</v>
          </cell>
        </row>
        <row r="1760">
          <cell r="A1760" t="str">
            <v>330700102822</v>
          </cell>
          <cell r="B1760" t="str">
            <v>2024B3</v>
          </cell>
          <cell r="C1760" t="str">
            <v>义乌</v>
          </cell>
          <cell r="D1760" t="str">
            <v>蓄电池组</v>
          </cell>
          <cell r="E1760" t="str">
            <v>电池</v>
          </cell>
          <cell r="F1760" t="str">
            <v>500A</v>
          </cell>
          <cell r="G1760" t="str">
            <v>7月30号之前</v>
          </cell>
          <cell r="H1760" t="str">
            <v>是</v>
          </cell>
          <cell r="I1760" t="str">
            <v>对应处置</v>
          </cell>
          <cell r="J1760">
            <v>20240722</v>
          </cell>
          <cell r="K1760" t="str">
            <v>第四批上报</v>
          </cell>
          <cell r="L1760" t="str">
            <v>01220101</v>
          </cell>
          <cell r="M1760" t="str">
            <v>存量收购</v>
          </cell>
          <cell r="N1760" t="str">
            <v>否</v>
          </cell>
          <cell r="O1760" t="str">
            <v>义乌西河</v>
          </cell>
          <cell r="P1760" t="str">
            <v>330782908000000790</v>
          </cell>
          <cell r="Q1760" t="str">
            <v>48V-500AH</v>
          </cell>
          <cell r="R1760" t="str">
            <v>组</v>
          </cell>
          <cell r="S1760">
            <v>1</v>
          </cell>
          <cell r="T1760" t="str">
            <v>20151031</v>
          </cell>
          <cell r="U1760">
            <v>6</v>
          </cell>
          <cell r="V1760">
            <v>0</v>
          </cell>
          <cell r="W1760">
            <v>698.22</v>
          </cell>
          <cell r="X1760">
            <v>677.27</v>
          </cell>
          <cell r="Y1760">
            <v>20.95</v>
          </cell>
        </row>
        <row r="1761">
          <cell r="A1761" t="str">
            <v>330700302134</v>
          </cell>
          <cell r="B1761" t="str">
            <v>2024B3</v>
          </cell>
          <cell r="C1761" t="str">
            <v>义乌</v>
          </cell>
          <cell r="D1761" t="str">
            <v>蓄电池组</v>
          </cell>
          <cell r="E1761" t="str">
            <v>电池</v>
          </cell>
          <cell r="F1761" t="str">
            <v>500A</v>
          </cell>
          <cell r="G1761" t="str">
            <v>7月30号之前</v>
          </cell>
          <cell r="H1761" t="str">
            <v>是</v>
          </cell>
          <cell r="I1761" t="str">
            <v>对应处置</v>
          </cell>
          <cell r="J1761">
            <v>20240723</v>
          </cell>
          <cell r="K1761" t="str">
            <v>第四批上报</v>
          </cell>
          <cell r="L1761" t="str">
            <v>01220101</v>
          </cell>
          <cell r="M1761" t="str">
            <v>存量收购</v>
          </cell>
          <cell r="N1761" t="str">
            <v>否</v>
          </cell>
          <cell r="O1761" t="str">
            <v>义乌九联夜市</v>
          </cell>
          <cell r="P1761" t="str">
            <v>33078201000633</v>
          </cell>
          <cell r="Q1761" t="str">
            <v>48V-500AH</v>
          </cell>
          <cell r="R1761" t="str">
            <v>组</v>
          </cell>
          <cell r="S1761">
            <v>1</v>
          </cell>
          <cell r="T1761" t="str">
            <v>20151031</v>
          </cell>
          <cell r="U1761">
            <v>72</v>
          </cell>
          <cell r="V1761">
            <v>0</v>
          </cell>
          <cell r="W1761">
            <v>8318.3</v>
          </cell>
          <cell r="X1761">
            <v>8068.75</v>
          </cell>
          <cell r="Y1761">
            <v>249.55</v>
          </cell>
        </row>
        <row r="1762">
          <cell r="A1762" t="str">
            <v>330700112440</v>
          </cell>
          <cell r="B1762" t="str">
            <v>2024B3</v>
          </cell>
          <cell r="C1762" t="str">
            <v>婺城</v>
          </cell>
          <cell r="D1762" t="str">
            <v>专用空调</v>
          </cell>
          <cell r="E1762" t="str">
            <v>空调</v>
          </cell>
        </row>
        <row r="1762">
          <cell r="G1762" t="str">
            <v>7月30号之前</v>
          </cell>
          <cell r="H1762" t="str">
            <v>是</v>
          </cell>
          <cell r="I1762" t="str">
            <v>对应处置</v>
          </cell>
          <cell r="J1762">
            <v>20240723</v>
          </cell>
        </row>
        <row r="1762">
          <cell r="L1762" t="str">
            <v>01230104</v>
          </cell>
          <cell r="M1762" t="str">
            <v>存量收购</v>
          </cell>
          <cell r="N1762" t="str">
            <v>否</v>
          </cell>
          <cell r="O1762" t="str">
            <v>婺城建工宿舍</v>
          </cell>
          <cell r="P1762" t="str">
            <v>33070201000189</v>
          </cell>
          <cell r="Q1762" t="str">
            <v>KF-72LW-SN-JZ1(R2)</v>
          </cell>
          <cell r="R1762" t="str">
            <v>个</v>
          </cell>
          <cell r="S1762">
            <v>1</v>
          </cell>
          <cell r="T1762" t="str">
            <v>20151031</v>
          </cell>
          <cell r="U1762">
            <v>48</v>
          </cell>
          <cell r="V1762">
            <v>0</v>
          </cell>
          <cell r="W1762">
            <v>4279.36</v>
          </cell>
          <cell r="X1762">
            <v>4150.98</v>
          </cell>
          <cell r="Y1762">
            <v>128.38</v>
          </cell>
        </row>
        <row r="1763">
          <cell r="A1763" t="str">
            <v>330700112445</v>
          </cell>
          <cell r="B1763" t="str">
            <v>2024B3</v>
          </cell>
          <cell r="C1763" t="str">
            <v>婺城</v>
          </cell>
          <cell r="D1763" t="str">
            <v>专用空调</v>
          </cell>
          <cell r="E1763" t="str">
            <v>空调</v>
          </cell>
        </row>
        <row r="1763">
          <cell r="G1763" t="str">
            <v>7月30号之前</v>
          </cell>
          <cell r="H1763" t="str">
            <v>是</v>
          </cell>
          <cell r="I1763" t="str">
            <v>对应处置</v>
          </cell>
          <cell r="J1763">
            <v>20240723</v>
          </cell>
        </row>
        <row r="1763">
          <cell r="L1763" t="str">
            <v>01230104</v>
          </cell>
          <cell r="M1763" t="str">
            <v>存量收购</v>
          </cell>
          <cell r="N1763" t="str">
            <v>否</v>
          </cell>
          <cell r="O1763" t="str">
            <v>婺城金牛山</v>
          </cell>
          <cell r="P1763" t="str">
            <v>33070201000185</v>
          </cell>
          <cell r="Q1763" t="str">
            <v>KF-72LW-SN-JZ1(R2)</v>
          </cell>
          <cell r="R1763" t="str">
            <v>个</v>
          </cell>
          <cell r="S1763">
            <v>1</v>
          </cell>
          <cell r="T1763" t="str">
            <v>20151031</v>
          </cell>
          <cell r="U1763">
            <v>63</v>
          </cell>
          <cell r="V1763">
            <v>0</v>
          </cell>
          <cell r="W1763">
            <v>5694</v>
          </cell>
          <cell r="X1763">
            <v>5523.18</v>
          </cell>
          <cell r="Y1763">
            <v>170.82</v>
          </cell>
        </row>
        <row r="1764">
          <cell r="A1764" t="str">
            <v>330700148223</v>
          </cell>
          <cell r="B1764" t="str">
            <v>2024B3</v>
          </cell>
          <cell r="C1764" t="str">
            <v>婺城</v>
          </cell>
          <cell r="D1764" t="str">
            <v>专用空调</v>
          </cell>
          <cell r="E1764" t="str">
            <v>空调</v>
          </cell>
        </row>
        <row r="1764">
          <cell r="G1764" t="str">
            <v>7月30号之前</v>
          </cell>
          <cell r="H1764" t="str">
            <v>是</v>
          </cell>
          <cell r="I1764" t="str">
            <v>对应处置</v>
          </cell>
          <cell r="J1764">
            <v>20240723</v>
          </cell>
        </row>
        <row r="1764">
          <cell r="L1764" t="str">
            <v>01230104</v>
          </cell>
          <cell r="M1764" t="str">
            <v>存量收购</v>
          </cell>
          <cell r="N1764" t="str">
            <v>否</v>
          </cell>
          <cell r="O1764" t="str">
            <v>金华婺城亚细亚酒店</v>
          </cell>
          <cell r="P1764" t="str">
            <v>330702908000000912</v>
          </cell>
          <cell r="Q1764" t="str">
            <v>LF75WGT</v>
          </cell>
          <cell r="R1764" t="str">
            <v>台</v>
          </cell>
          <cell r="S1764">
            <v>1</v>
          </cell>
          <cell r="T1764" t="str">
            <v>20151031</v>
          </cell>
          <cell r="U1764">
            <v>6</v>
          </cell>
          <cell r="V1764">
            <v>0</v>
          </cell>
          <cell r="W1764">
            <v>290.77</v>
          </cell>
          <cell r="X1764">
            <v>282.05</v>
          </cell>
          <cell r="Y1764">
            <v>8.72</v>
          </cell>
        </row>
        <row r="1765">
          <cell r="A1765" t="str">
            <v>330700319764</v>
          </cell>
          <cell r="B1765" t="str">
            <v>2024B3</v>
          </cell>
          <cell r="C1765" t="str">
            <v>婺城</v>
          </cell>
          <cell r="D1765" t="str">
            <v>空调</v>
          </cell>
          <cell r="E1765" t="str">
            <v>空调</v>
          </cell>
        </row>
        <row r="1765">
          <cell r="G1765" t="str">
            <v>7月30号之前</v>
          </cell>
          <cell r="H1765" t="str">
            <v>是</v>
          </cell>
          <cell r="I1765" t="str">
            <v>对应处置</v>
          </cell>
          <cell r="J1765">
            <v>20240723</v>
          </cell>
        </row>
        <row r="1765">
          <cell r="L1765" t="str">
            <v>01230102</v>
          </cell>
          <cell r="M1765" t="str">
            <v>工程转入</v>
          </cell>
          <cell r="N1765" t="str">
            <v>否</v>
          </cell>
          <cell r="O1765" t="str">
            <v>婺城明星金属</v>
          </cell>
          <cell r="P1765" t="str">
            <v>33070201000246</v>
          </cell>
          <cell r="Q1765" t="str">
            <v>3P 三相柜式（单冷）</v>
          </cell>
          <cell r="R1765" t="str">
            <v>台</v>
          </cell>
          <cell r="S1765">
            <v>1</v>
          </cell>
          <cell r="T1765" t="str">
            <v>20161026</v>
          </cell>
          <cell r="U1765">
            <v>72</v>
          </cell>
          <cell r="V1765">
            <v>0</v>
          </cell>
          <cell r="W1765">
            <v>6465.11</v>
          </cell>
          <cell r="X1765">
            <v>6271.16</v>
          </cell>
          <cell r="Y1765">
            <v>193.95</v>
          </cell>
        </row>
        <row r="1766">
          <cell r="A1766" t="str">
            <v>330700322755</v>
          </cell>
          <cell r="B1766" t="str">
            <v>2024B3</v>
          </cell>
          <cell r="C1766" t="str">
            <v>婺城</v>
          </cell>
          <cell r="D1766" t="str">
            <v>(北京融和创)-空调及空调零部件-空调</v>
          </cell>
          <cell r="E1766" t="str">
            <v>空调</v>
          </cell>
        </row>
        <row r="1766">
          <cell r="G1766" t="str">
            <v>7月30号之前</v>
          </cell>
          <cell r="H1766" t="str">
            <v>是</v>
          </cell>
          <cell r="I1766" t="str">
            <v>对应处置</v>
          </cell>
          <cell r="J1766">
            <v>20240723</v>
          </cell>
        </row>
        <row r="1766">
          <cell r="L1766" t="str">
            <v>01230102</v>
          </cell>
          <cell r="M1766" t="str">
            <v>工程转入</v>
          </cell>
          <cell r="N1766" t="str">
            <v>否</v>
          </cell>
          <cell r="O1766" t="str">
            <v>婺城择住邻</v>
          </cell>
          <cell r="P1766" t="str">
            <v>33070200000029</v>
          </cell>
          <cell r="Q1766" t="str">
            <v>2P单相挂式（单冷）</v>
          </cell>
          <cell r="R1766" t="str">
            <v>台</v>
          </cell>
          <cell r="S1766">
            <v>1</v>
          </cell>
          <cell r="T1766" t="str">
            <v>20161221</v>
          </cell>
          <cell r="U1766">
            <v>72</v>
          </cell>
          <cell r="V1766">
            <v>0</v>
          </cell>
          <cell r="W1766">
            <v>3940.5</v>
          </cell>
          <cell r="X1766">
            <v>3822.28</v>
          </cell>
          <cell r="Y1766">
            <v>118.22</v>
          </cell>
        </row>
        <row r="1767">
          <cell r="A1767" t="str">
            <v>330700340720</v>
          </cell>
          <cell r="B1767" t="str">
            <v>2024B3</v>
          </cell>
          <cell r="C1767" t="str">
            <v>婺城</v>
          </cell>
          <cell r="D1767" t="str">
            <v>普通空调柜式</v>
          </cell>
          <cell r="E1767" t="str">
            <v>空调</v>
          </cell>
        </row>
        <row r="1767">
          <cell r="G1767" t="str">
            <v>7月30号之前</v>
          </cell>
          <cell r="H1767" t="str">
            <v>是</v>
          </cell>
          <cell r="I1767" t="str">
            <v>对应处置</v>
          </cell>
          <cell r="J1767">
            <v>20240723</v>
          </cell>
        </row>
        <row r="1767">
          <cell r="L1767" t="str">
            <v>01230102</v>
          </cell>
          <cell r="M1767" t="str">
            <v>工程转入</v>
          </cell>
          <cell r="N1767" t="str">
            <v>否</v>
          </cell>
          <cell r="O1767" t="str">
            <v>婺城仙源欧境</v>
          </cell>
          <cell r="P1767" t="str">
            <v>33070201000229</v>
          </cell>
          <cell r="Q1767" t="str">
            <v>3P单冷三相整机</v>
          </cell>
          <cell r="R1767" t="str">
            <v>台</v>
          </cell>
          <cell r="S1767">
            <v>1</v>
          </cell>
          <cell r="T1767" t="str">
            <v>20170908</v>
          </cell>
          <cell r="U1767">
            <v>72</v>
          </cell>
          <cell r="V1767">
            <v>0</v>
          </cell>
          <cell r="W1767">
            <v>6207.03</v>
          </cell>
          <cell r="X1767">
            <v>6020.82</v>
          </cell>
          <cell r="Y1767">
            <v>186.21</v>
          </cell>
        </row>
        <row r="1768">
          <cell r="A1768" t="str">
            <v>330700343470</v>
          </cell>
          <cell r="B1768" t="str">
            <v>2024B3</v>
          </cell>
          <cell r="C1768" t="str">
            <v>婺城</v>
          </cell>
          <cell r="D1768" t="str">
            <v>普通空调柜式</v>
          </cell>
          <cell r="E1768" t="str">
            <v>空调</v>
          </cell>
        </row>
        <row r="1768">
          <cell r="G1768" t="str">
            <v>7月30号之前</v>
          </cell>
          <cell r="H1768" t="str">
            <v>是</v>
          </cell>
          <cell r="I1768" t="str">
            <v>对应处置</v>
          </cell>
          <cell r="J1768">
            <v>20240723</v>
          </cell>
        </row>
        <row r="1768">
          <cell r="L1768" t="str">
            <v>01230102</v>
          </cell>
          <cell r="M1768" t="str">
            <v>工程转入</v>
          </cell>
          <cell r="N1768" t="str">
            <v>否</v>
          </cell>
          <cell r="O1768" t="str">
            <v>婺城东晶博蓝特Y</v>
          </cell>
          <cell r="P1768" t="str">
            <v>330702500000000166</v>
          </cell>
          <cell r="Q1768" t="str">
            <v>3P单冷三相整机</v>
          </cell>
          <cell r="R1768" t="str">
            <v>台</v>
          </cell>
          <cell r="S1768">
            <v>1</v>
          </cell>
          <cell r="T1768" t="str">
            <v>20171214</v>
          </cell>
          <cell r="U1768">
            <v>72</v>
          </cell>
          <cell r="V1768">
            <v>0</v>
          </cell>
          <cell r="W1768">
            <v>6709.45</v>
          </cell>
          <cell r="X1768">
            <v>6508.17</v>
          </cell>
          <cell r="Y1768">
            <v>201.28</v>
          </cell>
        </row>
        <row r="1769">
          <cell r="A1769" t="str">
            <v>330700351440</v>
          </cell>
          <cell r="B1769" t="str">
            <v>2024B3</v>
          </cell>
          <cell r="C1769" t="str">
            <v>婺城</v>
          </cell>
          <cell r="D1769" t="str">
            <v>普通空调壁挂</v>
          </cell>
          <cell r="E1769" t="str">
            <v>空调</v>
          </cell>
        </row>
        <row r="1769">
          <cell r="G1769" t="str">
            <v>7月30号之前</v>
          </cell>
          <cell r="H1769" t="str">
            <v>是</v>
          </cell>
          <cell r="I1769" t="str">
            <v>对应处置</v>
          </cell>
          <cell r="J1769">
            <v>20240723</v>
          </cell>
        </row>
        <row r="1769">
          <cell r="L1769" t="str">
            <v>01230101</v>
          </cell>
          <cell r="M1769" t="str">
            <v>工程转入</v>
          </cell>
          <cell r="N1769" t="str">
            <v>否</v>
          </cell>
          <cell r="O1769" t="str">
            <v>婺城罗店镇北-Y</v>
          </cell>
          <cell r="P1769" t="str">
            <v>330702500000000671</v>
          </cell>
          <cell r="Q1769" t="str">
            <v>2P单冷单相整机</v>
          </cell>
          <cell r="R1769" t="str">
            <v>台</v>
          </cell>
          <cell r="S1769">
            <v>1</v>
          </cell>
          <cell r="T1769" t="str">
            <v>20180712</v>
          </cell>
          <cell r="U1769">
            <v>72</v>
          </cell>
          <cell r="V1769">
            <v>1</v>
          </cell>
          <cell r="W1769">
            <v>4277.51</v>
          </cell>
          <cell r="X1769">
            <v>4091.62</v>
          </cell>
          <cell r="Y1769">
            <v>185.89</v>
          </cell>
        </row>
        <row r="1770">
          <cell r="A1770" t="str">
            <v>330700373594</v>
          </cell>
          <cell r="B1770" t="str">
            <v>2024B3</v>
          </cell>
          <cell r="C1770" t="str">
            <v>义乌</v>
          </cell>
          <cell r="D1770" t="str">
            <v>机房配套扩容资产</v>
          </cell>
          <cell r="E1770" t="str">
            <v>机房配套其他</v>
          </cell>
        </row>
        <row r="1770">
          <cell r="G1770" t="str">
            <v>7月30号之前</v>
          </cell>
          <cell r="H1770" t="str">
            <v>是</v>
          </cell>
          <cell r="I1770" t="str">
            <v>对应处置</v>
          </cell>
          <cell r="J1770">
            <v>20240613</v>
          </cell>
        </row>
        <row r="1770">
          <cell r="L1770" t="str">
            <v>01239901</v>
          </cell>
          <cell r="M1770" t="str">
            <v>工程转入</v>
          </cell>
          <cell r="N1770" t="str">
            <v>否</v>
          </cell>
          <cell r="O1770" t="str">
            <v>义乌塔山</v>
          </cell>
          <cell r="P1770" t="str">
            <v>330782908000000563</v>
          </cell>
          <cell r="Q1770" t="str">
            <v>监控传感器智能门禁配套物资电源转换模块</v>
          </cell>
          <cell r="R1770" t="str">
            <v>个</v>
          </cell>
          <cell r="S1770">
            <v>1</v>
          </cell>
          <cell r="T1770" t="str">
            <v>20190807</v>
          </cell>
          <cell r="U1770">
            <v>72</v>
          </cell>
          <cell r="V1770">
            <v>22</v>
          </cell>
          <cell r="W1770">
            <v>292.59</v>
          </cell>
          <cell r="X1770">
            <v>197.02</v>
          </cell>
          <cell r="Y1770">
            <v>95.57</v>
          </cell>
        </row>
        <row r="1771">
          <cell r="A1771" t="str">
            <v>330700382043</v>
          </cell>
          <cell r="B1771" t="str">
            <v>2024B3</v>
          </cell>
          <cell r="C1771" t="str">
            <v>义乌</v>
          </cell>
          <cell r="D1771" t="str">
            <v>机房配套扩容资产</v>
          </cell>
          <cell r="E1771" t="str">
            <v>机房配套其他</v>
          </cell>
        </row>
        <row r="1771">
          <cell r="G1771" t="str">
            <v>7月30号之前</v>
          </cell>
          <cell r="H1771" t="str">
            <v>是</v>
          </cell>
          <cell r="I1771" t="str">
            <v>对应处置</v>
          </cell>
          <cell r="J1771">
            <v>20240613</v>
          </cell>
        </row>
        <row r="1771">
          <cell r="L1771" t="str">
            <v>01239901</v>
          </cell>
          <cell r="M1771" t="str">
            <v>工程转入</v>
          </cell>
          <cell r="N1771" t="str">
            <v>否</v>
          </cell>
          <cell r="O1771" t="str">
            <v>义乌塔山</v>
          </cell>
          <cell r="P1771" t="str">
            <v>330782908000000563</v>
          </cell>
          <cell r="Q1771" t="str">
            <v>普通空调基站智能空调控制器</v>
          </cell>
          <cell r="R1771" t="str">
            <v>个</v>
          </cell>
          <cell r="S1771">
            <v>1</v>
          </cell>
          <cell r="T1771" t="str">
            <v>20191028</v>
          </cell>
          <cell r="U1771">
            <v>72</v>
          </cell>
          <cell r="V1771">
            <v>24</v>
          </cell>
          <cell r="W1771">
            <v>361.48</v>
          </cell>
          <cell r="X1771">
            <v>233.76</v>
          </cell>
          <cell r="Y1771">
            <v>127.72</v>
          </cell>
        </row>
        <row r="1772">
          <cell r="A1772" t="str">
            <v>330700373724</v>
          </cell>
          <cell r="B1772" t="str">
            <v>2024B3</v>
          </cell>
          <cell r="C1772" t="str">
            <v>义乌</v>
          </cell>
          <cell r="D1772" t="str">
            <v>机房配套扩容资产</v>
          </cell>
          <cell r="E1772" t="str">
            <v>机房配套其他</v>
          </cell>
        </row>
        <row r="1772">
          <cell r="G1772" t="str">
            <v>7月30号之前</v>
          </cell>
          <cell r="H1772" t="str">
            <v>是</v>
          </cell>
          <cell r="I1772" t="str">
            <v>对应处置</v>
          </cell>
          <cell r="J1772">
            <v>20240613</v>
          </cell>
        </row>
        <row r="1772">
          <cell r="L1772" t="str">
            <v>01239901</v>
          </cell>
          <cell r="M1772" t="str">
            <v>工程转入</v>
          </cell>
          <cell r="N1772" t="str">
            <v>否</v>
          </cell>
          <cell r="O1772" t="str">
            <v>义乌新义中学</v>
          </cell>
          <cell r="P1772" t="str">
            <v>330782908000002142</v>
          </cell>
          <cell r="Q1772" t="str">
            <v>监控传感器智能门禁配套物资电源转换模块</v>
          </cell>
          <cell r="R1772" t="str">
            <v>个</v>
          </cell>
          <cell r="S1772">
            <v>1</v>
          </cell>
          <cell r="T1772" t="str">
            <v>20190807</v>
          </cell>
          <cell r="U1772">
            <v>72</v>
          </cell>
          <cell r="V1772">
            <v>22</v>
          </cell>
          <cell r="W1772">
            <v>292.59</v>
          </cell>
          <cell r="X1772">
            <v>197.02</v>
          </cell>
          <cell r="Y1772">
            <v>95.57</v>
          </cell>
        </row>
        <row r="1773">
          <cell r="A1773" t="str">
            <v>330700421167</v>
          </cell>
          <cell r="B1773" t="str">
            <v>2024B3</v>
          </cell>
          <cell r="C1773" t="str">
            <v>义乌</v>
          </cell>
          <cell r="D1773" t="str">
            <v>基站机房扩容资产</v>
          </cell>
          <cell r="E1773" t="str">
            <v>基站构筑物</v>
          </cell>
        </row>
        <row r="1773">
          <cell r="G1773" t="str">
            <v>7月30号之前</v>
          </cell>
          <cell r="H1773" t="str">
            <v>是</v>
          </cell>
          <cell r="I1773" t="str">
            <v>对应处置</v>
          </cell>
          <cell r="J1773">
            <v>20240613</v>
          </cell>
        </row>
        <row r="1773">
          <cell r="L1773" t="str">
            <v>01219901</v>
          </cell>
          <cell r="M1773" t="str">
            <v>工程转入</v>
          </cell>
          <cell r="N1773" t="str">
            <v>否</v>
          </cell>
          <cell r="O1773" t="str">
            <v>义乌新义中学</v>
          </cell>
          <cell r="P1773" t="str">
            <v>330782908000002142</v>
          </cell>
          <cell r="Q1773" t="str">
            <v>1KV以下电力电缆铜芯阻燃聚氯乙烯绝缘聚氯乙烯护套软电缆ZA-RVV 1*70mm2红</v>
          </cell>
          <cell r="R1773" t="str">
            <v>个</v>
          </cell>
          <cell r="S1773">
            <v>1</v>
          </cell>
          <cell r="T1773" t="str">
            <v>20210412</v>
          </cell>
          <cell r="U1773">
            <v>300</v>
          </cell>
          <cell r="V1773">
            <v>270</v>
          </cell>
          <cell r="W1773">
            <v>488.7</v>
          </cell>
          <cell r="X1773">
            <v>47.4</v>
          </cell>
          <cell r="Y1773">
            <v>441.3</v>
          </cell>
        </row>
        <row r="1774">
          <cell r="A1774" t="str">
            <v>330700414467</v>
          </cell>
          <cell r="B1774" t="str">
            <v>2024B3</v>
          </cell>
          <cell r="C1774" t="str">
            <v>义乌</v>
          </cell>
          <cell r="D1774" t="str">
            <v>电源扩容资产</v>
          </cell>
          <cell r="E1774" t="str">
            <v>电源类</v>
          </cell>
        </row>
        <row r="1774">
          <cell r="G1774" t="str">
            <v>7月30号之前</v>
          </cell>
          <cell r="H1774" t="str">
            <v>是</v>
          </cell>
          <cell r="I1774" t="str">
            <v>对应处置</v>
          </cell>
          <cell r="J1774">
            <v>20240613</v>
          </cell>
        </row>
        <row r="1774">
          <cell r="L1774" t="str">
            <v>01229901</v>
          </cell>
          <cell r="M1774" t="str">
            <v>工程转入</v>
          </cell>
          <cell r="N1774" t="str">
            <v>否</v>
          </cell>
          <cell r="O1774" t="str">
            <v>义乌新义中学</v>
          </cell>
          <cell r="P1774" t="str">
            <v>330782908000002142</v>
          </cell>
          <cell r="Q1774" t="str">
            <v>模块化开关电源小型50A配件整流模块75A（混插使用）集约化采购模块化电源</v>
          </cell>
          <cell r="R1774" t="str">
            <v>个</v>
          </cell>
          <cell r="S1774">
            <v>1</v>
          </cell>
          <cell r="T1774" t="str">
            <v>20210201</v>
          </cell>
          <cell r="U1774">
            <v>72</v>
          </cell>
          <cell r="V1774">
            <v>40</v>
          </cell>
          <cell r="W1774">
            <v>652.42</v>
          </cell>
          <cell r="X1774">
            <v>281.28</v>
          </cell>
          <cell r="Y1774">
            <v>371.14</v>
          </cell>
        </row>
        <row r="1775">
          <cell r="A1775" t="str">
            <v>330700415779</v>
          </cell>
          <cell r="B1775" t="str">
            <v>2024B3</v>
          </cell>
          <cell r="C1775" t="str">
            <v>义乌</v>
          </cell>
          <cell r="D1775" t="str">
            <v>机房配套扩容资产</v>
          </cell>
          <cell r="E1775" t="str">
            <v>机房配套其他</v>
          </cell>
        </row>
        <row r="1775">
          <cell r="G1775" t="str">
            <v>7月30号之前</v>
          </cell>
          <cell r="H1775" t="str">
            <v>是</v>
          </cell>
          <cell r="I1775" t="str">
            <v>对应处置</v>
          </cell>
          <cell r="J1775">
            <v>20240613</v>
          </cell>
        </row>
        <row r="1775">
          <cell r="L1775" t="str">
            <v>01239901</v>
          </cell>
          <cell r="M1775" t="str">
            <v>工程转入</v>
          </cell>
          <cell r="N1775" t="str">
            <v>否</v>
          </cell>
          <cell r="O1775" t="str">
            <v>义乌新义中学</v>
          </cell>
          <cell r="P1775" t="str">
            <v>330782908000002142</v>
          </cell>
          <cell r="Q1775" t="str">
            <v>普通空调基站智能空调控制器控制器红外模块</v>
          </cell>
          <cell r="R1775" t="str">
            <v>个</v>
          </cell>
          <cell r="S1775">
            <v>1</v>
          </cell>
          <cell r="T1775" t="str">
            <v>20210128</v>
          </cell>
          <cell r="U1775">
            <v>72</v>
          </cell>
          <cell r="V1775">
            <v>39</v>
          </cell>
          <cell r="W1775">
            <v>361.48</v>
          </cell>
          <cell r="X1775">
            <v>160.86</v>
          </cell>
          <cell r="Y1775">
            <v>200.62</v>
          </cell>
        </row>
        <row r="1776">
          <cell r="A1776" t="str">
            <v>330700440069</v>
          </cell>
          <cell r="B1776" t="str">
            <v>2024B3</v>
          </cell>
          <cell r="C1776" t="str">
            <v>义乌</v>
          </cell>
          <cell r="D1776" t="str">
            <v>电源扩容资产</v>
          </cell>
          <cell r="E1776" t="str">
            <v>电源类</v>
          </cell>
        </row>
        <row r="1776">
          <cell r="G1776" t="str">
            <v>7月30号之前</v>
          </cell>
          <cell r="H1776" t="str">
            <v>是</v>
          </cell>
          <cell r="I1776" t="str">
            <v>对应处置</v>
          </cell>
          <cell r="J1776">
            <v>20240613</v>
          </cell>
        </row>
        <row r="1776">
          <cell r="L1776" t="str">
            <v>01229901</v>
          </cell>
          <cell r="M1776" t="str">
            <v>工程转入</v>
          </cell>
          <cell r="N1776" t="str">
            <v>否</v>
          </cell>
          <cell r="O1776" t="str">
            <v>义乌新义中学</v>
          </cell>
          <cell r="P1776" t="str">
            <v>330782908000002142</v>
          </cell>
          <cell r="Q1776" t="str">
            <v>壁挂式高频开关电源配件配电单元分路直流分路断路器(50A)</v>
          </cell>
          <cell r="R1776" t="str">
            <v>个</v>
          </cell>
          <cell r="S1776">
            <v>1</v>
          </cell>
          <cell r="T1776" t="str">
            <v>20220516</v>
          </cell>
          <cell r="U1776">
            <v>72</v>
          </cell>
          <cell r="V1776">
            <v>55</v>
          </cell>
          <cell r="W1776">
            <v>821.68</v>
          </cell>
          <cell r="X1776">
            <v>188.19</v>
          </cell>
          <cell r="Y1776">
            <v>633.49</v>
          </cell>
        </row>
        <row r="1777">
          <cell r="A1777" t="str">
            <v>330700440071</v>
          </cell>
          <cell r="B1777" t="str">
            <v>2024B3</v>
          </cell>
          <cell r="C1777" t="str">
            <v>义乌</v>
          </cell>
          <cell r="D1777" t="str">
            <v>基站机房扩容资产</v>
          </cell>
          <cell r="E1777" t="str">
            <v>基站构筑物</v>
          </cell>
        </row>
        <row r="1777">
          <cell r="G1777" t="str">
            <v>7月30号之前</v>
          </cell>
          <cell r="H1777" t="str">
            <v>是</v>
          </cell>
          <cell r="I1777" t="str">
            <v>对应处置</v>
          </cell>
          <cell r="J1777">
            <v>20240613</v>
          </cell>
        </row>
        <row r="1777">
          <cell r="L1777" t="str">
            <v>01219901</v>
          </cell>
          <cell r="M1777" t="str">
            <v>工程转入</v>
          </cell>
          <cell r="N1777" t="str">
            <v>否</v>
          </cell>
          <cell r="O1777" t="str">
            <v>义乌新义中学</v>
          </cell>
          <cell r="P1777" t="str">
            <v>330782908000002142</v>
          </cell>
          <cell r="Q1777" t="str">
            <v>1KV以下电力电缆铜芯阻燃聚氯乙烯绝缘聚氯乙烯护套软电缆ZA-RVV 1*35mm2红</v>
          </cell>
          <cell r="R1777" t="str">
            <v>个</v>
          </cell>
          <cell r="S1777">
            <v>1</v>
          </cell>
          <cell r="T1777" t="str">
            <v>20220516</v>
          </cell>
          <cell r="U1777">
            <v>300</v>
          </cell>
          <cell r="V1777">
            <v>283</v>
          </cell>
          <cell r="W1777">
            <v>103.03</v>
          </cell>
          <cell r="X1777">
            <v>5.62</v>
          </cell>
          <cell r="Y1777">
            <v>97.41</v>
          </cell>
        </row>
        <row r="1778">
          <cell r="A1778" t="str">
            <v>330700414469</v>
          </cell>
          <cell r="B1778" t="str">
            <v>2024B3</v>
          </cell>
          <cell r="C1778" t="str">
            <v>义乌</v>
          </cell>
          <cell r="D1778" t="str">
            <v>基站机房扩容资产</v>
          </cell>
          <cell r="E1778" t="str">
            <v>基站构筑物</v>
          </cell>
        </row>
        <row r="1778">
          <cell r="G1778" t="str">
            <v>7月30号之前</v>
          </cell>
          <cell r="H1778" t="str">
            <v>是</v>
          </cell>
          <cell r="I1778" t="str">
            <v>对应处置</v>
          </cell>
          <cell r="J1778">
            <v>20240613</v>
          </cell>
        </row>
        <row r="1778">
          <cell r="L1778" t="str">
            <v>01219901</v>
          </cell>
          <cell r="M1778" t="str">
            <v>工程转入</v>
          </cell>
          <cell r="N1778" t="str">
            <v>否</v>
          </cell>
          <cell r="O1778" t="str">
            <v>义乌新义中学</v>
          </cell>
          <cell r="P1778" t="str">
            <v>330782908000002142</v>
          </cell>
          <cell r="Q1778" t="str">
            <v>1KV以下电力电缆铜芯阻燃聚氯乙烯绝缘聚氯乙烯护套软电缆ZA-RVV 1*95mm2黄绿</v>
          </cell>
          <cell r="R1778" t="str">
            <v>个</v>
          </cell>
          <cell r="S1778">
            <v>1</v>
          </cell>
          <cell r="T1778" t="str">
            <v>20210201</v>
          </cell>
          <cell r="U1778">
            <v>300</v>
          </cell>
          <cell r="V1778">
            <v>268</v>
          </cell>
          <cell r="W1778">
            <v>581.16</v>
          </cell>
          <cell r="X1778">
            <v>60.16</v>
          </cell>
          <cell r="Y1778">
            <v>521</v>
          </cell>
        </row>
        <row r="1779">
          <cell r="A1779" t="str">
            <v>330700301930</v>
          </cell>
          <cell r="B1779" t="str">
            <v>2024B3</v>
          </cell>
          <cell r="C1779" t="str">
            <v>义乌</v>
          </cell>
          <cell r="D1779" t="str">
            <v>交流配电箱</v>
          </cell>
          <cell r="E1779" t="str">
            <v>箱类</v>
          </cell>
        </row>
        <row r="1779">
          <cell r="G1779" t="str">
            <v>7月30号之前</v>
          </cell>
          <cell r="H1779" t="str">
            <v>是</v>
          </cell>
          <cell r="I1779" t="str">
            <v>对应处置</v>
          </cell>
          <cell r="J1779">
            <v>20240723</v>
          </cell>
        </row>
        <row r="1779">
          <cell r="L1779" t="str">
            <v>01220302</v>
          </cell>
          <cell r="M1779" t="str">
            <v>存量收购</v>
          </cell>
          <cell r="N1779" t="str">
            <v>否</v>
          </cell>
          <cell r="O1779" t="str">
            <v>义乌富都宾馆街道站</v>
          </cell>
          <cell r="P1779" t="str">
            <v>330782908000000273</v>
          </cell>
          <cell r="Q1779" t="str">
            <v>380V-100A</v>
          </cell>
          <cell r="R1779" t="str">
            <v>面</v>
          </cell>
          <cell r="S1779">
            <v>1</v>
          </cell>
          <cell r="T1779" t="str">
            <v>20151031</v>
          </cell>
          <cell r="U1779">
            <v>72</v>
          </cell>
          <cell r="V1779">
            <v>0</v>
          </cell>
          <cell r="W1779">
            <v>5054.73</v>
          </cell>
          <cell r="X1779">
            <v>4903.09</v>
          </cell>
          <cell r="Y1779">
            <v>151.639999999999</v>
          </cell>
        </row>
        <row r="1780">
          <cell r="A1780" t="str">
            <v>330700394070</v>
          </cell>
          <cell r="B1780" t="str">
            <v>2024B3</v>
          </cell>
          <cell r="C1780" t="str">
            <v>义乌</v>
          </cell>
          <cell r="D1780" t="str">
            <v>油机转换箱</v>
          </cell>
          <cell r="E1780" t="str">
            <v>发电机</v>
          </cell>
        </row>
        <row r="1780">
          <cell r="G1780" t="str">
            <v>7月30号之前</v>
          </cell>
          <cell r="H1780" t="str">
            <v>是</v>
          </cell>
          <cell r="I1780" t="str">
            <v>对应处置</v>
          </cell>
          <cell r="J1780">
            <v>20240613</v>
          </cell>
        </row>
        <row r="1780">
          <cell r="L1780" t="str">
            <v>01220904</v>
          </cell>
          <cell r="M1780" t="str">
            <v>工程转入</v>
          </cell>
          <cell r="N1780" t="str">
            <v>否</v>
          </cell>
          <cell r="O1780" t="str">
            <v>义乌能达利</v>
          </cell>
          <cell r="P1780" t="str">
            <v>330782908000001039</v>
          </cell>
          <cell r="Q1780" t="str">
            <v>油机切换箱(三相)-100A/380V</v>
          </cell>
          <cell r="R1780" t="str">
            <v>个</v>
          </cell>
          <cell r="S1780">
            <v>1</v>
          </cell>
          <cell r="T1780" t="str">
            <v>20200727</v>
          </cell>
          <cell r="U1780">
            <v>72</v>
          </cell>
          <cell r="V1780">
            <v>26</v>
          </cell>
          <cell r="W1780">
            <v>697.26</v>
          </cell>
          <cell r="X1780">
            <v>430.15</v>
          </cell>
          <cell r="Y1780">
            <v>267.11</v>
          </cell>
        </row>
        <row r="1781">
          <cell r="A1781" t="str">
            <v>330700345964</v>
          </cell>
          <cell r="B1781" t="str">
            <v>2024B3</v>
          </cell>
          <cell r="C1781" t="str">
            <v>义乌</v>
          </cell>
          <cell r="D1781" t="str">
            <v>交流配电箱</v>
          </cell>
          <cell r="E1781" t="str">
            <v>箱类</v>
          </cell>
        </row>
        <row r="1781">
          <cell r="G1781" t="str">
            <v>7月30号之前</v>
          </cell>
          <cell r="H1781" t="str">
            <v>是</v>
          </cell>
          <cell r="I1781" t="str">
            <v>对应处置</v>
          </cell>
          <cell r="J1781">
            <v>20240613</v>
          </cell>
        </row>
        <row r="1781">
          <cell r="L1781" t="str">
            <v>01220305</v>
          </cell>
          <cell r="M1781" t="str">
            <v>工程转入</v>
          </cell>
          <cell r="N1781" t="str">
            <v>否</v>
          </cell>
          <cell r="O1781" t="str">
            <v>义乌佛堂镇政府搬迁</v>
          </cell>
          <cell r="P1781" t="str">
            <v>330782500000000289</v>
          </cell>
          <cell r="Q1781" t="str">
            <v>交流配电箱三相（含市电油机手动转换开关）380V/100A室内型</v>
          </cell>
          <cell r="R1781" t="str">
            <v>个</v>
          </cell>
          <cell r="S1781">
            <v>1</v>
          </cell>
          <cell r="T1781" t="str">
            <v>20171220</v>
          </cell>
          <cell r="U1781">
            <v>72</v>
          </cell>
          <cell r="V1781">
            <v>0</v>
          </cell>
          <cell r="W1781">
            <v>2368.52</v>
          </cell>
          <cell r="X1781">
            <v>2297.46</v>
          </cell>
          <cell r="Y1781">
            <v>71.0599999999999</v>
          </cell>
        </row>
        <row r="1782">
          <cell r="A1782" t="str">
            <v>330700372969</v>
          </cell>
          <cell r="B1782" t="str">
            <v>2024B3</v>
          </cell>
          <cell r="C1782" t="str">
            <v>婺城</v>
          </cell>
          <cell r="D1782" t="str">
            <v>交流配电箱</v>
          </cell>
          <cell r="E1782" t="str">
            <v>箱类</v>
          </cell>
        </row>
        <row r="1782">
          <cell r="G1782" t="str">
            <v>7月30号之前</v>
          </cell>
          <cell r="H1782" t="str">
            <v>是</v>
          </cell>
          <cell r="I1782" t="str">
            <v>对应处置</v>
          </cell>
          <cell r="J1782">
            <v>20240613</v>
          </cell>
        </row>
        <row r="1782">
          <cell r="L1782" t="str">
            <v>01220305</v>
          </cell>
          <cell r="M1782" t="str">
            <v>工程转入</v>
          </cell>
          <cell r="N1782" t="str">
            <v>否</v>
          </cell>
          <cell r="O1782" t="str">
            <v>婺城王店村</v>
          </cell>
          <cell r="P1782" t="str">
            <v>330702500000001715</v>
          </cell>
          <cell r="Q1782" t="str">
            <v>交流配电箱三相（标配）380V/100A室内型</v>
          </cell>
          <cell r="R1782" t="str">
            <v>个</v>
          </cell>
          <cell r="S1782">
            <v>1</v>
          </cell>
          <cell r="T1782" t="str">
            <v>20190725</v>
          </cell>
          <cell r="U1782">
            <v>72</v>
          </cell>
          <cell r="V1782">
            <v>14</v>
          </cell>
          <cell r="W1782">
            <v>1890.6</v>
          </cell>
          <cell r="X1782">
            <v>1477.23</v>
          </cell>
          <cell r="Y1782">
            <v>413.37</v>
          </cell>
        </row>
        <row r="1783">
          <cell r="A1783" t="str">
            <v>330700399780</v>
          </cell>
          <cell r="B1783" t="str">
            <v>2024B3</v>
          </cell>
          <cell r="C1783" t="str">
            <v>义乌</v>
          </cell>
          <cell r="D1783" t="str">
            <v>电源扩容资产</v>
          </cell>
          <cell r="E1783" t="str">
            <v>电源类</v>
          </cell>
        </row>
        <row r="1783">
          <cell r="G1783" t="str">
            <v>7月30号之前</v>
          </cell>
          <cell r="H1783" t="str">
            <v>是</v>
          </cell>
          <cell r="I1783" t="str">
            <v>对应处置</v>
          </cell>
          <cell r="J1783">
            <v>20240613</v>
          </cell>
        </row>
        <row r="1783">
          <cell r="L1783" t="str">
            <v>01229901</v>
          </cell>
          <cell r="M1783" t="str">
            <v>工程转入</v>
          </cell>
          <cell r="N1783" t="str">
            <v>否</v>
          </cell>
          <cell r="O1783" t="str">
            <v>义乌苏溪开发区七</v>
          </cell>
          <cell r="P1783" t="str">
            <v>330782908000000972</v>
          </cell>
          <cell r="Q1783" t="str">
            <v>组合式高频开关电源配件160A熔断器</v>
          </cell>
          <cell r="R1783" t="str">
            <v>个</v>
          </cell>
          <cell r="S1783">
            <v>1</v>
          </cell>
          <cell r="T1783" t="str">
            <v>20201029</v>
          </cell>
          <cell r="U1783">
            <v>72</v>
          </cell>
          <cell r="V1783">
            <v>29</v>
          </cell>
          <cell r="W1783">
            <v>3.63</v>
          </cell>
          <cell r="X1783">
            <v>2.15</v>
          </cell>
          <cell r="Y1783">
            <v>1.48</v>
          </cell>
        </row>
        <row r="1784">
          <cell r="A1784" t="str">
            <v>330700134501</v>
          </cell>
          <cell r="B1784" t="str">
            <v>2024B3</v>
          </cell>
          <cell r="C1784" t="str">
            <v>永康</v>
          </cell>
          <cell r="D1784" t="str">
            <v>专用空调</v>
          </cell>
          <cell r="E1784" t="str">
            <v>空调</v>
          </cell>
        </row>
        <row r="1784">
          <cell r="G1784" t="str">
            <v>7月30号之前</v>
          </cell>
          <cell r="H1784" t="str">
            <v>是</v>
          </cell>
          <cell r="I1784" t="str">
            <v>对应处置</v>
          </cell>
          <cell r="J1784">
            <v>20240613</v>
          </cell>
        </row>
        <row r="1784">
          <cell r="L1784" t="str">
            <v>01230104</v>
          </cell>
          <cell r="M1784" t="str">
            <v>存量收购</v>
          </cell>
          <cell r="N1784" t="str">
            <v>否</v>
          </cell>
          <cell r="O1784" t="str">
            <v>永康枫树塘搬迁</v>
          </cell>
          <cell r="P1784" t="str">
            <v>330784010000001615</v>
          </cell>
          <cell r="Q1784" t="str">
            <v>KFRd-72L-JHS(2)</v>
          </cell>
          <cell r="R1784" t="str">
            <v>台</v>
          </cell>
          <cell r="S1784">
            <v>1</v>
          </cell>
          <cell r="T1784" t="str">
            <v>20151031</v>
          </cell>
          <cell r="U1784">
            <v>47</v>
          </cell>
          <cell r="V1784">
            <v>0</v>
          </cell>
          <cell r="W1784">
            <v>4087.8</v>
          </cell>
          <cell r="X1784">
            <v>3965.17</v>
          </cell>
          <cell r="Y1784">
            <v>122.63</v>
          </cell>
        </row>
        <row r="1785">
          <cell r="A1785" t="str">
            <v>330700304049</v>
          </cell>
          <cell r="B1785" t="str">
            <v>2024B3</v>
          </cell>
          <cell r="C1785" t="str">
            <v>永康</v>
          </cell>
          <cell r="D1785" t="str">
            <v>蓄电池</v>
          </cell>
          <cell r="E1785" t="str">
            <v>电池</v>
          </cell>
          <cell r="F1785" t="str">
            <v>500A</v>
          </cell>
          <cell r="G1785" t="str">
            <v>7月30号之前</v>
          </cell>
          <cell r="H1785" t="str">
            <v>是</v>
          </cell>
          <cell r="I1785" t="str">
            <v>对应处置</v>
          </cell>
          <cell r="J1785">
            <v>20240530</v>
          </cell>
          <cell r="K1785" t="str">
            <v>第二批上报</v>
          </cell>
          <cell r="L1785" t="str">
            <v>01220101</v>
          </cell>
          <cell r="M1785" t="str">
            <v>工程转入</v>
          </cell>
          <cell r="N1785" t="str">
            <v>否</v>
          </cell>
          <cell r="O1785" t="str">
            <v>永康枫树塘搬迁</v>
          </cell>
          <cell r="P1785" t="str">
            <v>330784010000001615</v>
          </cell>
          <cell r="Q1785" t="str">
            <v>-48V/500Ah铅酸蓄电池（2V/只）</v>
          </cell>
          <cell r="R1785" t="str">
            <v>组</v>
          </cell>
          <cell r="S1785">
            <v>1</v>
          </cell>
          <cell r="T1785" t="str">
            <v>20151104</v>
          </cell>
          <cell r="U1785">
            <v>72</v>
          </cell>
          <cell r="V1785">
            <v>0</v>
          </cell>
          <cell r="W1785">
            <v>15150.92</v>
          </cell>
          <cell r="X1785">
            <v>14696.39</v>
          </cell>
          <cell r="Y1785">
            <v>454.530000000001</v>
          </cell>
        </row>
        <row r="1786">
          <cell r="A1786" t="str">
            <v>330700377238</v>
          </cell>
          <cell r="B1786" t="str">
            <v>2024B3</v>
          </cell>
          <cell r="C1786" t="str">
            <v>永康</v>
          </cell>
          <cell r="D1786" t="str">
            <v>机房配套扩容资产</v>
          </cell>
          <cell r="E1786" t="str">
            <v>机房配套其他</v>
          </cell>
        </row>
        <row r="1786">
          <cell r="G1786" t="str">
            <v>7月30号之前</v>
          </cell>
          <cell r="H1786" t="str">
            <v>是</v>
          </cell>
          <cell r="I1786" t="str">
            <v>对应处置</v>
          </cell>
          <cell r="J1786">
            <v>20240613</v>
          </cell>
        </row>
        <row r="1786">
          <cell r="L1786" t="str">
            <v>01239901</v>
          </cell>
          <cell r="M1786" t="str">
            <v>工程转入</v>
          </cell>
          <cell r="N1786" t="str">
            <v>否</v>
          </cell>
          <cell r="O1786" t="str">
            <v>永康枫树塘搬迁</v>
          </cell>
          <cell r="P1786" t="str">
            <v>330784010000001615</v>
          </cell>
          <cell r="Q1786" t="str">
            <v>普通空调基站智能空调控制器</v>
          </cell>
          <cell r="R1786" t="str">
            <v>个</v>
          </cell>
          <cell r="S1786">
            <v>1</v>
          </cell>
          <cell r="T1786" t="str">
            <v>20190902</v>
          </cell>
          <cell r="U1786">
            <v>72</v>
          </cell>
          <cell r="V1786">
            <v>16</v>
          </cell>
          <cell r="W1786">
            <v>3516.37</v>
          </cell>
          <cell r="X1786">
            <v>2649.04</v>
          </cell>
          <cell r="Y1786">
            <v>867.33</v>
          </cell>
        </row>
        <row r="1787">
          <cell r="A1787" t="str">
            <v>330700377239</v>
          </cell>
          <cell r="B1787" t="str">
            <v>2024B3</v>
          </cell>
          <cell r="C1787" t="str">
            <v>永康</v>
          </cell>
          <cell r="D1787" t="str">
            <v>基站机房扩容资产</v>
          </cell>
          <cell r="E1787" t="str">
            <v>基站构筑物</v>
          </cell>
        </row>
        <row r="1787">
          <cell r="G1787" t="str">
            <v>7月30号之前</v>
          </cell>
          <cell r="H1787" t="str">
            <v>是</v>
          </cell>
          <cell r="I1787" t="str">
            <v>对应处置</v>
          </cell>
          <cell r="J1787">
            <v>20240613</v>
          </cell>
        </row>
        <row r="1787">
          <cell r="L1787" t="str">
            <v>01219901</v>
          </cell>
          <cell r="M1787" t="str">
            <v>工程转入</v>
          </cell>
          <cell r="N1787" t="str">
            <v>否</v>
          </cell>
          <cell r="O1787" t="str">
            <v>永康枫树塘搬迁</v>
          </cell>
          <cell r="P1787" t="str">
            <v>330784010000001615</v>
          </cell>
          <cell r="Q1787" t="str">
            <v>室内接地汇流排14孔</v>
          </cell>
          <cell r="R1787" t="str">
            <v>个</v>
          </cell>
          <cell r="S1787">
            <v>1</v>
          </cell>
          <cell r="T1787" t="str">
            <v>20190902</v>
          </cell>
          <cell r="U1787">
            <v>300</v>
          </cell>
          <cell r="V1787">
            <v>244</v>
          </cell>
          <cell r="W1787">
            <v>4340.68</v>
          </cell>
          <cell r="X1787">
            <v>781.79</v>
          </cell>
          <cell r="Y1787">
            <v>3558.89</v>
          </cell>
        </row>
        <row r="1788">
          <cell r="A1788" t="str">
            <v>330700377240</v>
          </cell>
          <cell r="B1788" t="str">
            <v>2024B3</v>
          </cell>
          <cell r="C1788" t="str">
            <v>永康</v>
          </cell>
          <cell r="D1788" t="str">
            <v>外市电引入</v>
          </cell>
          <cell r="E1788" t="str">
            <v>长期待摊-外市电</v>
          </cell>
        </row>
        <row r="1788">
          <cell r="G1788" t="str">
            <v>7月30号之前</v>
          </cell>
          <cell r="H1788" t="str">
            <v>是</v>
          </cell>
          <cell r="I1788" t="str">
            <v>对应处置</v>
          </cell>
          <cell r="J1788">
            <v>20240613</v>
          </cell>
        </row>
        <row r="1788">
          <cell r="L1788" t="str">
            <v>90010101</v>
          </cell>
          <cell r="M1788" t="str">
            <v>工程转入</v>
          </cell>
          <cell r="N1788" t="str">
            <v>否</v>
          </cell>
          <cell r="O1788" t="str">
            <v>永康枫树塘搬迁</v>
          </cell>
          <cell r="P1788" t="str">
            <v>330784010000001615</v>
          </cell>
          <cell r="Q1788" t="str">
            <v>非模块化外市电引入直供380V（非模块化）</v>
          </cell>
          <cell r="R1788" t="str">
            <v>项</v>
          </cell>
          <cell r="S1788">
            <v>1</v>
          </cell>
          <cell r="T1788" t="str">
            <v>20190902</v>
          </cell>
          <cell r="U1788">
            <v>120</v>
          </cell>
          <cell r="V1788">
            <v>63</v>
          </cell>
          <cell r="W1788">
            <v>9153.93</v>
          </cell>
          <cell r="X1788">
            <v>4352.39</v>
          </cell>
          <cell r="Y1788">
            <v>4801.54</v>
          </cell>
        </row>
        <row r="1789">
          <cell r="A1789" t="str">
            <v>330700134262</v>
          </cell>
          <cell r="B1789" t="str">
            <v>2024B3</v>
          </cell>
          <cell r="C1789" t="str">
            <v>义乌</v>
          </cell>
          <cell r="D1789" t="str">
            <v>交流配电箱</v>
          </cell>
          <cell r="E1789" t="str">
            <v>箱类</v>
          </cell>
        </row>
        <row r="1789">
          <cell r="G1789" t="str">
            <v>7月30号之前</v>
          </cell>
          <cell r="H1789" t="str">
            <v>是</v>
          </cell>
          <cell r="I1789" t="str">
            <v>对应处置</v>
          </cell>
          <cell r="J1789">
            <v>20240613</v>
          </cell>
        </row>
        <row r="1789">
          <cell r="L1789" t="str">
            <v>01220305</v>
          </cell>
          <cell r="M1789" t="str">
            <v>存量收购</v>
          </cell>
          <cell r="N1789" t="str">
            <v>否</v>
          </cell>
          <cell r="O1789" t="str">
            <v>义乌苦竹塘</v>
          </cell>
          <cell r="P1789" t="str">
            <v>330782908000001199</v>
          </cell>
          <cell r="Q1789" t="str">
            <v>WELL-SD01</v>
          </cell>
          <cell r="R1789" t="str">
            <v>面</v>
          </cell>
          <cell r="S1789">
            <v>1</v>
          </cell>
          <cell r="T1789" t="str">
            <v>20151031</v>
          </cell>
          <cell r="U1789">
            <v>72</v>
          </cell>
          <cell r="V1789">
            <v>0</v>
          </cell>
          <cell r="W1789">
            <v>4157.46</v>
          </cell>
          <cell r="X1789">
            <v>4032.74</v>
          </cell>
          <cell r="Y1789">
            <v>124.72</v>
          </cell>
        </row>
        <row r="1790">
          <cell r="A1790" t="str">
            <v>330700143470</v>
          </cell>
          <cell r="B1790" t="str">
            <v>2024B3</v>
          </cell>
          <cell r="C1790" t="str">
            <v>义乌</v>
          </cell>
          <cell r="D1790" t="str">
            <v>专用空调</v>
          </cell>
          <cell r="E1790" t="str">
            <v>空调</v>
          </cell>
        </row>
        <row r="1790">
          <cell r="G1790" t="str">
            <v>7月30号之前</v>
          </cell>
          <cell r="H1790" t="str">
            <v>是</v>
          </cell>
          <cell r="I1790" t="str">
            <v>对应处置</v>
          </cell>
          <cell r="J1790">
            <v>20240723</v>
          </cell>
        </row>
        <row r="1790">
          <cell r="L1790" t="str">
            <v>01230104</v>
          </cell>
          <cell r="M1790" t="str">
            <v>存量收购</v>
          </cell>
          <cell r="N1790" t="str">
            <v>否</v>
          </cell>
          <cell r="O1790" t="str">
            <v>义乌苦竹塘</v>
          </cell>
          <cell r="P1790" t="str">
            <v>330782908000001199</v>
          </cell>
          <cell r="Q1790" t="str">
            <v>KF-72W-JHS(2)</v>
          </cell>
          <cell r="R1790" t="str">
            <v>台</v>
          </cell>
          <cell r="S1790">
            <v>1</v>
          </cell>
          <cell r="T1790" t="str">
            <v>20151031</v>
          </cell>
          <cell r="U1790">
            <v>26</v>
          </cell>
          <cell r="V1790">
            <v>0</v>
          </cell>
          <cell r="W1790">
            <v>2447.26</v>
          </cell>
          <cell r="X1790">
            <v>2373.84</v>
          </cell>
          <cell r="Y1790">
            <v>73.4200000000001</v>
          </cell>
        </row>
        <row r="1791">
          <cell r="A1791" t="str">
            <v>330700156802</v>
          </cell>
          <cell r="B1791" t="str">
            <v>2024B3</v>
          </cell>
          <cell r="C1791" t="str">
            <v>义乌</v>
          </cell>
          <cell r="D1791" t="str">
            <v>开关电源</v>
          </cell>
          <cell r="E1791" t="str">
            <v>开关电源</v>
          </cell>
        </row>
        <row r="1791">
          <cell r="G1791" t="str">
            <v>7月30号之前</v>
          </cell>
          <cell r="H1791" t="str">
            <v>是</v>
          </cell>
          <cell r="I1791" t="str">
            <v>对应处置</v>
          </cell>
          <cell r="J1791">
            <v>20240613</v>
          </cell>
        </row>
        <row r="1791">
          <cell r="L1791" t="str">
            <v>01220501</v>
          </cell>
          <cell r="M1791" t="str">
            <v>存量收购</v>
          </cell>
          <cell r="N1791" t="str">
            <v>否</v>
          </cell>
          <cell r="O1791" t="str">
            <v>义乌苦竹塘</v>
          </cell>
          <cell r="P1791" t="str">
            <v>330782908000001199</v>
          </cell>
          <cell r="Q1791" t="str">
            <v>48V-300A(30A模块)-90</v>
          </cell>
          <cell r="R1791" t="str">
            <v>个</v>
          </cell>
          <cell r="S1791">
            <v>1</v>
          </cell>
          <cell r="T1791" t="str">
            <v>20151031</v>
          </cell>
          <cell r="U1791">
            <v>24</v>
          </cell>
          <cell r="V1791">
            <v>0</v>
          </cell>
          <cell r="W1791">
            <v>9102.2</v>
          </cell>
          <cell r="X1791">
            <v>8829.13</v>
          </cell>
          <cell r="Y1791">
            <v>273.070000000002</v>
          </cell>
        </row>
        <row r="1792">
          <cell r="A1792" t="str">
            <v>330700356240</v>
          </cell>
          <cell r="B1792" t="str">
            <v>2024B3</v>
          </cell>
          <cell r="C1792" t="str">
            <v>义乌</v>
          </cell>
          <cell r="D1792" t="str">
            <v>机房配套扩容资产</v>
          </cell>
          <cell r="E1792" t="str">
            <v>机房配套其他</v>
          </cell>
        </row>
        <row r="1792">
          <cell r="G1792" t="str">
            <v>7月30号之前</v>
          </cell>
          <cell r="H1792" t="str">
            <v>是</v>
          </cell>
          <cell r="I1792" t="str">
            <v>对应处置</v>
          </cell>
          <cell r="J1792">
            <v>20240613</v>
          </cell>
        </row>
        <row r="1792">
          <cell r="L1792" t="str">
            <v>01239901</v>
          </cell>
          <cell r="M1792" t="str">
            <v>工程转入</v>
          </cell>
          <cell r="N1792" t="str">
            <v>否</v>
          </cell>
          <cell r="O1792" t="str">
            <v>义乌苦竹塘</v>
          </cell>
          <cell r="P1792" t="str">
            <v>330782908000001199</v>
          </cell>
          <cell r="Q1792" t="str">
            <v>监控传感器智能门禁配套物资电源转换模块</v>
          </cell>
          <cell r="R1792" t="str">
            <v>个</v>
          </cell>
          <cell r="S1792">
            <v>1</v>
          </cell>
          <cell r="T1792" t="str">
            <v>20180911</v>
          </cell>
          <cell r="U1792">
            <v>72</v>
          </cell>
          <cell r="V1792">
            <v>4</v>
          </cell>
          <cell r="W1792">
            <v>288</v>
          </cell>
          <cell r="X1792">
            <v>263.84</v>
          </cell>
          <cell r="Y1792">
            <v>24.16</v>
          </cell>
        </row>
        <row r="1793">
          <cell r="A1793" t="str">
            <v>330700383562</v>
          </cell>
          <cell r="B1793" t="str">
            <v>2024B3</v>
          </cell>
          <cell r="C1793" t="str">
            <v>义乌</v>
          </cell>
          <cell r="D1793" t="str">
            <v>机房配套扩容资产</v>
          </cell>
          <cell r="E1793" t="str">
            <v>机房配套其他</v>
          </cell>
        </row>
        <row r="1793">
          <cell r="G1793" t="str">
            <v>7月30号之前</v>
          </cell>
          <cell r="H1793" t="str">
            <v>是</v>
          </cell>
          <cell r="I1793" t="str">
            <v>对应处置</v>
          </cell>
          <cell r="J1793">
            <v>20240613</v>
          </cell>
        </row>
        <row r="1793">
          <cell r="L1793" t="str">
            <v>01239901</v>
          </cell>
          <cell r="M1793" t="str">
            <v>工程转入</v>
          </cell>
          <cell r="N1793" t="str">
            <v>否</v>
          </cell>
          <cell r="O1793" t="str">
            <v>义乌苦竹塘</v>
          </cell>
          <cell r="P1793" t="str">
            <v>330782908000001199</v>
          </cell>
          <cell r="Q1793" t="str">
            <v>普通空调基站智能空调控制器</v>
          </cell>
          <cell r="R1793" t="str">
            <v>个</v>
          </cell>
          <cell r="S1793">
            <v>1</v>
          </cell>
          <cell r="T1793" t="str">
            <v>20191028</v>
          </cell>
          <cell r="U1793">
            <v>72</v>
          </cell>
          <cell r="V1793">
            <v>17</v>
          </cell>
          <cell r="W1793">
            <v>324.29</v>
          </cell>
          <cell r="X1793">
            <v>240.36</v>
          </cell>
          <cell r="Y1793">
            <v>83.93</v>
          </cell>
        </row>
        <row r="1794">
          <cell r="A1794" t="str">
            <v>330700420612</v>
          </cell>
          <cell r="B1794" t="str">
            <v>2024B3</v>
          </cell>
          <cell r="C1794" t="str">
            <v>义乌</v>
          </cell>
          <cell r="D1794" t="str">
            <v>基站机房扩容资产</v>
          </cell>
          <cell r="E1794" t="str">
            <v>基站构筑物</v>
          </cell>
        </row>
        <row r="1794">
          <cell r="G1794" t="str">
            <v>7月30号之前</v>
          </cell>
          <cell r="H1794" t="str">
            <v>是</v>
          </cell>
          <cell r="I1794" t="str">
            <v>对应处置</v>
          </cell>
          <cell r="J1794">
            <v>20240613</v>
          </cell>
        </row>
        <row r="1794">
          <cell r="L1794" t="str">
            <v>01219901</v>
          </cell>
          <cell r="M1794" t="str">
            <v>工程转入</v>
          </cell>
          <cell r="N1794" t="str">
            <v>否</v>
          </cell>
          <cell r="O1794" t="str">
            <v>义乌苦竹塘</v>
          </cell>
          <cell r="P1794" t="str">
            <v>330782908000001199</v>
          </cell>
          <cell r="Q1794" t="str">
            <v>室外接地汇流排20孔</v>
          </cell>
          <cell r="R1794" t="str">
            <v>个</v>
          </cell>
          <cell r="S1794">
            <v>1</v>
          </cell>
          <cell r="T1794" t="str">
            <v>20210406</v>
          </cell>
          <cell r="U1794">
            <v>300</v>
          </cell>
          <cell r="V1794">
            <v>263</v>
          </cell>
          <cell r="W1794">
            <v>1034.38</v>
          </cell>
          <cell r="X1794">
            <v>123.62</v>
          </cell>
          <cell r="Y1794">
            <v>910.76</v>
          </cell>
        </row>
        <row r="1795">
          <cell r="A1795" t="str">
            <v>330700429536</v>
          </cell>
          <cell r="B1795" t="str">
            <v>2024B3</v>
          </cell>
          <cell r="C1795" t="str">
            <v>义乌</v>
          </cell>
          <cell r="D1795" t="str">
            <v>外市电引入</v>
          </cell>
          <cell r="E1795" t="str">
            <v>长期待摊-外市电</v>
          </cell>
        </row>
        <row r="1795">
          <cell r="G1795" t="str">
            <v>7月30号之前</v>
          </cell>
          <cell r="H1795" t="str">
            <v>是</v>
          </cell>
          <cell r="I1795" t="str">
            <v>对应处置</v>
          </cell>
          <cell r="J1795">
            <v>20240613</v>
          </cell>
        </row>
        <row r="1795">
          <cell r="L1795" t="str">
            <v>90010101</v>
          </cell>
          <cell r="M1795" t="str">
            <v>工程转入</v>
          </cell>
          <cell r="N1795" t="str">
            <v>否</v>
          </cell>
          <cell r="O1795" t="str">
            <v>义乌苦竹塘</v>
          </cell>
          <cell r="P1795" t="str">
            <v>330782908000001199</v>
          </cell>
          <cell r="Q1795" t="str">
            <v>外市电线路整治</v>
          </cell>
          <cell r="R1795" t="str">
            <v>项</v>
          </cell>
          <cell r="S1795">
            <v>1</v>
          </cell>
          <cell r="T1795" t="str">
            <v>20211108</v>
          </cell>
          <cell r="U1795">
            <v>120</v>
          </cell>
          <cell r="V1795">
            <v>89</v>
          </cell>
          <cell r="W1795">
            <v>6329.56</v>
          </cell>
          <cell r="X1795">
            <v>1674.42</v>
          </cell>
          <cell r="Y1795">
            <v>4655.14</v>
          </cell>
        </row>
        <row r="1796">
          <cell r="A1796" t="str">
            <v>330700104090</v>
          </cell>
          <cell r="B1796" t="str">
            <v>2024B3</v>
          </cell>
          <cell r="C1796" t="str">
            <v>义乌</v>
          </cell>
          <cell r="D1796" t="str">
            <v>开关电源</v>
          </cell>
          <cell r="E1796" t="str">
            <v>开关电源</v>
          </cell>
        </row>
        <row r="1796">
          <cell r="G1796" t="str">
            <v>7月30号之前</v>
          </cell>
          <cell r="H1796" t="str">
            <v>是</v>
          </cell>
          <cell r="I1796" t="str">
            <v>对应处置</v>
          </cell>
          <cell r="J1796">
            <v>20240613</v>
          </cell>
        </row>
        <row r="1796">
          <cell r="L1796" t="str">
            <v>01220501</v>
          </cell>
          <cell r="M1796" t="str">
            <v>存量收购</v>
          </cell>
          <cell r="N1796" t="str">
            <v>否</v>
          </cell>
          <cell r="O1796" t="str">
            <v>义乌车站路南</v>
          </cell>
          <cell r="P1796" t="str">
            <v>330782908000001244</v>
          </cell>
          <cell r="Q1796" t="str">
            <v>48V-600A(50A模块)-150</v>
          </cell>
          <cell r="R1796" t="str">
            <v>个</v>
          </cell>
          <cell r="S1796">
            <v>1</v>
          </cell>
          <cell r="T1796" t="str">
            <v>20151031</v>
          </cell>
          <cell r="U1796">
            <v>38</v>
          </cell>
          <cell r="V1796">
            <v>0</v>
          </cell>
          <cell r="W1796">
            <v>11557.25</v>
          </cell>
          <cell r="X1796">
            <v>11210.53</v>
          </cell>
          <cell r="Y1796">
            <v>346.719999999999</v>
          </cell>
        </row>
        <row r="1797">
          <cell r="A1797" t="str">
            <v>330700141998</v>
          </cell>
          <cell r="B1797" t="str">
            <v>2024B3</v>
          </cell>
          <cell r="C1797" t="str">
            <v>义乌</v>
          </cell>
          <cell r="D1797" t="str">
            <v>交流配电箱</v>
          </cell>
          <cell r="E1797" t="str">
            <v>箱类</v>
          </cell>
        </row>
        <row r="1797">
          <cell r="G1797" t="str">
            <v>7月30号之前</v>
          </cell>
          <cell r="H1797" t="str">
            <v>是</v>
          </cell>
          <cell r="I1797" t="str">
            <v>对应处置</v>
          </cell>
          <cell r="J1797">
            <v>20240613</v>
          </cell>
        </row>
        <row r="1797">
          <cell r="L1797" t="str">
            <v>01220305</v>
          </cell>
          <cell r="M1797" t="str">
            <v>存量收购</v>
          </cell>
          <cell r="N1797" t="str">
            <v>否</v>
          </cell>
          <cell r="O1797" t="str">
            <v>义乌车站路南</v>
          </cell>
          <cell r="P1797" t="str">
            <v>330782908000001244</v>
          </cell>
          <cell r="Q1797" t="str">
            <v>SDZY-3G-ZD</v>
          </cell>
          <cell r="R1797" t="str">
            <v>面</v>
          </cell>
          <cell r="S1797">
            <v>1</v>
          </cell>
          <cell r="T1797" t="str">
            <v>20151031</v>
          </cell>
          <cell r="U1797">
            <v>72</v>
          </cell>
          <cell r="V1797">
            <v>0</v>
          </cell>
          <cell r="W1797">
            <v>4265.64</v>
          </cell>
          <cell r="X1797">
            <v>4137.67</v>
          </cell>
          <cell r="Y1797">
            <v>127.97</v>
          </cell>
        </row>
        <row r="1798">
          <cell r="A1798" t="str">
            <v>330700325672</v>
          </cell>
          <cell r="B1798" t="str">
            <v>2024B3</v>
          </cell>
          <cell r="C1798" t="str">
            <v>义乌</v>
          </cell>
          <cell r="D1798" t="str">
            <v>直流配电箱</v>
          </cell>
          <cell r="E1798" t="str">
            <v>箱类</v>
          </cell>
        </row>
        <row r="1798">
          <cell r="G1798" t="str">
            <v>7月30号之前</v>
          </cell>
          <cell r="H1798" t="str">
            <v>是</v>
          </cell>
          <cell r="I1798" t="str">
            <v>对应处置</v>
          </cell>
          <cell r="J1798">
            <v>20240613</v>
          </cell>
        </row>
        <row r="1798">
          <cell r="L1798" t="str">
            <v>01220301</v>
          </cell>
          <cell r="M1798" t="str">
            <v>工程转入</v>
          </cell>
          <cell r="N1798" t="str">
            <v>否</v>
          </cell>
          <cell r="O1798" t="str">
            <v>义乌车站路南</v>
          </cell>
          <cell r="P1798" t="str">
            <v>330782908000001244</v>
          </cell>
          <cell r="Q1798" t="str">
            <v>350*350*100</v>
          </cell>
          <cell r="R1798" t="str">
            <v>个</v>
          </cell>
          <cell r="S1798">
            <v>1</v>
          </cell>
          <cell r="T1798" t="str">
            <v>20160623</v>
          </cell>
          <cell r="U1798">
            <v>72</v>
          </cell>
          <cell r="V1798">
            <v>0</v>
          </cell>
          <cell r="W1798">
            <v>8234.63</v>
          </cell>
          <cell r="X1798">
            <v>7987.59</v>
          </cell>
          <cell r="Y1798">
            <v>247.039999999999</v>
          </cell>
        </row>
        <row r="1799">
          <cell r="A1799" t="str">
            <v>330700348593</v>
          </cell>
          <cell r="B1799" t="str">
            <v>2024B3</v>
          </cell>
          <cell r="C1799" t="str">
            <v>义乌</v>
          </cell>
          <cell r="D1799" t="str">
            <v>基站机房扩容资产</v>
          </cell>
          <cell r="E1799" t="str">
            <v>基站构筑物</v>
          </cell>
        </row>
        <row r="1799">
          <cell r="G1799" t="str">
            <v>7月30号之前</v>
          </cell>
          <cell r="H1799" t="str">
            <v>是</v>
          </cell>
          <cell r="I1799" t="str">
            <v>对应处置</v>
          </cell>
          <cell r="J1799">
            <v>20240613</v>
          </cell>
        </row>
        <row r="1799">
          <cell r="L1799" t="str">
            <v>01219901</v>
          </cell>
          <cell r="M1799" t="str">
            <v>工程转入</v>
          </cell>
          <cell r="N1799" t="str">
            <v>否</v>
          </cell>
          <cell r="O1799" t="str">
            <v>义乌车站路南</v>
          </cell>
          <cell r="P1799" t="str">
            <v>330782908000001244</v>
          </cell>
          <cell r="Q1799" t="str">
            <v>室内走线架600mm室内走线架</v>
          </cell>
          <cell r="R1799" t="str">
            <v>个</v>
          </cell>
          <cell r="S1799">
            <v>1</v>
          </cell>
          <cell r="T1799" t="str">
            <v>20180123</v>
          </cell>
          <cell r="U1799">
            <v>300</v>
          </cell>
          <cell r="V1799">
            <v>224</v>
          </cell>
          <cell r="W1799">
            <v>1533.49</v>
          </cell>
          <cell r="X1799">
            <v>376.94</v>
          </cell>
          <cell r="Y1799">
            <v>1156.55</v>
          </cell>
        </row>
        <row r="1800">
          <cell r="A1800" t="str">
            <v>330700376792</v>
          </cell>
          <cell r="B1800" t="str">
            <v>2024B3</v>
          </cell>
          <cell r="C1800" t="str">
            <v>义乌</v>
          </cell>
          <cell r="D1800" t="str">
            <v>机房配套扩容资产</v>
          </cell>
          <cell r="E1800" t="str">
            <v>机房配套其他</v>
          </cell>
        </row>
        <row r="1800">
          <cell r="G1800" t="str">
            <v>7月30号之前</v>
          </cell>
          <cell r="H1800" t="str">
            <v>是</v>
          </cell>
          <cell r="I1800" t="str">
            <v>对应处置</v>
          </cell>
          <cell r="J1800">
            <v>20240613</v>
          </cell>
        </row>
        <row r="1800">
          <cell r="L1800" t="str">
            <v>01239901</v>
          </cell>
          <cell r="M1800" t="str">
            <v>工程转入</v>
          </cell>
          <cell r="N1800" t="str">
            <v>否</v>
          </cell>
          <cell r="O1800" t="str">
            <v>义乌车站路南</v>
          </cell>
          <cell r="P1800" t="str">
            <v>330782908000001244</v>
          </cell>
          <cell r="Q1800" t="str">
            <v>监控传感器智能门禁配套物资电源转换模块</v>
          </cell>
          <cell r="R1800" t="str">
            <v>个</v>
          </cell>
          <cell r="S1800">
            <v>1</v>
          </cell>
          <cell r="T1800" t="str">
            <v>20190830</v>
          </cell>
          <cell r="U1800">
            <v>72</v>
          </cell>
          <cell r="V1800">
            <v>15</v>
          </cell>
          <cell r="W1800">
            <v>292.28</v>
          </cell>
          <cell r="X1800">
            <v>224.49</v>
          </cell>
          <cell r="Y1800">
            <v>67.79</v>
          </cell>
        </row>
        <row r="1801">
          <cell r="A1801" t="str">
            <v>330700390683</v>
          </cell>
          <cell r="B1801" t="str">
            <v>2024B3</v>
          </cell>
          <cell r="C1801" t="str">
            <v>义乌</v>
          </cell>
          <cell r="D1801" t="str">
            <v>电力引入扩容资产</v>
          </cell>
          <cell r="E1801" t="str">
            <v>外市电</v>
          </cell>
        </row>
        <row r="1801">
          <cell r="G1801" t="str">
            <v>7月30号之前</v>
          </cell>
          <cell r="H1801" t="str">
            <v>是</v>
          </cell>
          <cell r="I1801" t="str">
            <v>对应处置</v>
          </cell>
          <cell r="J1801">
            <v>20240613</v>
          </cell>
        </row>
        <row r="1801">
          <cell r="L1801" t="str">
            <v>01249901</v>
          </cell>
          <cell r="M1801" t="str">
            <v>工程转入</v>
          </cell>
          <cell r="N1801" t="str">
            <v>否</v>
          </cell>
          <cell r="O1801" t="str">
            <v>义乌车站路南</v>
          </cell>
          <cell r="P1801" t="str">
            <v>330782908000001244</v>
          </cell>
          <cell r="Q1801" t="str">
            <v>霍尔传感器电流型输入100A/输出4-20mA</v>
          </cell>
          <cell r="R1801" t="str">
            <v>个</v>
          </cell>
          <cell r="S1801">
            <v>1</v>
          </cell>
          <cell r="T1801" t="str">
            <v>20200619</v>
          </cell>
          <cell r="U1801">
            <v>120</v>
          </cell>
          <cell r="V1801">
            <v>73</v>
          </cell>
          <cell r="W1801">
            <v>533.11</v>
          </cell>
          <cell r="X1801">
            <v>202.57</v>
          </cell>
          <cell r="Y1801">
            <v>330.54</v>
          </cell>
        </row>
        <row r="1802">
          <cell r="A1802" t="str">
            <v>330700318338</v>
          </cell>
          <cell r="B1802" t="str">
            <v>2024B3</v>
          </cell>
          <cell r="C1802" t="str">
            <v>义乌</v>
          </cell>
          <cell r="D1802" t="str">
            <v>2V普通阀控密封铅酸蓄电池-48V/500Ah</v>
          </cell>
          <cell r="E1802" t="str">
            <v>电池</v>
          </cell>
          <cell r="F1802" t="str">
            <v>500A</v>
          </cell>
          <cell r="G1802" t="str">
            <v>7月30号之前</v>
          </cell>
          <cell r="H1802" t="str">
            <v>是</v>
          </cell>
          <cell r="I1802" t="str">
            <v>对应处置</v>
          </cell>
          <cell r="J1802">
            <v>20240530</v>
          </cell>
          <cell r="K1802" t="str">
            <v>第三批上报</v>
          </cell>
          <cell r="L1802" t="str">
            <v>01220101</v>
          </cell>
          <cell r="M1802" t="str">
            <v>工程转入</v>
          </cell>
          <cell r="N1802" t="str">
            <v>否</v>
          </cell>
          <cell r="O1802" t="str">
            <v>义乌航站楼北</v>
          </cell>
          <cell r="P1802" t="str">
            <v>33078201000178</v>
          </cell>
          <cell r="Q1802" t="str">
            <v>2V普通阀控密封铅酸蓄电池-48V/500Ah</v>
          </cell>
          <cell r="R1802" t="str">
            <v>组</v>
          </cell>
          <cell r="S1802">
            <v>1</v>
          </cell>
          <cell r="T1802" t="str">
            <v>20161019</v>
          </cell>
          <cell r="U1802">
            <v>72</v>
          </cell>
          <cell r="V1802">
            <v>0</v>
          </cell>
          <cell r="W1802">
            <v>12802.76</v>
          </cell>
          <cell r="X1802">
            <v>12418.68</v>
          </cell>
          <cell r="Y1802">
            <v>384.08</v>
          </cell>
        </row>
        <row r="1803">
          <cell r="A1803" t="str">
            <v>330700414755</v>
          </cell>
          <cell r="B1803" t="str">
            <v>2024B3</v>
          </cell>
          <cell r="C1803" t="str">
            <v>义乌</v>
          </cell>
          <cell r="D1803" t="str">
            <v>电源扩容资产</v>
          </cell>
          <cell r="E1803" t="str">
            <v>电源类</v>
          </cell>
        </row>
        <row r="1803">
          <cell r="G1803" t="str">
            <v>7月30号之前</v>
          </cell>
          <cell r="H1803" t="str">
            <v>是</v>
          </cell>
          <cell r="I1803" t="str">
            <v>对应处置</v>
          </cell>
          <cell r="J1803">
            <v>20240613</v>
          </cell>
        </row>
        <row r="1803">
          <cell r="L1803" t="str">
            <v>01229901</v>
          </cell>
          <cell r="M1803" t="str">
            <v>工程转入</v>
          </cell>
          <cell r="N1803" t="str">
            <v>否</v>
          </cell>
          <cell r="O1803" t="str">
            <v>义乌车站路南</v>
          </cell>
          <cell r="P1803" t="str">
            <v>330782908000001244</v>
          </cell>
          <cell r="Q1803" t="str">
            <v>组合式高频开关电源配件配电单元分路直流分路断路器(100A)</v>
          </cell>
          <cell r="R1803" t="str">
            <v>个</v>
          </cell>
          <cell r="S1803">
            <v>1</v>
          </cell>
          <cell r="T1803" t="str">
            <v>20210222</v>
          </cell>
          <cell r="U1803">
            <v>72</v>
          </cell>
          <cell r="V1803">
            <v>33</v>
          </cell>
          <cell r="W1803">
            <v>77.67</v>
          </cell>
          <cell r="X1803">
            <v>40.86</v>
          </cell>
          <cell r="Y1803">
            <v>36.81</v>
          </cell>
        </row>
        <row r="1804">
          <cell r="A1804" t="str">
            <v>330700129453</v>
          </cell>
          <cell r="B1804" t="str">
            <v>2024B1</v>
          </cell>
          <cell r="C1804" t="str">
            <v>婺城</v>
          </cell>
        </row>
        <row r="1804">
          <cell r="G1804" t="str">
            <v>7月30号之前</v>
          </cell>
          <cell r="H1804" t="str">
            <v>是</v>
          </cell>
          <cell r="I1804" t="str">
            <v>对应处置</v>
          </cell>
          <cell r="J1804">
            <v>20240613</v>
          </cell>
        </row>
        <row r="1804">
          <cell r="N1804" t="str">
            <v>否</v>
          </cell>
          <cell r="O1804" t="str">
            <v>中加楼</v>
          </cell>
        </row>
        <row r="1805">
          <cell r="A1805" t="str">
            <v>330700315473</v>
          </cell>
          <cell r="B1805" t="str">
            <v>2024B3</v>
          </cell>
          <cell r="C1805" t="str">
            <v>磐安</v>
          </cell>
          <cell r="D1805" t="str">
            <v>嵌入式高频开关电源-48V/300A高效系统(50A高效模块，共用电源系统，三相交流输入)-100A</v>
          </cell>
          <cell r="E1805" t="str">
            <v>开关电源</v>
          </cell>
        </row>
        <row r="1805">
          <cell r="G1805" t="str">
            <v>7月30号之前</v>
          </cell>
          <cell r="H1805" t="str">
            <v>是</v>
          </cell>
          <cell r="I1805" t="str">
            <v>对应处置</v>
          </cell>
          <cell r="J1805">
            <v>20240723</v>
          </cell>
        </row>
        <row r="1805">
          <cell r="L1805" t="str">
            <v>01220502</v>
          </cell>
          <cell r="M1805" t="str">
            <v>存量收购</v>
          </cell>
          <cell r="N1805" t="str">
            <v>否</v>
          </cell>
          <cell r="O1805" t="str">
            <v>磐安新渥双槐-1</v>
          </cell>
          <cell r="P1805" t="str">
            <v>330727500000000047</v>
          </cell>
          <cell r="Q1805" t="str">
            <v>嵌入式高频开关电源-48V/300A高效系统(50A高效模块，共用电源系统，三相交流输入)-100A</v>
          </cell>
          <cell r="R1805" t="str">
            <v>个</v>
          </cell>
          <cell r="S1805">
            <v>1</v>
          </cell>
          <cell r="T1805" t="str">
            <v>20160728</v>
          </cell>
        </row>
        <row r="1805">
          <cell r="W1805">
            <v>8304.88</v>
          </cell>
          <cell r="X1805">
            <v>8055.73</v>
          </cell>
          <cell r="Y1805">
            <v>249.15</v>
          </cell>
        </row>
        <row r="1806">
          <cell r="A1806" t="str">
            <v>330700168924</v>
          </cell>
          <cell r="B1806" t="str">
            <v>2024B2</v>
          </cell>
          <cell r="C1806" t="str">
            <v>义乌</v>
          </cell>
          <cell r="D1806" t="str">
            <v>专用空调</v>
          </cell>
          <cell r="E1806" t="str">
            <v>空调</v>
          </cell>
        </row>
        <row r="1806">
          <cell r="G1806" t="str">
            <v>7月30号之前</v>
          </cell>
          <cell r="H1806" t="str">
            <v>是</v>
          </cell>
          <cell r="I1806" t="str">
            <v>对应处置</v>
          </cell>
          <cell r="J1806">
            <v>20240726</v>
          </cell>
        </row>
        <row r="1806">
          <cell r="L1806" t="str">
            <v>01230104</v>
          </cell>
          <cell r="M1806" t="str">
            <v>存量收购</v>
          </cell>
          <cell r="N1806" t="str">
            <v>否</v>
          </cell>
          <cell r="O1806" t="str">
            <v>义乌影都-2</v>
          </cell>
          <cell r="P1806" t="str">
            <v>330782908000001078</v>
          </cell>
          <cell r="Q1806" t="str">
            <v>SPW-V253DHL5</v>
          </cell>
          <cell r="R1806" t="str">
            <v>台</v>
          </cell>
          <cell r="S1806">
            <v>1</v>
          </cell>
          <cell r="T1806" t="str">
            <v>20151031</v>
          </cell>
          <cell r="U1806">
            <v>25</v>
          </cell>
          <cell r="V1806">
            <v>0</v>
          </cell>
          <cell r="W1806">
            <v>5669.19</v>
          </cell>
          <cell r="X1806">
            <v>5499.11</v>
          </cell>
          <cell r="Y1806">
            <v>170.08</v>
          </cell>
        </row>
        <row r="1807">
          <cell r="A1807" t="str">
            <v>330700121130</v>
          </cell>
          <cell r="B1807" t="str">
            <v>2024B2</v>
          </cell>
          <cell r="C1807" t="str">
            <v>义乌</v>
          </cell>
          <cell r="D1807" t="str">
            <v>交流配电箱</v>
          </cell>
          <cell r="E1807" t="str">
            <v>箱类</v>
          </cell>
        </row>
        <row r="1807">
          <cell r="G1807" t="str">
            <v>7月30号之前</v>
          </cell>
          <cell r="H1807" t="str">
            <v>是</v>
          </cell>
          <cell r="I1807" t="str">
            <v>对应处置</v>
          </cell>
          <cell r="J1807">
            <v>20240726</v>
          </cell>
        </row>
        <row r="1807">
          <cell r="L1807" t="str">
            <v>01220305</v>
          </cell>
          <cell r="M1807" t="str">
            <v>存量收购</v>
          </cell>
          <cell r="N1807" t="str">
            <v>否</v>
          </cell>
          <cell r="O1807" t="str">
            <v>义乌影都-2</v>
          </cell>
          <cell r="P1807" t="str">
            <v>330782908000001078</v>
          </cell>
          <cell r="Q1807" t="str">
            <v>XL-15</v>
          </cell>
          <cell r="R1807" t="str">
            <v>面</v>
          </cell>
          <cell r="S1807">
            <v>1</v>
          </cell>
          <cell r="T1807" t="str">
            <v>20151031</v>
          </cell>
          <cell r="U1807">
            <v>6</v>
          </cell>
          <cell r="V1807">
            <v>0</v>
          </cell>
          <cell r="W1807">
            <v>136.8</v>
          </cell>
          <cell r="X1807">
            <v>132.7</v>
          </cell>
          <cell r="Y1807">
            <v>4.1</v>
          </cell>
        </row>
        <row r="1808">
          <cell r="A1808" t="str">
            <v>330700100685</v>
          </cell>
          <cell r="B1808" t="str">
            <v>2024B2</v>
          </cell>
          <cell r="C1808" t="str">
            <v>义乌</v>
          </cell>
          <cell r="D1808" t="str">
            <v>开关电源</v>
          </cell>
          <cell r="E1808" t="str">
            <v>开关电源</v>
          </cell>
        </row>
        <row r="1808">
          <cell r="G1808" t="str">
            <v>7月30号之前</v>
          </cell>
          <cell r="H1808" t="str">
            <v>是</v>
          </cell>
          <cell r="I1808" t="str">
            <v>对应处置</v>
          </cell>
          <cell r="J1808">
            <v>20240726</v>
          </cell>
        </row>
        <row r="1808">
          <cell r="L1808" t="str">
            <v>01220501</v>
          </cell>
          <cell r="M1808" t="str">
            <v>存量收购</v>
          </cell>
          <cell r="N1808" t="str">
            <v>否</v>
          </cell>
          <cell r="O1808" t="str">
            <v>义乌影都-2</v>
          </cell>
          <cell r="P1808" t="str">
            <v>330782908000001078</v>
          </cell>
          <cell r="Q1808" t="str">
            <v>48V-300A(30A模块)-90</v>
          </cell>
          <cell r="R1808" t="str">
            <v>架</v>
          </cell>
          <cell r="S1808">
            <v>1</v>
          </cell>
          <cell r="T1808" t="str">
            <v>20151031</v>
          </cell>
          <cell r="U1808">
            <v>6</v>
          </cell>
          <cell r="V1808">
            <v>0</v>
          </cell>
          <cell r="W1808">
            <v>2533.26</v>
          </cell>
          <cell r="X1808">
            <v>2457.26</v>
          </cell>
          <cell r="Y1808">
            <v>76</v>
          </cell>
        </row>
        <row r="1809">
          <cell r="A1809" t="str">
            <v>330700135641</v>
          </cell>
          <cell r="B1809" t="str">
            <v>2024B2</v>
          </cell>
          <cell r="C1809" t="str">
            <v>义乌</v>
          </cell>
          <cell r="D1809" t="str">
            <v>1KV以下电力电缆</v>
          </cell>
          <cell r="E1809" t="str">
            <v>外市电</v>
          </cell>
        </row>
        <row r="1809">
          <cell r="G1809" t="str">
            <v>7月30号之前</v>
          </cell>
          <cell r="H1809" t="str">
            <v>是</v>
          </cell>
          <cell r="I1809" t="str">
            <v>对应处置</v>
          </cell>
          <cell r="J1809">
            <v>20240726</v>
          </cell>
        </row>
        <row r="1809">
          <cell r="L1809" t="str">
            <v>01610102</v>
          </cell>
          <cell r="M1809" t="str">
            <v>存量收购</v>
          </cell>
          <cell r="N1809" t="str">
            <v>否</v>
          </cell>
          <cell r="O1809" t="str">
            <v>义乌影都</v>
          </cell>
          <cell r="P1809" t="str">
            <v>330782908000001904</v>
          </cell>
          <cell r="Q1809" t="str">
            <v>交流配电箱220V-63A首信</v>
          </cell>
          <cell r="R1809" t="str">
            <v>个</v>
          </cell>
          <cell r="S1809">
            <v>1</v>
          </cell>
          <cell r="T1809" t="str">
            <v>20151031</v>
          </cell>
          <cell r="U1809">
            <v>120</v>
          </cell>
          <cell r="V1809">
            <v>19</v>
          </cell>
          <cell r="W1809">
            <v>2281.33</v>
          </cell>
          <cell r="X1809">
            <v>1862.44</v>
          </cell>
          <cell r="Y1809">
            <v>418.89</v>
          </cell>
        </row>
        <row r="1810">
          <cell r="A1810" t="str">
            <v>330700121589</v>
          </cell>
          <cell r="B1810" t="str">
            <v>2024B2</v>
          </cell>
          <cell r="C1810" t="str">
            <v>义乌</v>
          </cell>
          <cell r="D1810" t="str">
            <v>专用空调</v>
          </cell>
          <cell r="E1810" t="str">
            <v>空调</v>
          </cell>
        </row>
        <row r="1810">
          <cell r="G1810" t="str">
            <v>7月30号之前</v>
          </cell>
          <cell r="H1810" t="str">
            <v>是</v>
          </cell>
          <cell r="I1810" t="str">
            <v>对应处置</v>
          </cell>
          <cell r="J1810">
            <v>20240726</v>
          </cell>
        </row>
        <row r="1810">
          <cell r="L1810" t="str">
            <v>01230101</v>
          </cell>
          <cell r="M1810" t="str">
            <v>存量收购</v>
          </cell>
          <cell r="N1810" t="str">
            <v>否</v>
          </cell>
          <cell r="O1810" t="str">
            <v>义乌影都</v>
          </cell>
          <cell r="P1810" t="str">
            <v>330782908000001904</v>
          </cell>
          <cell r="Q1810" t="str">
            <v>MSH-CD12VD</v>
          </cell>
          <cell r="R1810" t="str">
            <v>台</v>
          </cell>
          <cell r="S1810">
            <v>1</v>
          </cell>
          <cell r="T1810" t="str">
            <v>20151031</v>
          </cell>
          <cell r="U1810">
            <v>6</v>
          </cell>
          <cell r="V1810">
            <v>0</v>
          </cell>
          <cell r="W1810">
            <v>1194.45</v>
          </cell>
          <cell r="X1810">
            <v>1158.62</v>
          </cell>
          <cell r="Y1810">
            <v>35.83</v>
          </cell>
        </row>
        <row r="1811">
          <cell r="A1811" t="str">
            <v>330700162581</v>
          </cell>
          <cell r="B1811" t="str">
            <v>2024B2</v>
          </cell>
          <cell r="C1811" t="str">
            <v>义乌</v>
          </cell>
          <cell r="D1811" t="str">
            <v>交流配电箱</v>
          </cell>
          <cell r="E1811" t="str">
            <v>箱类</v>
          </cell>
        </row>
        <row r="1811">
          <cell r="G1811" t="str">
            <v>7月30号之前</v>
          </cell>
          <cell r="H1811" t="str">
            <v>是</v>
          </cell>
          <cell r="I1811" t="str">
            <v>对应处置</v>
          </cell>
          <cell r="J1811">
            <v>20240726</v>
          </cell>
        </row>
        <row r="1811">
          <cell r="L1811" t="str">
            <v>01220305</v>
          </cell>
          <cell r="M1811" t="str">
            <v>存量收购</v>
          </cell>
          <cell r="N1811" t="str">
            <v>否</v>
          </cell>
          <cell r="O1811" t="str">
            <v>义乌影都</v>
          </cell>
          <cell r="P1811" t="str">
            <v>330782908000001904</v>
          </cell>
          <cell r="Q1811" t="str">
            <v>380V-63A-13</v>
          </cell>
          <cell r="R1811" t="str">
            <v>个</v>
          </cell>
          <cell r="S1811">
            <v>1</v>
          </cell>
          <cell r="T1811" t="str">
            <v>20151031</v>
          </cell>
          <cell r="U1811">
            <v>72</v>
          </cell>
          <cell r="V1811">
            <v>0</v>
          </cell>
          <cell r="W1811">
            <v>2575.58</v>
          </cell>
          <cell r="X1811">
            <v>2498.31</v>
          </cell>
          <cell r="Y1811">
            <v>77.27</v>
          </cell>
        </row>
        <row r="1812">
          <cell r="A1812" t="str">
            <v>330700311214</v>
          </cell>
          <cell r="B1812" t="str">
            <v>2024B4</v>
          </cell>
          <cell r="C1812" t="str">
            <v>婺城</v>
          </cell>
          <cell r="D1812" t="str">
            <v>蓄电池</v>
          </cell>
          <cell r="E1812" t="str">
            <v>电池</v>
          </cell>
          <cell r="F1812" t="str">
            <v>500A</v>
          </cell>
          <cell r="G1812" t="str">
            <v>8月20号之前</v>
          </cell>
          <cell r="H1812" t="str">
            <v>是</v>
          </cell>
          <cell r="I1812" t="str">
            <v>对应处置</v>
          </cell>
          <cell r="J1812">
            <v>20240810</v>
          </cell>
          <cell r="K1812" t="str">
            <v>第五批上报</v>
          </cell>
          <cell r="L1812" t="str">
            <v>01220101</v>
          </cell>
          <cell r="M1812" t="str">
            <v>工程转入</v>
          </cell>
          <cell r="N1812" t="str">
            <v>否</v>
          </cell>
          <cell r="O1812" t="str">
            <v>婺城安地蒋里</v>
          </cell>
          <cell r="P1812" t="str">
            <v>33070201000244</v>
          </cell>
          <cell r="Q1812" t="str">
            <v>-48V/500Ah铅酸蓄电池（2V/只）</v>
          </cell>
          <cell r="R1812" t="str">
            <v>组</v>
          </cell>
          <cell r="S1812">
            <v>1</v>
          </cell>
          <cell r="T1812" t="str">
            <v>20151105</v>
          </cell>
          <cell r="U1812">
            <v>72</v>
          </cell>
          <cell r="V1812">
            <v>0</v>
          </cell>
          <cell r="W1812">
            <v>16051.71</v>
          </cell>
          <cell r="X1812">
            <v>15570.16</v>
          </cell>
          <cell r="Y1812">
            <v>481.55</v>
          </cell>
        </row>
        <row r="1813">
          <cell r="A1813" t="str">
            <v>330700342689</v>
          </cell>
          <cell r="B1813" t="str">
            <v>2024B4</v>
          </cell>
          <cell r="C1813" t="str">
            <v>婺城</v>
          </cell>
          <cell r="D1813" t="str">
            <v>普通阀控密封铅酸蓄电池</v>
          </cell>
          <cell r="E1813" t="str">
            <v>电池</v>
          </cell>
          <cell r="F1813" t="str">
            <v>200A</v>
          </cell>
          <cell r="G1813" t="str">
            <v>8月20号之前</v>
          </cell>
          <cell r="H1813" t="str">
            <v>是</v>
          </cell>
          <cell r="I1813" t="str">
            <v>对应处置</v>
          </cell>
          <cell r="J1813">
            <v>20240810</v>
          </cell>
          <cell r="K1813" t="str">
            <v>第五批上报</v>
          </cell>
          <cell r="L1813" t="str">
            <v>01220101</v>
          </cell>
          <cell r="M1813" t="str">
            <v>工程转入</v>
          </cell>
          <cell r="N1813" t="str">
            <v>否</v>
          </cell>
          <cell r="O1813" t="str">
            <v>金华婺城华园小区</v>
          </cell>
          <cell r="P1813" t="str">
            <v>330702908000001628</v>
          </cell>
          <cell r="Q1813" t="str">
            <v>前置端子铅酸蓄电池48V200Ah（125宽）</v>
          </cell>
          <cell r="R1813" t="str">
            <v>组</v>
          </cell>
          <cell r="S1813">
            <v>1</v>
          </cell>
          <cell r="T1813" t="str">
            <v>20170926</v>
          </cell>
          <cell r="U1813">
            <v>72</v>
          </cell>
          <cell r="V1813">
            <v>0</v>
          </cell>
          <cell r="W1813">
            <v>5168.28</v>
          </cell>
          <cell r="X1813">
            <v>5013.23</v>
          </cell>
          <cell r="Y1813">
            <v>155.05</v>
          </cell>
        </row>
        <row r="1814">
          <cell r="A1814" t="str">
            <v>330700300453</v>
          </cell>
          <cell r="B1814" t="str">
            <v>2024B4</v>
          </cell>
          <cell r="C1814" t="str">
            <v>婺城</v>
          </cell>
          <cell r="D1814" t="str">
            <v>开关电源</v>
          </cell>
          <cell r="E1814" t="str">
            <v>开关电源</v>
          </cell>
        </row>
        <row r="1814">
          <cell r="G1814" t="str">
            <v>8月20号之前</v>
          </cell>
          <cell r="H1814" t="str">
            <v>是</v>
          </cell>
          <cell r="I1814" t="str">
            <v>对应处置</v>
          </cell>
          <cell r="J1814">
            <v>20240821</v>
          </cell>
        </row>
        <row r="1814">
          <cell r="L1814" t="str">
            <v>01220501</v>
          </cell>
          <cell r="M1814" t="str">
            <v>存量收购</v>
          </cell>
          <cell r="N1814" t="str">
            <v>否</v>
          </cell>
          <cell r="O1814" t="str">
            <v>婺城九峰职校</v>
          </cell>
          <cell r="P1814" t="str">
            <v>33070201000222</v>
          </cell>
          <cell r="Q1814" t="str">
            <v>48V-300A(30A模块)-90</v>
          </cell>
          <cell r="R1814" t="str">
            <v>个</v>
          </cell>
          <cell r="S1814">
            <v>1</v>
          </cell>
          <cell r="T1814" t="str">
            <v>20151031</v>
          </cell>
          <cell r="U1814">
            <v>72</v>
          </cell>
          <cell r="V1814">
            <v>0</v>
          </cell>
          <cell r="W1814">
            <v>4624.87</v>
          </cell>
          <cell r="X1814">
            <v>4486.12</v>
          </cell>
          <cell r="Y1814">
            <v>138.75</v>
          </cell>
        </row>
        <row r="1815">
          <cell r="A1815" t="str">
            <v>330700132223</v>
          </cell>
          <cell r="B1815" t="str">
            <v>2024B4</v>
          </cell>
          <cell r="C1815" t="str">
            <v>金东</v>
          </cell>
          <cell r="D1815" t="str">
            <v>开关电源</v>
          </cell>
          <cell r="E1815" t="str">
            <v>开关电源</v>
          </cell>
        </row>
        <row r="1815">
          <cell r="G1815" t="str">
            <v>8月20号之前</v>
          </cell>
          <cell r="H1815" t="str">
            <v>是</v>
          </cell>
          <cell r="I1815" t="str">
            <v>对应处置</v>
          </cell>
          <cell r="J1815">
            <v>20240726</v>
          </cell>
        </row>
        <row r="1815">
          <cell r="L1815" t="str">
            <v>01220501</v>
          </cell>
          <cell r="M1815" t="str">
            <v>存量收购</v>
          </cell>
          <cell r="N1815" t="str">
            <v>否</v>
          </cell>
          <cell r="O1815" t="str">
            <v>金华金东畈田</v>
          </cell>
          <cell r="P1815" t="str">
            <v>330703908000000332</v>
          </cell>
          <cell r="Q1815" t="str">
            <v>48V-300A(30A模块)-60</v>
          </cell>
          <cell r="R1815" t="str">
            <v>个</v>
          </cell>
          <cell r="S1815">
            <v>1</v>
          </cell>
          <cell r="T1815" t="str">
            <v>20151031</v>
          </cell>
          <cell r="U1815">
            <v>6</v>
          </cell>
          <cell r="V1815">
            <v>0</v>
          </cell>
          <cell r="W1815">
            <v>3676.29</v>
          </cell>
          <cell r="X1815">
            <v>3566</v>
          </cell>
          <cell r="Y1815">
            <v>110.29</v>
          </cell>
        </row>
        <row r="1816">
          <cell r="A1816" t="str">
            <v>330700112406</v>
          </cell>
          <cell r="B1816" t="str">
            <v>2024B4</v>
          </cell>
          <cell r="C1816" t="str">
            <v>金东</v>
          </cell>
          <cell r="D1816" t="str">
            <v>专用空调</v>
          </cell>
          <cell r="E1816" t="str">
            <v>空调</v>
          </cell>
        </row>
        <row r="1816">
          <cell r="G1816" t="str">
            <v>8月20号之前</v>
          </cell>
          <cell r="H1816" t="str">
            <v>是</v>
          </cell>
          <cell r="I1816" t="str">
            <v>对应处置</v>
          </cell>
          <cell r="J1816">
            <v>20240726</v>
          </cell>
        </row>
        <row r="1816">
          <cell r="L1816" t="str">
            <v>01230101</v>
          </cell>
          <cell r="M1816" t="str">
            <v>存量收购</v>
          </cell>
          <cell r="N1816" t="str">
            <v>否</v>
          </cell>
          <cell r="O1816" t="str">
            <v>金华江东国湖</v>
          </cell>
          <cell r="P1816" t="str">
            <v>330703908000000714</v>
          </cell>
          <cell r="Q1816" t="str">
            <v>MSH-CD12VD</v>
          </cell>
          <cell r="R1816" t="str">
            <v>台</v>
          </cell>
          <cell r="S1816">
            <v>1</v>
          </cell>
          <cell r="T1816" t="str">
            <v>20151031</v>
          </cell>
          <cell r="U1816">
            <v>20</v>
          </cell>
          <cell r="V1816">
            <v>0</v>
          </cell>
          <cell r="W1816">
            <v>1685.33</v>
          </cell>
          <cell r="X1816">
            <v>1634.77</v>
          </cell>
          <cell r="Y1816">
            <v>50.56</v>
          </cell>
        </row>
        <row r="1817">
          <cell r="A1817" t="str">
            <v>330700121204</v>
          </cell>
          <cell r="B1817" t="str">
            <v>2024B4</v>
          </cell>
          <cell r="C1817" t="str">
            <v>金东</v>
          </cell>
          <cell r="D1817" t="str">
            <v>专用空调</v>
          </cell>
          <cell r="E1817" t="str">
            <v>空调</v>
          </cell>
        </row>
        <row r="1817">
          <cell r="G1817" t="str">
            <v>8月20号之前</v>
          </cell>
          <cell r="H1817" t="str">
            <v>是</v>
          </cell>
          <cell r="I1817" t="str">
            <v>对应处置</v>
          </cell>
          <cell r="J1817">
            <v>20240726</v>
          </cell>
        </row>
        <row r="1817">
          <cell r="L1817" t="str">
            <v>01230104</v>
          </cell>
          <cell r="M1817" t="str">
            <v>存量收购</v>
          </cell>
          <cell r="N1817" t="str">
            <v>否</v>
          </cell>
          <cell r="O1817" t="str">
            <v>金华金东孝顺严店</v>
          </cell>
          <cell r="P1817" t="str">
            <v>330703908000000488</v>
          </cell>
          <cell r="Q1817" t="str">
            <v>三洋SPW-V253DHL5</v>
          </cell>
          <cell r="R1817" t="str">
            <v>台</v>
          </cell>
          <cell r="S1817">
            <v>1</v>
          </cell>
          <cell r="T1817" t="str">
            <v>20151031</v>
          </cell>
          <cell r="U1817">
            <v>6</v>
          </cell>
          <cell r="V1817">
            <v>0</v>
          </cell>
          <cell r="W1817">
            <v>257.5</v>
          </cell>
          <cell r="X1817">
            <v>249.77</v>
          </cell>
          <cell r="Y1817">
            <v>7.73</v>
          </cell>
        </row>
        <row r="1818">
          <cell r="A1818" t="str">
            <v>330700149917</v>
          </cell>
          <cell r="B1818" t="str">
            <v>2024B4</v>
          </cell>
          <cell r="C1818" t="str">
            <v>金东</v>
          </cell>
          <cell r="D1818" t="str">
            <v>专用空调</v>
          </cell>
          <cell r="E1818" t="str">
            <v>空调</v>
          </cell>
        </row>
        <row r="1818">
          <cell r="G1818" t="str">
            <v>8月20号之前</v>
          </cell>
          <cell r="H1818" t="str">
            <v>是</v>
          </cell>
          <cell r="I1818" t="str">
            <v>对应处置</v>
          </cell>
          <cell r="J1818">
            <v>20240726</v>
          </cell>
        </row>
        <row r="1818">
          <cell r="L1818" t="str">
            <v>01230104</v>
          </cell>
          <cell r="M1818" t="str">
            <v>存量收购</v>
          </cell>
          <cell r="N1818" t="str">
            <v>否</v>
          </cell>
          <cell r="O1818" t="str">
            <v>金华金东杜店</v>
          </cell>
          <cell r="P1818" t="str">
            <v>330703908000000518</v>
          </cell>
          <cell r="Q1818" t="str">
            <v>SPW-V253DHL5</v>
          </cell>
          <cell r="R1818" t="str">
            <v>台</v>
          </cell>
          <cell r="S1818">
            <v>1</v>
          </cell>
          <cell r="T1818" t="str">
            <v>20151031</v>
          </cell>
          <cell r="U1818">
            <v>6</v>
          </cell>
          <cell r="V1818">
            <v>0</v>
          </cell>
          <cell r="W1818">
            <v>652.31</v>
          </cell>
          <cell r="X1818">
            <v>632.74</v>
          </cell>
          <cell r="Y1818">
            <v>19.57</v>
          </cell>
        </row>
        <row r="1819">
          <cell r="A1819" t="str">
            <v>330700159143</v>
          </cell>
          <cell r="B1819" t="str">
            <v>2024B4</v>
          </cell>
          <cell r="C1819" t="str">
            <v>金东</v>
          </cell>
          <cell r="D1819" t="str">
            <v>专用空调</v>
          </cell>
          <cell r="E1819" t="str">
            <v>空调</v>
          </cell>
        </row>
        <row r="1819">
          <cell r="G1819" t="str">
            <v>8月20号之前</v>
          </cell>
          <cell r="H1819" t="str">
            <v>是</v>
          </cell>
          <cell r="I1819" t="str">
            <v>对应处置</v>
          </cell>
          <cell r="J1819">
            <v>20240726</v>
          </cell>
        </row>
        <row r="1819">
          <cell r="L1819" t="str">
            <v>01230104</v>
          </cell>
          <cell r="M1819" t="str">
            <v>存量收购</v>
          </cell>
          <cell r="N1819" t="str">
            <v>否</v>
          </cell>
          <cell r="O1819" t="str">
            <v>金华金东雅金山</v>
          </cell>
          <cell r="P1819" t="str">
            <v>330703908000000525</v>
          </cell>
          <cell r="Q1819" t="str">
            <v>KF-50G-JH</v>
          </cell>
          <cell r="R1819" t="str">
            <v>台</v>
          </cell>
          <cell r="S1819">
            <v>1</v>
          </cell>
          <cell r="T1819" t="str">
            <v>20151031</v>
          </cell>
          <cell r="U1819">
            <v>29</v>
          </cell>
          <cell r="V1819">
            <v>0</v>
          </cell>
          <cell r="W1819">
            <v>1730.2</v>
          </cell>
          <cell r="X1819">
            <v>1678.29</v>
          </cell>
          <cell r="Y1819">
            <v>51.91</v>
          </cell>
        </row>
        <row r="1820">
          <cell r="A1820" t="str">
            <v>330700175056</v>
          </cell>
          <cell r="B1820" t="str">
            <v>2024B4</v>
          </cell>
          <cell r="C1820" t="str">
            <v>金东</v>
          </cell>
          <cell r="D1820" t="str">
            <v>蓄电池</v>
          </cell>
          <cell r="E1820" t="str">
            <v>电池</v>
          </cell>
          <cell r="F1820" t="str">
            <v>500A</v>
          </cell>
          <cell r="G1820" t="str">
            <v>8月20号之前</v>
          </cell>
          <cell r="H1820" t="str">
            <v>是</v>
          </cell>
          <cell r="I1820" t="str">
            <v>对应处置</v>
          </cell>
          <cell r="J1820">
            <v>20240810</v>
          </cell>
          <cell r="K1820" t="str">
            <v>第五批上报</v>
          </cell>
          <cell r="L1820" t="str">
            <v>01220101</v>
          </cell>
          <cell r="M1820" t="str">
            <v>存量收购</v>
          </cell>
          <cell r="N1820" t="str">
            <v>否</v>
          </cell>
          <cell r="O1820" t="str">
            <v>金东花木城北</v>
          </cell>
          <cell r="P1820" t="str">
            <v>33070301000141</v>
          </cell>
          <cell r="Q1820" t="str">
            <v>48V-500AH</v>
          </cell>
          <cell r="R1820" t="str">
            <v>组</v>
          </cell>
          <cell r="S1820">
            <v>1</v>
          </cell>
          <cell r="T1820" t="str">
            <v>20151031</v>
          </cell>
          <cell r="U1820">
            <v>39</v>
          </cell>
          <cell r="V1820">
            <v>0</v>
          </cell>
          <cell r="W1820">
            <v>9549.15</v>
          </cell>
          <cell r="X1820">
            <v>9262.68</v>
          </cell>
          <cell r="Y1820">
            <v>286.47</v>
          </cell>
        </row>
        <row r="1821">
          <cell r="A1821" t="str">
            <v>330700171552</v>
          </cell>
          <cell r="B1821" t="str">
            <v>2024B4</v>
          </cell>
          <cell r="C1821" t="str">
            <v>金东</v>
          </cell>
          <cell r="D1821" t="str">
            <v>专用空调</v>
          </cell>
          <cell r="E1821" t="str">
            <v>空调</v>
          </cell>
        </row>
        <row r="1821">
          <cell r="G1821" t="str">
            <v>8月20号之前</v>
          </cell>
          <cell r="H1821" t="str">
            <v>是</v>
          </cell>
          <cell r="I1821" t="str">
            <v>对应处置</v>
          </cell>
          <cell r="J1821">
            <v>20240726</v>
          </cell>
        </row>
        <row r="1821">
          <cell r="L1821" t="str">
            <v>01230102</v>
          </cell>
          <cell r="M1821" t="str">
            <v>存量收购</v>
          </cell>
          <cell r="N1821" t="str">
            <v>否</v>
          </cell>
          <cell r="O1821" t="str">
            <v>金东何人山庄</v>
          </cell>
          <cell r="P1821" t="str">
            <v>33070301000136</v>
          </cell>
          <cell r="Q1821" t="str">
            <v>KFR-72LW-SDN-JZ1(R2)</v>
          </cell>
          <cell r="R1821" t="str">
            <v>台</v>
          </cell>
          <cell r="S1821">
            <v>1</v>
          </cell>
          <cell r="T1821" t="str">
            <v>20151031</v>
          </cell>
          <cell r="U1821">
            <v>6</v>
          </cell>
          <cell r="V1821">
            <v>0</v>
          </cell>
          <cell r="W1821">
            <v>3564.69</v>
          </cell>
          <cell r="X1821">
            <v>3457.75</v>
          </cell>
          <cell r="Y1821">
            <v>106.94</v>
          </cell>
        </row>
        <row r="1822">
          <cell r="A1822" t="str">
            <v>330700143382</v>
          </cell>
          <cell r="B1822" t="str">
            <v>2024B4</v>
          </cell>
          <cell r="C1822" t="str">
            <v>金东</v>
          </cell>
          <cell r="D1822" t="str">
            <v>专用空调</v>
          </cell>
          <cell r="E1822" t="str">
            <v>空调</v>
          </cell>
        </row>
        <row r="1822">
          <cell r="G1822" t="str">
            <v>8月30号之前</v>
          </cell>
          <cell r="H1822" t="str">
            <v>是</v>
          </cell>
          <cell r="I1822" t="str">
            <v>对应处置</v>
          </cell>
          <cell r="J1822">
            <v>20240830</v>
          </cell>
        </row>
        <row r="1822">
          <cell r="L1822" t="str">
            <v>01230104</v>
          </cell>
          <cell r="M1822" t="str">
            <v>存量收购</v>
          </cell>
          <cell r="N1822" t="str">
            <v>否</v>
          </cell>
          <cell r="O1822" t="str">
            <v>金华金东廊下</v>
          </cell>
          <cell r="P1822" t="str">
            <v>330703908000000403</v>
          </cell>
          <cell r="Q1822" t="str">
            <v>SPW-V253DHL5</v>
          </cell>
          <cell r="R1822" t="str">
            <v>台</v>
          </cell>
          <cell r="S1822">
            <v>1</v>
          </cell>
          <cell r="T1822" t="str">
            <v>20151031</v>
          </cell>
          <cell r="U1822">
            <v>6</v>
          </cell>
          <cell r="V1822">
            <v>0</v>
          </cell>
          <cell r="W1822">
            <v>480</v>
          </cell>
          <cell r="X1822">
            <v>465.6</v>
          </cell>
          <cell r="Y1822">
            <v>14.4</v>
          </cell>
        </row>
        <row r="1823">
          <cell r="A1823" t="str">
            <v>330700143555</v>
          </cell>
          <cell r="B1823" t="str">
            <v>2024B4</v>
          </cell>
          <cell r="C1823" t="str">
            <v>金东</v>
          </cell>
          <cell r="D1823" t="str">
            <v>专用空调</v>
          </cell>
          <cell r="E1823" t="str">
            <v>空调</v>
          </cell>
        </row>
        <row r="1823">
          <cell r="G1823" t="str">
            <v>8月20号之前</v>
          </cell>
          <cell r="H1823" t="str">
            <v>是</v>
          </cell>
          <cell r="I1823" t="str">
            <v>对应处置</v>
          </cell>
          <cell r="J1823">
            <v>20240821</v>
          </cell>
        </row>
        <row r="1823">
          <cell r="L1823" t="str">
            <v>01230104</v>
          </cell>
          <cell r="M1823" t="str">
            <v>存量收购</v>
          </cell>
          <cell r="N1823" t="str">
            <v>否</v>
          </cell>
          <cell r="O1823" t="str">
            <v>金华金东车客二</v>
          </cell>
          <cell r="P1823" t="str">
            <v>330703908000000356</v>
          </cell>
          <cell r="Q1823" t="str">
            <v>华菱KFRD-72LW-HVLOS</v>
          </cell>
          <cell r="R1823" t="str">
            <v>台</v>
          </cell>
          <cell r="S1823">
            <v>1</v>
          </cell>
          <cell r="T1823" t="str">
            <v>20151031</v>
          </cell>
          <cell r="U1823">
            <v>6</v>
          </cell>
          <cell r="V1823">
            <v>0</v>
          </cell>
          <cell r="W1823">
            <v>252.77</v>
          </cell>
          <cell r="X1823">
            <v>245.19</v>
          </cell>
          <cell r="Y1823">
            <v>7.58</v>
          </cell>
        </row>
        <row r="1824">
          <cell r="A1824" t="str">
            <v>330700159987</v>
          </cell>
          <cell r="B1824" t="str">
            <v>2024B4</v>
          </cell>
          <cell r="C1824" t="str">
            <v>金东</v>
          </cell>
          <cell r="D1824" t="str">
            <v>专用空调</v>
          </cell>
          <cell r="E1824" t="str">
            <v>空调</v>
          </cell>
        </row>
        <row r="1824">
          <cell r="G1824" t="str">
            <v>8月20号之前</v>
          </cell>
          <cell r="H1824" t="str">
            <v>是</v>
          </cell>
          <cell r="I1824" t="str">
            <v>对应处置</v>
          </cell>
          <cell r="J1824">
            <v>20240726</v>
          </cell>
        </row>
        <row r="1824">
          <cell r="L1824" t="str">
            <v>01230104</v>
          </cell>
          <cell r="M1824" t="str">
            <v>存量收购</v>
          </cell>
          <cell r="N1824" t="str">
            <v>否</v>
          </cell>
          <cell r="O1824" t="str">
            <v>金华金东让河一村</v>
          </cell>
          <cell r="P1824" t="str">
            <v>330703908000000512</v>
          </cell>
          <cell r="Q1824" t="str">
            <v>华菱KFRD-72LW-JH1SN(R2)</v>
          </cell>
          <cell r="R1824" t="str">
            <v>台</v>
          </cell>
          <cell r="S1824">
            <v>1</v>
          </cell>
          <cell r="T1824" t="str">
            <v>20151031</v>
          </cell>
          <cell r="U1824">
            <v>48</v>
          </cell>
          <cell r="V1824">
            <v>0</v>
          </cell>
          <cell r="W1824">
            <v>4154</v>
          </cell>
          <cell r="X1824">
            <v>4029.38</v>
          </cell>
          <cell r="Y1824">
            <v>124.62</v>
          </cell>
        </row>
        <row r="1825">
          <cell r="A1825" t="str">
            <v>330700318036</v>
          </cell>
          <cell r="B1825" t="str">
            <v>2024B4</v>
          </cell>
          <cell r="C1825" t="str">
            <v>金东</v>
          </cell>
          <cell r="D1825" t="str">
            <v>普通空调柜式</v>
          </cell>
          <cell r="E1825" t="str">
            <v>空调</v>
          </cell>
        </row>
        <row r="1825">
          <cell r="G1825" t="str">
            <v>8月20号之前</v>
          </cell>
          <cell r="H1825" t="str">
            <v>是</v>
          </cell>
          <cell r="I1825" t="str">
            <v>对应处置</v>
          </cell>
          <cell r="J1825">
            <v>20240821</v>
          </cell>
        </row>
        <row r="1825">
          <cell r="L1825" t="str">
            <v>01230102</v>
          </cell>
          <cell r="M1825" t="str">
            <v>工程转入</v>
          </cell>
          <cell r="N1825" t="str">
            <v>否</v>
          </cell>
          <cell r="O1825" t="str">
            <v>金华鞋塘大头畈</v>
          </cell>
          <cell r="P1825" t="str">
            <v>330703908000000889</v>
          </cell>
          <cell r="Q1825" t="str">
            <v>3P单冷三相整机</v>
          </cell>
          <cell r="R1825" t="str">
            <v>台</v>
          </cell>
          <cell r="S1825">
            <v>1</v>
          </cell>
          <cell r="T1825" t="str">
            <v>20161010</v>
          </cell>
          <cell r="U1825">
            <v>72</v>
          </cell>
          <cell r="V1825">
            <v>0</v>
          </cell>
          <cell r="W1825">
            <v>6163.16</v>
          </cell>
          <cell r="X1825">
            <v>5978.27</v>
          </cell>
          <cell r="Y1825">
            <v>184.89</v>
          </cell>
        </row>
        <row r="1826">
          <cell r="A1826" t="str">
            <v>330700159178</v>
          </cell>
          <cell r="B1826" t="str">
            <v>2024B4</v>
          </cell>
          <cell r="C1826" t="str">
            <v>金东</v>
          </cell>
          <cell r="D1826" t="str">
            <v>专用空调</v>
          </cell>
          <cell r="E1826" t="str">
            <v>空调</v>
          </cell>
        </row>
        <row r="1826">
          <cell r="G1826" t="str">
            <v>8月20号之前</v>
          </cell>
          <cell r="H1826" t="str">
            <v>是</v>
          </cell>
          <cell r="I1826" t="str">
            <v>对应处置</v>
          </cell>
          <cell r="J1826">
            <v>20240726</v>
          </cell>
        </row>
        <row r="1826">
          <cell r="L1826" t="str">
            <v>01230104</v>
          </cell>
          <cell r="M1826" t="str">
            <v>存量收购</v>
          </cell>
          <cell r="N1826" t="str">
            <v>否</v>
          </cell>
          <cell r="O1826" t="str">
            <v>金华金东黄大仙宫</v>
          </cell>
          <cell r="P1826" t="str">
            <v>330703908000000462</v>
          </cell>
          <cell r="Q1826" t="str">
            <v>三洋SPW-V253DHL5</v>
          </cell>
          <cell r="R1826" t="str">
            <v>台</v>
          </cell>
          <cell r="S1826">
            <v>1</v>
          </cell>
          <cell r="T1826" t="str">
            <v>20151031</v>
          </cell>
          <cell r="U1826">
            <v>15</v>
          </cell>
          <cell r="V1826">
            <v>0</v>
          </cell>
          <cell r="W1826">
            <v>3875.38</v>
          </cell>
          <cell r="X1826">
            <v>3759.12</v>
          </cell>
          <cell r="Y1826">
            <v>116.26</v>
          </cell>
        </row>
        <row r="1827">
          <cell r="A1827" t="str">
            <v>330700131822</v>
          </cell>
          <cell r="B1827" t="str">
            <v>2024B4</v>
          </cell>
          <cell r="C1827" t="str">
            <v>金东</v>
          </cell>
          <cell r="D1827" t="str">
            <v>专用空调</v>
          </cell>
          <cell r="E1827" t="str">
            <v>空调</v>
          </cell>
        </row>
        <row r="1827">
          <cell r="G1827" t="str">
            <v>8月20号之前</v>
          </cell>
          <cell r="H1827" t="str">
            <v>是</v>
          </cell>
          <cell r="I1827" t="str">
            <v>对应处置</v>
          </cell>
          <cell r="J1827">
            <v>20240821</v>
          </cell>
        </row>
        <row r="1827">
          <cell r="L1827" t="str">
            <v>01230104</v>
          </cell>
          <cell r="M1827" t="str">
            <v>存量收购</v>
          </cell>
          <cell r="N1827" t="str">
            <v>否</v>
          </cell>
          <cell r="O1827" t="str">
            <v>金华金东赛格染整</v>
          </cell>
          <cell r="P1827" t="str">
            <v>330703908000000101</v>
          </cell>
          <cell r="Q1827" t="str">
            <v>LF75WGT</v>
          </cell>
          <cell r="R1827" t="str">
            <v>台</v>
          </cell>
          <cell r="S1827">
            <v>1</v>
          </cell>
          <cell r="T1827" t="str">
            <v>20151031</v>
          </cell>
          <cell r="U1827">
            <v>21</v>
          </cell>
          <cell r="V1827">
            <v>0</v>
          </cell>
          <cell r="W1827">
            <v>2125.45</v>
          </cell>
          <cell r="X1827">
            <v>2061.69</v>
          </cell>
          <cell r="Y1827">
            <v>63.76</v>
          </cell>
        </row>
        <row r="1828">
          <cell r="A1828" t="str">
            <v>330700300710</v>
          </cell>
          <cell r="B1828" t="str">
            <v>2024B4</v>
          </cell>
          <cell r="C1828" t="str">
            <v>金东</v>
          </cell>
          <cell r="D1828" t="str">
            <v>专用空调</v>
          </cell>
          <cell r="E1828" t="str">
            <v>空调</v>
          </cell>
        </row>
        <row r="1828">
          <cell r="G1828" t="str">
            <v>8月20号之前</v>
          </cell>
          <cell r="H1828" t="str">
            <v>是</v>
          </cell>
          <cell r="I1828" t="str">
            <v>对应处置</v>
          </cell>
          <cell r="J1828">
            <v>20240726</v>
          </cell>
        </row>
        <row r="1828">
          <cell r="L1828" t="str">
            <v>01230104</v>
          </cell>
          <cell r="M1828" t="str">
            <v>存量收购</v>
          </cell>
          <cell r="N1828" t="str">
            <v>否</v>
          </cell>
          <cell r="O1828" t="str">
            <v>金东低田李村</v>
          </cell>
          <cell r="P1828" t="str">
            <v>33070301000149</v>
          </cell>
          <cell r="Q1828" t="str">
            <v>KFRd-72LW-HV10S(5)</v>
          </cell>
          <cell r="R1828" t="str">
            <v>个</v>
          </cell>
          <cell r="S1828">
            <v>1</v>
          </cell>
          <cell r="T1828" t="str">
            <v>20151031</v>
          </cell>
          <cell r="U1828">
            <v>72</v>
          </cell>
          <cell r="V1828">
            <v>0</v>
          </cell>
          <cell r="W1828">
            <v>2981.39</v>
          </cell>
          <cell r="X1828">
            <v>2891.95</v>
          </cell>
          <cell r="Y1828">
            <v>89.44</v>
          </cell>
        </row>
        <row r="1829">
          <cell r="A1829" t="str">
            <v>330700161021</v>
          </cell>
          <cell r="B1829" t="str">
            <v>2024B4</v>
          </cell>
          <cell r="C1829" t="str">
            <v>金东</v>
          </cell>
          <cell r="D1829" t="str">
            <v>专用空调</v>
          </cell>
          <cell r="E1829" t="str">
            <v>空调</v>
          </cell>
        </row>
        <row r="1829">
          <cell r="G1829" t="str">
            <v>8月20号之前</v>
          </cell>
          <cell r="H1829" t="str">
            <v>是</v>
          </cell>
          <cell r="I1829" t="str">
            <v>对应处置</v>
          </cell>
          <cell r="J1829">
            <v>20240726</v>
          </cell>
        </row>
        <row r="1829">
          <cell r="L1829" t="str">
            <v>01230104</v>
          </cell>
          <cell r="M1829" t="str">
            <v>存量收购</v>
          </cell>
          <cell r="N1829" t="str">
            <v>否</v>
          </cell>
          <cell r="O1829" t="str">
            <v>金华金东低田开发区二</v>
          </cell>
          <cell r="P1829" t="str">
            <v>330703908000000223</v>
          </cell>
          <cell r="Q1829" t="str">
            <v>SPW-V253DHL5</v>
          </cell>
          <cell r="R1829" t="str">
            <v>台</v>
          </cell>
          <cell r="S1829">
            <v>1</v>
          </cell>
          <cell r="T1829" t="str">
            <v>20151031</v>
          </cell>
          <cell r="U1829">
            <v>6</v>
          </cell>
          <cell r="V1829">
            <v>0</v>
          </cell>
          <cell r="W1829">
            <v>257.5</v>
          </cell>
          <cell r="X1829">
            <v>249.77</v>
          </cell>
          <cell r="Y1829">
            <v>7.73</v>
          </cell>
        </row>
        <row r="1830">
          <cell r="A1830" t="str">
            <v>330700158739</v>
          </cell>
          <cell r="B1830" t="str">
            <v>2024B4</v>
          </cell>
          <cell r="C1830" t="str">
            <v>金东</v>
          </cell>
          <cell r="D1830" t="str">
            <v>开关电源</v>
          </cell>
          <cell r="E1830" t="str">
            <v>开关电源</v>
          </cell>
        </row>
        <row r="1830">
          <cell r="G1830" t="str">
            <v>8月20号之前</v>
          </cell>
          <cell r="H1830" t="str">
            <v>是</v>
          </cell>
          <cell r="I1830" t="str">
            <v>对应处置</v>
          </cell>
          <cell r="J1830">
            <v>20240726</v>
          </cell>
        </row>
        <row r="1830">
          <cell r="L1830" t="str">
            <v>01220501</v>
          </cell>
          <cell r="M1830" t="str">
            <v>存量收购</v>
          </cell>
          <cell r="N1830" t="str">
            <v>否</v>
          </cell>
          <cell r="O1830" t="str">
            <v>金华金东驾考中心南</v>
          </cell>
          <cell r="P1830" t="str">
            <v>330703908000000169</v>
          </cell>
          <cell r="Q1830" t="str">
            <v>48V-380A(38A模块)-152</v>
          </cell>
          <cell r="R1830" t="str">
            <v>个</v>
          </cell>
          <cell r="S1830">
            <v>1</v>
          </cell>
          <cell r="T1830" t="str">
            <v>20151031</v>
          </cell>
          <cell r="U1830">
            <v>29</v>
          </cell>
          <cell r="V1830">
            <v>0</v>
          </cell>
          <cell r="W1830">
            <v>10002.72</v>
          </cell>
          <cell r="X1830">
            <v>9702.64</v>
          </cell>
          <cell r="Y1830">
            <v>300.08</v>
          </cell>
        </row>
        <row r="1831">
          <cell r="A1831" t="str">
            <v>330700329413</v>
          </cell>
          <cell r="B1831" t="str">
            <v>2024B4</v>
          </cell>
          <cell r="C1831" t="str">
            <v>金东</v>
          </cell>
          <cell r="D1831" t="str">
            <v>落地式开关电源</v>
          </cell>
          <cell r="E1831" t="str">
            <v>开关电源</v>
          </cell>
        </row>
        <row r="1831">
          <cell r="G1831" t="str">
            <v>8月20号之前</v>
          </cell>
          <cell r="H1831" t="str">
            <v>是</v>
          </cell>
          <cell r="I1831" t="str">
            <v>对应处置</v>
          </cell>
          <cell r="J1831">
            <v>20240821</v>
          </cell>
        </row>
        <row r="1831">
          <cell r="L1831" t="str">
            <v>01220501</v>
          </cell>
          <cell r="M1831" t="str">
            <v>工程转入</v>
          </cell>
          <cell r="N1831" t="str">
            <v>否</v>
          </cell>
          <cell r="O1831" t="str">
            <v>金华东孝金东L</v>
          </cell>
          <cell r="P1831" t="str">
            <v>330703908000000574</v>
          </cell>
          <cell r="Q1831" t="str">
            <v>落地式开关电源-48V/600A方案A</v>
          </cell>
          <cell r="R1831" t="str">
            <v>个</v>
          </cell>
          <cell r="S1831">
            <v>1</v>
          </cell>
          <cell r="T1831" t="str">
            <v>20160627</v>
          </cell>
          <cell r="U1831">
            <v>72</v>
          </cell>
          <cell r="V1831">
            <v>0</v>
          </cell>
          <cell r="W1831">
            <v>3249.5</v>
          </cell>
          <cell r="X1831">
            <v>3152.02</v>
          </cell>
          <cell r="Y1831">
            <v>97.48</v>
          </cell>
        </row>
        <row r="1832">
          <cell r="A1832" t="str">
            <v>330700357183</v>
          </cell>
          <cell r="B1832" t="str">
            <v>2024B4</v>
          </cell>
          <cell r="C1832" t="str">
            <v>金东</v>
          </cell>
          <cell r="D1832" t="str">
            <v>普通阀控密封铅酸蓄电池</v>
          </cell>
          <cell r="E1832" t="str">
            <v>电池</v>
          </cell>
          <cell r="F1832" t="str">
            <v>500A</v>
          </cell>
          <cell r="G1832" t="str">
            <v>8月20号之前</v>
          </cell>
          <cell r="H1832" t="str">
            <v>是</v>
          </cell>
          <cell r="I1832" t="str">
            <v>对应处置</v>
          </cell>
          <cell r="J1832">
            <v>20240810</v>
          </cell>
          <cell r="K1832" t="str">
            <v>第五批上报</v>
          </cell>
          <cell r="L1832" t="str">
            <v>01220101</v>
          </cell>
          <cell r="M1832" t="str">
            <v>工程转入</v>
          </cell>
          <cell r="N1832" t="str">
            <v>否</v>
          </cell>
          <cell r="O1832" t="str">
            <v>金华金东潘村二</v>
          </cell>
          <cell r="P1832" t="str">
            <v>330703908000000417</v>
          </cell>
          <cell r="Q1832" t="str">
            <v>2V500Ah不含GPS防盗模块（组）</v>
          </cell>
          <cell r="R1832" t="str">
            <v>组</v>
          </cell>
          <cell r="S1832">
            <v>1</v>
          </cell>
          <cell r="T1832" t="str">
            <v>20180917</v>
          </cell>
          <cell r="U1832">
            <v>72</v>
          </cell>
          <cell r="V1832">
            <v>2</v>
          </cell>
          <cell r="W1832">
            <v>12958.28</v>
          </cell>
          <cell r="X1832">
            <v>12264.84</v>
          </cell>
          <cell r="Y1832">
            <v>693.44</v>
          </cell>
        </row>
        <row r="1833">
          <cell r="A1833" t="str">
            <v>330700322790</v>
          </cell>
          <cell r="B1833" t="str">
            <v>2024B4</v>
          </cell>
          <cell r="C1833" t="str">
            <v>金东</v>
          </cell>
          <cell r="D1833" t="str">
            <v>2V普通阀控密封铅酸蓄电池-48V/500Ah</v>
          </cell>
          <cell r="E1833" t="str">
            <v>电池</v>
          </cell>
          <cell r="F1833" t="str">
            <v>500A</v>
          </cell>
          <cell r="G1833" t="str">
            <v>8月20号之前</v>
          </cell>
          <cell r="H1833" t="str">
            <v>是</v>
          </cell>
          <cell r="I1833" t="str">
            <v>对应处置</v>
          </cell>
          <cell r="J1833">
            <v>20240810</v>
          </cell>
          <cell r="K1833" t="str">
            <v>第五批上报</v>
          </cell>
          <cell r="L1833" t="str">
            <v>01220101</v>
          </cell>
          <cell r="M1833" t="str">
            <v>工程转入</v>
          </cell>
          <cell r="N1833" t="str">
            <v>否</v>
          </cell>
          <cell r="O1833" t="str">
            <v>金华金东希娜服饰</v>
          </cell>
          <cell r="P1833" t="str">
            <v>330703908000000307</v>
          </cell>
          <cell r="Q1833" t="str">
            <v>2V普通阀控密封铅酸蓄电池-48V/500Ah</v>
          </cell>
          <cell r="R1833" t="str">
            <v>组</v>
          </cell>
          <cell r="S1833">
            <v>1</v>
          </cell>
          <cell r="T1833" t="str">
            <v>20161215</v>
          </cell>
          <cell r="U1833">
            <v>72</v>
          </cell>
          <cell r="V1833">
            <v>0</v>
          </cell>
          <cell r="W1833">
            <v>12513.62</v>
          </cell>
          <cell r="X1833">
            <v>12138.21</v>
          </cell>
          <cell r="Y1833">
            <v>375.41</v>
          </cell>
        </row>
        <row r="1834">
          <cell r="A1834" t="str">
            <v>330700322791</v>
          </cell>
          <cell r="B1834" t="str">
            <v>2024B4</v>
          </cell>
          <cell r="C1834" t="str">
            <v>金东</v>
          </cell>
          <cell r="D1834" t="str">
            <v>2V普通阀控密封铅酸蓄电池-48V/500Ah</v>
          </cell>
          <cell r="E1834" t="str">
            <v>电池</v>
          </cell>
          <cell r="F1834" t="str">
            <v>500A</v>
          </cell>
          <cell r="G1834" t="str">
            <v>8月20号之前</v>
          </cell>
          <cell r="H1834" t="str">
            <v>是</v>
          </cell>
          <cell r="I1834" t="str">
            <v>对应处置</v>
          </cell>
          <cell r="J1834">
            <v>20240810</v>
          </cell>
          <cell r="K1834" t="str">
            <v>第五批上报</v>
          </cell>
          <cell r="L1834" t="str">
            <v>01220101</v>
          </cell>
          <cell r="M1834" t="str">
            <v>工程转入</v>
          </cell>
          <cell r="N1834" t="str">
            <v>否</v>
          </cell>
          <cell r="O1834" t="str">
            <v>金华金东希娜服饰</v>
          </cell>
          <cell r="P1834" t="str">
            <v>330703908000000307</v>
          </cell>
          <cell r="Q1834" t="str">
            <v>2V普通阀控密封铅酸蓄电池-48V/500Ah</v>
          </cell>
          <cell r="R1834" t="str">
            <v>组</v>
          </cell>
          <cell r="S1834">
            <v>1</v>
          </cell>
          <cell r="T1834" t="str">
            <v>20161215</v>
          </cell>
          <cell r="U1834">
            <v>72</v>
          </cell>
          <cell r="V1834">
            <v>0</v>
          </cell>
          <cell r="W1834">
            <v>12513.63</v>
          </cell>
          <cell r="X1834">
            <v>12138.22</v>
          </cell>
          <cell r="Y1834">
            <v>375.41</v>
          </cell>
        </row>
        <row r="1835">
          <cell r="A1835" t="str">
            <v>330700123953</v>
          </cell>
          <cell r="B1835" t="str">
            <v>2024B4</v>
          </cell>
          <cell r="C1835" t="str">
            <v>婺城</v>
          </cell>
          <cell r="D1835" t="str">
            <v>专用空调</v>
          </cell>
          <cell r="E1835" t="str">
            <v>空调</v>
          </cell>
        </row>
        <row r="1835">
          <cell r="G1835" t="str">
            <v>8月20号之前</v>
          </cell>
          <cell r="H1835" t="str">
            <v>是</v>
          </cell>
          <cell r="I1835" t="str">
            <v>对应处置</v>
          </cell>
          <cell r="J1835">
            <v>20240821</v>
          </cell>
        </row>
        <row r="1835">
          <cell r="L1835" t="str">
            <v>01230104</v>
          </cell>
          <cell r="M1835" t="str">
            <v>存量收购</v>
          </cell>
          <cell r="N1835" t="str">
            <v>否</v>
          </cell>
          <cell r="O1835" t="str">
            <v>金华婺城老南站</v>
          </cell>
          <cell r="P1835" t="str">
            <v>330702908000001246</v>
          </cell>
          <cell r="Q1835" t="str">
            <v>KF-72LW-JH1SN(R2)</v>
          </cell>
          <cell r="R1835" t="str">
            <v>台</v>
          </cell>
          <cell r="S1835">
            <v>1</v>
          </cell>
          <cell r="T1835" t="str">
            <v>20151031</v>
          </cell>
          <cell r="U1835">
            <v>56</v>
          </cell>
          <cell r="V1835">
            <v>0</v>
          </cell>
          <cell r="W1835">
            <v>5222.06</v>
          </cell>
          <cell r="X1835">
            <v>5065.4</v>
          </cell>
          <cell r="Y1835">
            <v>156.66</v>
          </cell>
        </row>
        <row r="1836">
          <cell r="A1836" t="str">
            <v>330700152854</v>
          </cell>
          <cell r="B1836" t="str">
            <v>2024B4</v>
          </cell>
          <cell r="C1836" t="str">
            <v>婺城</v>
          </cell>
          <cell r="D1836" t="str">
            <v>专用空调</v>
          </cell>
          <cell r="E1836" t="str">
            <v>空调</v>
          </cell>
        </row>
        <row r="1836">
          <cell r="G1836" t="str">
            <v>8月20号之前</v>
          </cell>
          <cell r="H1836" t="str">
            <v>是</v>
          </cell>
          <cell r="I1836" t="str">
            <v>对应处置</v>
          </cell>
          <cell r="J1836">
            <v>20240726</v>
          </cell>
        </row>
        <row r="1836">
          <cell r="L1836" t="str">
            <v>01230104</v>
          </cell>
          <cell r="M1836" t="str">
            <v>存量收购</v>
          </cell>
          <cell r="N1836" t="str">
            <v>否</v>
          </cell>
          <cell r="O1836" t="str">
            <v>金华婺城江滨小区</v>
          </cell>
          <cell r="P1836" t="str">
            <v>330702908000001205</v>
          </cell>
          <cell r="Q1836" t="str">
            <v>SPW-V253DHL5</v>
          </cell>
          <cell r="R1836" t="str">
            <v>台</v>
          </cell>
          <cell r="S1836">
            <v>1</v>
          </cell>
          <cell r="T1836" t="str">
            <v>20151031</v>
          </cell>
          <cell r="U1836">
            <v>6</v>
          </cell>
          <cell r="V1836">
            <v>0</v>
          </cell>
          <cell r="W1836">
            <v>206</v>
          </cell>
          <cell r="X1836">
            <v>199.82</v>
          </cell>
          <cell r="Y1836">
            <v>6.18</v>
          </cell>
        </row>
        <row r="1837">
          <cell r="A1837" t="str">
            <v>330700160974</v>
          </cell>
          <cell r="B1837" t="str">
            <v>2024B4</v>
          </cell>
          <cell r="C1837" t="str">
            <v>金东</v>
          </cell>
          <cell r="D1837" t="str">
            <v>专用空调</v>
          </cell>
          <cell r="E1837" t="str">
            <v>空调</v>
          </cell>
        </row>
        <row r="1837">
          <cell r="G1837" t="str">
            <v>8月20号之前</v>
          </cell>
          <cell r="H1837" t="str">
            <v>是</v>
          </cell>
          <cell r="I1837" t="str">
            <v>对应处置</v>
          </cell>
          <cell r="J1837">
            <v>20240726</v>
          </cell>
        </row>
        <row r="1837">
          <cell r="L1837" t="str">
            <v>01230104</v>
          </cell>
          <cell r="M1837" t="str">
            <v>存量收购</v>
          </cell>
          <cell r="N1837" t="str">
            <v>否</v>
          </cell>
          <cell r="O1837" t="str">
            <v>金华金东宅山岩背</v>
          </cell>
          <cell r="P1837" t="str">
            <v>330703908000000204</v>
          </cell>
          <cell r="Q1837" t="str">
            <v>SPW-V253DHL5</v>
          </cell>
          <cell r="R1837" t="str">
            <v>台</v>
          </cell>
          <cell r="S1837">
            <v>1</v>
          </cell>
          <cell r="T1837" t="str">
            <v>20151031</v>
          </cell>
          <cell r="U1837">
            <v>55</v>
          </cell>
          <cell r="V1837">
            <v>0</v>
          </cell>
          <cell r="W1837">
            <v>8321.7</v>
          </cell>
          <cell r="X1837">
            <v>8072.05</v>
          </cell>
          <cell r="Y1837">
            <v>249.65</v>
          </cell>
        </row>
        <row r="1838">
          <cell r="A1838" t="str">
            <v>330700160695</v>
          </cell>
          <cell r="B1838" t="str">
            <v>2024B4</v>
          </cell>
          <cell r="C1838" t="str">
            <v>磐安</v>
          </cell>
          <cell r="D1838" t="str">
            <v>蓄电池组</v>
          </cell>
          <cell r="E1838" t="str">
            <v>电池</v>
          </cell>
          <cell r="F1838" t="str">
            <v>500A</v>
          </cell>
          <cell r="G1838" t="str">
            <v>8月20号之前</v>
          </cell>
          <cell r="H1838" t="str">
            <v>是</v>
          </cell>
          <cell r="I1838" t="str">
            <v>对应处置</v>
          </cell>
          <cell r="J1838">
            <v>20240819</v>
          </cell>
          <cell r="K1838" t="str">
            <v>第五批上报</v>
          </cell>
          <cell r="L1838" t="str">
            <v>01220101</v>
          </cell>
          <cell r="M1838" t="str">
            <v>存量收购</v>
          </cell>
          <cell r="N1838" t="str">
            <v>否</v>
          </cell>
          <cell r="O1838" t="str">
            <v>磐安许溪</v>
          </cell>
          <cell r="P1838" t="str">
            <v>330727908000000326</v>
          </cell>
          <cell r="Q1838" t="str">
            <v>48V-500AH</v>
          </cell>
          <cell r="R1838" t="str">
            <v>组</v>
          </cell>
          <cell r="S1838">
            <v>1</v>
          </cell>
          <cell r="T1838" t="str">
            <v>20151031</v>
          </cell>
          <cell r="U1838">
            <v>6</v>
          </cell>
          <cell r="V1838">
            <v>0</v>
          </cell>
          <cell r="W1838">
            <v>2130.8</v>
          </cell>
          <cell r="X1838">
            <v>2066.88</v>
          </cell>
          <cell r="Y1838">
            <v>63.92</v>
          </cell>
        </row>
        <row r="1839">
          <cell r="A1839" t="str">
            <v>330700318403</v>
          </cell>
          <cell r="B1839" t="str">
            <v>2024B4</v>
          </cell>
          <cell r="C1839" t="str">
            <v>磐安</v>
          </cell>
          <cell r="D1839" t="str">
            <v>2V普通阀控密封铅酸蓄电池-48V/300Ah</v>
          </cell>
          <cell r="E1839" t="str">
            <v>电池</v>
          </cell>
          <cell r="F1839" t="str">
            <v>300A</v>
          </cell>
          <cell r="G1839" t="str">
            <v>8月20号之前</v>
          </cell>
          <cell r="H1839" t="str">
            <v>是</v>
          </cell>
          <cell r="I1839" t="str">
            <v>对应处置</v>
          </cell>
          <cell r="J1839">
            <v>20240819</v>
          </cell>
          <cell r="K1839" t="str">
            <v>第五批上报</v>
          </cell>
          <cell r="L1839" t="str">
            <v>01220101</v>
          </cell>
          <cell r="M1839" t="str">
            <v>工程转入</v>
          </cell>
          <cell r="N1839" t="str">
            <v>否</v>
          </cell>
          <cell r="O1839" t="str">
            <v>磐安仁川百丈潭B1</v>
          </cell>
          <cell r="P1839" t="str">
            <v>330727908000000239</v>
          </cell>
          <cell r="Q1839" t="str">
            <v>2V普通阀控密封铅酸蓄电池-48V/300Ah</v>
          </cell>
          <cell r="R1839" t="str">
            <v>组</v>
          </cell>
          <cell r="S1839">
            <v>1</v>
          </cell>
          <cell r="T1839" t="str">
            <v>20161019</v>
          </cell>
          <cell r="U1839">
            <v>72</v>
          </cell>
          <cell r="V1839">
            <v>0</v>
          </cell>
          <cell r="W1839">
            <v>8263.55</v>
          </cell>
          <cell r="X1839">
            <v>8015.64</v>
          </cell>
          <cell r="Y1839">
            <v>247.91</v>
          </cell>
        </row>
        <row r="1840">
          <cell r="A1840" t="str">
            <v>330700152028</v>
          </cell>
          <cell r="B1840" t="str">
            <v>2024B4</v>
          </cell>
          <cell r="C1840" t="str">
            <v>婺城</v>
          </cell>
          <cell r="D1840" t="str">
            <v>专用空调</v>
          </cell>
          <cell r="E1840" t="str">
            <v>空调</v>
          </cell>
        </row>
        <row r="1840">
          <cell r="G1840" t="str">
            <v>8月20号之前</v>
          </cell>
          <cell r="H1840" t="str">
            <v>是</v>
          </cell>
          <cell r="I1840" t="str">
            <v>对应处置</v>
          </cell>
          <cell r="J1840">
            <v>20240821</v>
          </cell>
        </row>
        <row r="1840">
          <cell r="L1840" t="str">
            <v>01230104</v>
          </cell>
          <cell r="M1840" t="str">
            <v>存量收购</v>
          </cell>
          <cell r="N1840" t="str">
            <v>否</v>
          </cell>
          <cell r="O1840" t="str">
            <v>金华婺城后畈田</v>
          </cell>
          <cell r="P1840" t="str">
            <v>330702908000001260</v>
          </cell>
          <cell r="Q1840" t="str">
            <v>SPW-V253DHL5</v>
          </cell>
          <cell r="R1840" t="str">
            <v>台</v>
          </cell>
          <cell r="S1840">
            <v>1</v>
          </cell>
          <cell r="T1840" t="str">
            <v>20151031</v>
          </cell>
          <cell r="U1840">
            <v>45</v>
          </cell>
          <cell r="V1840">
            <v>0</v>
          </cell>
          <cell r="W1840">
            <v>10080</v>
          </cell>
          <cell r="X1840">
            <v>9777.6</v>
          </cell>
          <cell r="Y1840">
            <v>302.4</v>
          </cell>
        </row>
        <row r="1841">
          <cell r="A1841" t="str">
            <v>330700107537</v>
          </cell>
          <cell r="B1841" t="str">
            <v>2024B4</v>
          </cell>
          <cell r="C1841" t="str">
            <v>金东</v>
          </cell>
          <cell r="D1841" t="str">
            <v>蓄电池组</v>
          </cell>
          <cell r="E1841" t="str">
            <v>电池</v>
          </cell>
          <cell r="F1841" t="str">
            <v>100A</v>
          </cell>
          <cell r="G1841" t="str">
            <v>8月20号之前</v>
          </cell>
          <cell r="H1841" t="str">
            <v>是</v>
          </cell>
          <cell r="I1841" t="str">
            <v>对应处置</v>
          </cell>
          <cell r="J1841">
            <v>20240810</v>
          </cell>
          <cell r="K1841" t="str">
            <v>第五批上报</v>
          </cell>
          <cell r="L1841" t="str">
            <v>01220101</v>
          </cell>
          <cell r="M1841" t="str">
            <v>存量收购</v>
          </cell>
          <cell r="N1841" t="str">
            <v>否</v>
          </cell>
          <cell r="O1841" t="str">
            <v>金华金东余店</v>
          </cell>
          <cell r="P1841" t="str">
            <v>330703908000000474</v>
          </cell>
          <cell r="Q1841" t="str">
            <v>48V-100AH</v>
          </cell>
          <cell r="R1841" t="str">
            <v>组</v>
          </cell>
          <cell r="S1841">
            <v>1</v>
          </cell>
          <cell r="T1841" t="str">
            <v>20151031</v>
          </cell>
          <cell r="U1841">
            <v>43</v>
          </cell>
          <cell r="V1841">
            <v>0</v>
          </cell>
          <cell r="W1841">
            <v>2114.36</v>
          </cell>
          <cell r="X1841">
            <v>2050.93</v>
          </cell>
          <cell r="Y1841">
            <v>63.43</v>
          </cell>
        </row>
        <row r="1842">
          <cell r="A1842" t="str">
            <v>330700111727</v>
          </cell>
          <cell r="B1842" t="str">
            <v>2024B4</v>
          </cell>
          <cell r="C1842" t="str">
            <v>金东</v>
          </cell>
          <cell r="D1842" t="str">
            <v>蓄电池组</v>
          </cell>
          <cell r="E1842" t="str">
            <v>电池</v>
          </cell>
          <cell r="F1842" t="str">
            <v>300A</v>
          </cell>
          <cell r="G1842" t="str">
            <v>8月20号之前</v>
          </cell>
          <cell r="H1842" t="str">
            <v>是</v>
          </cell>
          <cell r="I1842" t="str">
            <v>对应处置</v>
          </cell>
          <cell r="J1842">
            <v>20240810</v>
          </cell>
          <cell r="K1842" t="str">
            <v>第五批上报</v>
          </cell>
          <cell r="L1842" t="str">
            <v>01220101</v>
          </cell>
          <cell r="M1842" t="str">
            <v>存量收购</v>
          </cell>
          <cell r="N1842" t="str">
            <v>否</v>
          </cell>
          <cell r="O1842" t="str">
            <v>金华金东余店</v>
          </cell>
          <cell r="P1842" t="str">
            <v>330703908000000474</v>
          </cell>
          <cell r="Q1842" t="str">
            <v>48V-300AH</v>
          </cell>
          <cell r="R1842" t="str">
            <v>组</v>
          </cell>
          <cell r="S1842">
            <v>1</v>
          </cell>
          <cell r="T1842" t="str">
            <v>20151031</v>
          </cell>
          <cell r="U1842">
            <v>6</v>
          </cell>
          <cell r="V1842">
            <v>0</v>
          </cell>
          <cell r="W1842">
            <v>1250.45</v>
          </cell>
          <cell r="X1842">
            <v>1212.94</v>
          </cell>
          <cell r="Y1842">
            <v>37.51</v>
          </cell>
        </row>
        <row r="1843">
          <cell r="A1843" t="str">
            <v>330700353117</v>
          </cell>
          <cell r="B1843" t="str">
            <v>2024B4</v>
          </cell>
          <cell r="C1843" t="str">
            <v>婺城</v>
          </cell>
          <cell r="D1843" t="str">
            <v>普通阀控密封铅酸蓄电池</v>
          </cell>
          <cell r="E1843" t="str">
            <v>电池</v>
          </cell>
          <cell r="F1843" t="str">
            <v>200A</v>
          </cell>
          <cell r="G1843" t="str">
            <v>8月20号之前</v>
          </cell>
          <cell r="H1843" t="str">
            <v>是</v>
          </cell>
          <cell r="I1843" t="str">
            <v>对应处置</v>
          </cell>
          <cell r="J1843">
            <v>20240810</v>
          </cell>
          <cell r="K1843" t="str">
            <v>第五批上报</v>
          </cell>
          <cell r="L1843" t="str">
            <v>01220101</v>
          </cell>
          <cell r="M1843" t="str">
            <v>工程转入</v>
          </cell>
          <cell r="N1843" t="str">
            <v>否</v>
          </cell>
          <cell r="O1843" t="str">
            <v>婺城新体育馆二搬迁</v>
          </cell>
          <cell r="P1843" t="str">
            <v>330702500000001485</v>
          </cell>
          <cell r="Q1843" t="str">
            <v>前置端子铅酸蓄电池48V200Ah（125宽）</v>
          </cell>
          <cell r="R1843" t="str">
            <v>组</v>
          </cell>
          <cell r="S1843">
            <v>1</v>
          </cell>
          <cell r="T1843" t="str">
            <v>20180720</v>
          </cell>
          <cell r="U1843">
            <v>72</v>
          </cell>
          <cell r="V1843">
            <v>0</v>
          </cell>
          <cell r="W1843">
            <v>6441.89</v>
          </cell>
          <cell r="X1843">
            <v>6248.63</v>
          </cell>
          <cell r="Y1843">
            <v>193.26</v>
          </cell>
        </row>
        <row r="1844">
          <cell r="A1844" t="str">
            <v>330700327056</v>
          </cell>
          <cell r="B1844" t="str">
            <v>2024B4</v>
          </cell>
          <cell r="C1844" t="str">
            <v>金东</v>
          </cell>
          <cell r="D1844" t="str">
            <v>组合式开关电源</v>
          </cell>
          <cell r="E1844" t="str">
            <v>开关电源</v>
          </cell>
        </row>
        <row r="1844">
          <cell r="G1844" t="str">
            <v>8月20号之前</v>
          </cell>
          <cell r="H1844" t="str">
            <v>是</v>
          </cell>
          <cell r="I1844" t="str">
            <v>对应处置</v>
          </cell>
          <cell r="J1844">
            <v>20240821</v>
          </cell>
        </row>
        <row r="1844">
          <cell r="L1844" t="str">
            <v>01220501</v>
          </cell>
          <cell r="M1844" t="str">
            <v>2016存量新增</v>
          </cell>
          <cell r="N1844" t="str">
            <v>否</v>
          </cell>
          <cell r="O1844" t="str">
            <v>金温南王村</v>
          </cell>
          <cell r="P1844" t="str">
            <v>330703700000124513</v>
          </cell>
          <cell r="Q1844" t="str">
            <v>组合式开关电源.220-48V.120A.90A.3个.63A</v>
          </cell>
          <cell r="R1844" t="str">
            <v>个</v>
          </cell>
          <cell r="S1844">
            <v>1</v>
          </cell>
          <cell r="T1844" t="str">
            <v>20160331</v>
          </cell>
          <cell r="U1844">
            <v>72</v>
          </cell>
          <cell r="V1844">
            <v>0</v>
          </cell>
          <cell r="W1844">
            <v>5386.5</v>
          </cell>
          <cell r="X1844">
            <v>5224.9</v>
          </cell>
          <cell r="Y1844">
            <v>161.6</v>
          </cell>
        </row>
        <row r="1845">
          <cell r="A1845" t="str">
            <v>330700120066</v>
          </cell>
          <cell r="B1845" t="str">
            <v>2024B4</v>
          </cell>
          <cell r="C1845" t="str">
            <v>金东</v>
          </cell>
          <cell r="D1845" t="str">
            <v>开关电源</v>
          </cell>
          <cell r="E1845" t="str">
            <v>开关电源</v>
          </cell>
        </row>
        <row r="1845">
          <cell r="G1845" t="str">
            <v>8月20号之前</v>
          </cell>
          <cell r="H1845" t="str">
            <v>是</v>
          </cell>
          <cell r="I1845" t="str">
            <v>对应处置</v>
          </cell>
          <cell r="J1845">
            <v>20240726</v>
          </cell>
        </row>
        <row r="1845">
          <cell r="L1845" t="str">
            <v>01220501</v>
          </cell>
          <cell r="M1845" t="str">
            <v>存量收购</v>
          </cell>
          <cell r="N1845" t="str">
            <v>否</v>
          </cell>
          <cell r="O1845" t="str">
            <v>金华金东羊尖山</v>
          </cell>
          <cell r="P1845" t="str">
            <v>330703908000000274</v>
          </cell>
          <cell r="Q1845" t="str">
            <v>48V-300A(30A模块)-120</v>
          </cell>
          <cell r="R1845" t="str">
            <v>个</v>
          </cell>
          <cell r="S1845">
            <v>1</v>
          </cell>
          <cell r="T1845" t="str">
            <v>20151031</v>
          </cell>
          <cell r="U1845">
            <v>24</v>
          </cell>
          <cell r="V1845">
            <v>0</v>
          </cell>
          <cell r="W1845">
            <v>8017.24</v>
          </cell>
          <cell r="X1845">
            <v>7776.72</v>
          </cell>
          <cell r="Y1845">
            <v>240.52</v>
          </cell>
        </row>
        <row r="1846">
          <cell r="A1846" t="str">
            <v>330700300712</v>
          </cell>
          <cell r="B1846" t="str">
            <v>2024B4</v>
          </cell>
          <cell r="C1846" t="str">
            <v>金东</v>
          </cell>
          <cell r="D1846" t="str">
            <v>开关电源</v>
          </cell>
          <cell r="E1846" t="str">
            <v>开关电源</v>
          </cell>
        </row>
        <row r="1846">
          <cell r="G1846" t="str">
            <v>8月20号之前</v>
          </cell>
          <cell r="H1846" t="str">
            <v>是</v>
          </cell>
          <cell r="I1846" t="str">
            <v>对应处置</v>
          </cell>
          <cell r="J1846">
            <v>20240726</v>
          </cell>
        </row>
        <row r="1846">
          <cell r="L1846" t="str">
            <v>01220501</v>
          </cell>
          <cell r="M1846" t="str">
            <v>存量收购</v>
          </cell>
          <cell r="N1846" t="str">
            <v>否</v>
          </cell>
          <cell r="O1846" t="str">
            <v>金东低田李村</v>
          </cell>
          <cell r="P1846" t="str">
            <v>33070301000149</v>
          </cell>
          <cell r="Q1846" t="str">
            <v>48V-300A(30A模块)-150</v>
          </cell>
          <cell r="R1846" t="str">
            <v>个</v>
          </cell>
          <cell r="S1846">
            <v>1</v>
          </cell>
          <cell r="T1846" t="str">
            <v>20151031</v>
          </cell>
          <cell r="U1846">
            <v>72</v>
          </cell>
          <cell r="V1846">
            <v>0</v>
          </cell>
          <cell r="W1846">
            <v>15140.24</v>
          </cell>
          <cell r="X1846">
            <v>14686.03</v>
          </cell>
          <cell r="Y1846">
            <v>454.21</v>
          </cell>
        </row>
        <row r="1847">
          <cell r="A1847" t="str">
            <v>330700147176</v>
          </cell>
          <cell r="B1847" t="str">
            <v>2024B4</v>
          </cell>
          <cell r="C1847" t="str">
            <v>金东</v>
          </cell>
          <cell r="D1847" t="str">
            <v>开关电源</v>
          </cell>
          <cell r="E1847" t="str">
            <v>开关电源</v>
          </cell>
        </row>
        <row r="1847">
          <cell r="G1847" t="str">
            <v>8月20号之前</v>
          </cell>
          <cell r="H1847" t="str">
            <v>是</v>
          </cell>
          <cell r="I1847" t="str">
            <v>对应处置</v>
          </cell>
          <cell r="J1847">
            <v>20240821</v>
          </cell>
        </row>
        <row r="1847">
          <cell r="L1847" t="str">
            <v>01220501</v>
          </cell>
          <cell r="M1847" t="str">
            <v>存量收购</v>
          </cell>
          <cell r="N1847" t="str">
            <v>否</v>
          </cell>
          <cell r="O1847" t="str">
            <v>金华金东畈田蒋</v>
          </cell>
          <cell r="P1847" t="str">
            <v>330703908000000484</v>
          </cell>
          <cell r="Q1847" t="str">
            <v>48V-600A(50A模块)-150</v>
          </cell>
          <cell r="R1847" t="str">
            <v>个</v>
          </cell>
          <cell r="S1847">
            <v>1</v>
          </cell>
          <cell r="T1847" t="str">
            <v>20151031</v>
          </cell>
          <cell r="U1847">
            <v>6</v>
          </cell>
          <cell r="V1847">
            <v>0</v>
          </cell>
          <cell r="W1847">
            <v>4628.81</v>
          </cell>
          <cell r="X1847">
            <v>4489.95</v>
          </cell>
          <cell r="Y1847">
            <v>138.86</v>
          </cell>
        </row>
        <row r="1848">
          <cell r="A1848" t="str">
            <v>330700300796</v>
          </cell>
          <cell r="B1848" t="str">
            <v>2024B4</v>
          </cell>
          <cell r="C1848" t="str">
            <v>金东</v>
          </cell>
          <cell r="D1848" t="str">
            <v>开关电源</v>
          </cell>
          <cell r="E1848" t="str">
            <v>开关电源</v>
          </cell>
        </row>
        <row r="1848">
          <cell r="G1848" t="str">
            <v>8月20号之前</v>
          </cell>
          <cell r="H1848" t="str">
            <v>是</v>
          </cell>
          <cell r="I1848" t="str">
            <v>对应处置</v>
          </cell>
          <cell r="J1848">
            <v>20240726</v>
          </cell>
        </row>
        <row r="1848">
          <cell r="L1848" t="str">
            <v>01220501</v>
          </cell>
          <cell r="M1848" t="str">
            <v>存量收购</v>
          </cell>
          <cell r="N1848" t="str">
            <v>否</v>
          </cell>
          <cell r="O1848" t="str">
            <v>金华塘雅塘三村L</v>
          </cell>
          <cell r="P1848" t="str">
            <v>330703908000000493</v>
          </cell>
          <cell r="Q1848" t="str">
            <v>48V-300A(50A模块)200A</v>
          </cell>
          <cell r="R1848" t="str">
            <v>个</v>
          </cell>
          <cell r="S1848">
            <v>1</v>
          </cell>
          <cell r="T1848" t="str">
            <v>20151031</v>
          </cell>
          <cell r="U1848">
            <v>72</v>
          </cell>
          <cell r="V1848">
            <v>0</v>
          </cell>
          <cell r="W1848">
            <v>9718.1</v>
          </cell>
          <cell r="X1848">
            <v>9426.56</v>
          </cell>
          <cell r="Y1848">
            <v>291.54</v>
          </cell>
        </row>
        <row r="1849">
          <cell r="A1849" t="str">
            <v>330700147154</v>
          </cell>
          <cell r="B1849" t="str">
            <v>2024B4</v>
          </cell>
          <cell r="C1849" t="str">
            <v>金东</v>
          </cell>
          <cell r="D1849" t="str">
            <v>开关电源</v>
          </cell>
          <cell r="E1849" t="str">
            <v>开关电源</v>
          </cell>
        </row>
        <row r="1849">
          <cell r="G1849" t="str">
            <v>8月20号之前</v>
          </cell>
          <cell r="H1849" t="str">
            <v>是</v>
          </cell>
          <cell r="I1849" t="str">
            <v>对应处置</v>
          </cell>
          <cell r="J1849">
            <v>20240726</v>
          </cell>
        </row>
        <row r="1849">
          <cell r="L1849" t="str">
            <v>01220501</v>
          </cell>
          <cell r="M1849" t="str">
            <v>存量收购</v>
          </cell>
          <cell r="N1849" t="str">
            <v>否</v>
          </cell>
          <cell r="O1849" t="str">
            <v>金华澧浦里蒋</v>
          </cell>
          <cell r="P1849" t="str">
            <v>330703908000000557</v>
          </cell>
          <cell r="Q1849" t="str">
            <v>48V-300A(30A模块)-270</v>
          </cell>
          <cell r="R1849" t="str">
            <v>个</v>
          </cell>
          <cell r="S1849">
            <v>1</v>
          </cell>
          <cell r="T1849" t="str">
            <v>20151031</v>
          </cell>
          <cell r="U1849">
            <v>6</v>
          </cell>
          <cell r="V1849">
            <v>0</v>
          </cell>
          <cell r="W1849">
            <v>3545.51</v>
          </cell>
          <cell r="X1849">
            <v>3439.14</v>
          </cell>
          <cell r="Y1849">
            <v>106.37</v>
          </cell>
        </row>
        <row r="1850">
          <cell r="A1850" t="str">
            <v>330700121277</v>
          </cell>
          <cell r="B1850" t="str">
            <v>2024B4</v>
          </cell>
          <cell r="C1850" t="str">
            <v>金东</v>
          </cell>
          <cell r="D1850" t="str">
            <v>专用空调</v>
          </cell>
          <cell r="E1850" t="str">
            <v>空调</v>
          </cell>
        </row>
        <row r="1850">
          <cell r="G1850" t="str">
            <v>8月20号之前</v>
          </cell>
          <cell r="H1850" t="str">
            <v>是</v>
          </cell>
          <cell r="I1850" t="str">
            <v>对应处置</v>
          </cell>
          <cell r="J1850">
            <v>20240821</v>
          </cell>
        </row>
        <row r="1850">
          <cell r="L1850" t="str">
            <v>01230104</v>
          </cell>
          <cell r="M1850" t="str">
            <v>存量收购</v>
          </cell>
          <cell r="N1850" t="str">
            <v>否</v>
          </cell>
          <cell r="O1850" t="str">
            <v>金温下周二</v>
          </cell>
          <cell r="P1850" t="str">
            <v>330703700000124354</v>
          </cell>
          <cell r="Q1850" t="str">
            <v>华菱KFRD-72LW-HVLOS、三洋KFR-71L-25</v>
          </cell>
          <cell r="R1850" t="str">
            <v>台</v>
          </cell>
          <cell r="S1850">
            <v>1</v>
          </cell>
          <cell r="T1850" t="str">
            <v>20151031</v>
          </cell>
          <cell r="U1850">
            <v>14</v>
          </cell>
          <cell r="V1850">
            <v>0</v>
          </cell>
          <cell r="W1850">
            <v>1287.69</v>
          </cell>
          <cell r="X1850">
            <v>1249.06</v>
          </cell>
          <cell r="Y1850">
            <v>38.63</v>
          </cell>
        </row>
        <row r="1851">
          <cell r="A1851" t="str">
            <v>330700343671</v>
          </cell>
          <cell r="B1851" t="str">
            <v>2024B4</v>
          </cell>
          <cell r="C1851" t="str">
            <v>金东</v>
          </cell>
          <cell r="D1851" t="str">
            <v>铅酸蓄电池</v>
          </cell>
          <cell r="E1851" t="str">
            <v>电池</v>
          </cell>
          <cell r="F1851" t="str">
            <v>200A</v>
          </cell>
          <cell r="G1851" t="str">
            <v>8月20号之前</v>
          </cell>
          <cell r="H1851" t="str">
            <v>是</v>
          </cell>
          <cell r="I1851" t="str">
            <v>对应处置</v>
          </cell>
          <cell r="J1851">
            <v>20240810</v>
          </cell>
          <cell r="K1851" t="str">
            <v>第五批上报</v>
          </cell>
          <cell r="L1851" t="str">
            <v>01220101</v>
          </cell>
          <cell r="M1851" t="str">
            <v>工程转入</v>
          </cell>
          <cell r="N1851" t="str">
            <v>否</v>
          </cell>
          <cell r="O1851" t="str">
            <v>金华金东邮电示范园</v>
          </cell>
          <cell r="P1851" t="str">
            <v>330703908000000312</v>
          </cell>
          <cell r="Q1851" t="str">
            <v>-48V/200Ah铅酸蓄电池（12V/只，前置电池）</v>
          </cell>
          <cell r="R1851" t="str">
            <v>组</v>
          </cell>
          <cell r="S1851">
            <v>1</v>
          </cell>
          <cell r="T1851" t="str">
            <v>20160112</v>
          </cell>
          <cell r="U1851">
            <v>72</v>
          </cell>
          <cell r="V1851">
            <v>0</v>
          </cell>
          <cell r="W1851">
            <v>6814.1</v>
          </cell>
          <cell r="X1851">
            <v>6609.68</v>
          </cell>
          <cell r="Y1851">
            <v>204.42</v>
          </cell>
        </row>
        <row r="1852">
          <cell r="A1852" t="str">
            <v>330700175083</v>
          </cell>
          <cell r="B1852" t="str">
            <v>2024B4</v>
          </cell>
          <cell r="C1852" t="str">
            <v>金东</v>
          </cell>
          <cell r="D1852" t="str">
            <v>蓄电池</v>
          </cell>
          <cell r="E1852" t="str">
            <v>电池</v>
          </cell>
          <cell r="F1852" t="str">
            <v>500A</v>
          </cell>
          <cell r="G1852" t="str">
            <v>8月20号之前</v>
          </cell>
          <cell r="H1852" t="str">
            <v>是</v>
          </cell>
          <cell r="I1852" t="str">
            <v>对应处置</v>
          </cell>
          <cell r="J1852">
            <v>20240810</v>
          </cell>
          <cell r="K1852" t="str">
            <v>第五批上报</v>
          </cell>
          <cell r="L1852" t="str">
            <v>01220101</v>
          </cell>
          <cell r="M1852" t="str">
            <v>存量收购</v>
          </cell>
          <cell r="N1852" t="str">
            <v>否</v>
          </cell>
          <cell r="O1852" t="str">
            <v>金华金东邮电示范园</v>
          </cell>
          <cell r="P1852" t="str">
            <v>330703908000000312</v>
          </cell>
          <cell r="Q1852" t="str">
            <v>48V-500AH</v>
          </cell>
          <cell r="R1852" t="str">
            <v>组</v>
          </cell>
          <cell r="S1852">
            <v>1</v>
          </cell>
          <cell r="T1852" t="str">
            <v>20151031</v>
          </cell>
          <cell r="U1852">
            <v>43</v>
          </cell>
          <cell r="V1852">
            <v>0</v>
          </cell>
          <cell r="W1852">
            <v>10030.69</v>
          </cell>
          <cell r="X1852">
            <v>9729.77</v>
          </cell>
          <cell r="Y1852">
            <v>300.92</v>
          </cell>
        </row>
        <row r="1853">
          <cell r="A1853" t="str">
            <v>330700134214</v>
          </cell>
          <cell r="B1853" t="str">
            <v>2024B4</v>
          </cell>
          <cell r="C1853" t="str">
            <v>金东</v>
          </cell>
          <cell r="D1853" t="str">
            <v>蓄电池</v>
          </cell>
          <cell r="E1853" t="str">
            <v>电池</v>
          </cell>
          <cell r="F1853" t="str">
            <v>300A</v>
          </cell>
          <cell r="G1853" t="str">
            <v>8月20号之前</v>
          </cell>
          <cell r="H1853" t="str">
            <v>是</v>
          </cell>
          <cell r="I1853" t="str">
            <v>对应处置</v>
          </cell>
          <cell r="J1853">
            <v>20240810</v>
          </cell>
          <cell r="K1853" t="str">
            <v>第五批上报</v>
          </cell>
          <cell r="L1853" t="str">
            <v>01220101</v>
          </cell>
          <cell r="M1853" t="str">
            <v>存量收购</v>
          </cell>
          <cell r="N1853" t="str">
            <v>否</v>
          </cell>
          <cell r="O1853" t="str">
            <v>金华孝顺上叶</v>
          </cell>
          <cell r="P1853" t="str">
            <v>330703908000000687</v>
          </cell>
          <cell r="Q1853" t="str">
            <v>48V-300AH</v>
          </cell>
          <cell r="R1853" t="str">
            <v>组</v>
          </cell>
          <cell r="S1853">
            <v>1</v>
          </cell>
          <cell r="T1853" t="str">
            <v>20151031</v>
          </cell>
          <cell r="U1853">
            <v>6</v>
          </cell>
          <cell r="V1853">
            <v>0</v>
          </cell>
          <cell r="W1853">
            <v>564.6</v>
          </cell>
          <cell r="X1853">
            <v>547.66</v>
          </cell>
          <cell r="Y1853">
            <v>16.94</v>
          </cell>
        </row>
        <row r="1854">
          <cell r="A1854" t="str">
            <v>330700159535</v>
          </cell>
          <cell r="B1854" t="str">
            <v>2024B4</v>
          </cell>
          <cell r="C1854" t="str">
            <v>磐安</v>
          </cell>
          <cell r="D1854" t="str">
            <v>蓄电池组</v>
          </cell>
          <cell r="E1854" t="str">
            <v>电池</v>
          </cell>
          <cell r="F1854" t="str">
            <v>200A</v>
          </cell>
          <cell r="G1854" t="str">
            <v>8月20号之前</v>
          </cell>
          <cell r="H1854" t="str">
            <v>是</v>
          </cell>
          <cell r="I1854" t="str">
            <v>对应处置</v>
          </cell>
          <cell r="J1854">
            <v>20240819</v>
          </cell>
          <cell r="K1854" t="str">
            <v>第五批上报</v>
          </cell>
          <cell r="L1854" t="str">
            <v>01220101</v>
          </cell>
          <cell r="M1854" t="str">
            <v>存量收购</v>
          </cell>
          <cell r="N1854" t="str">
            <v>否</v>
          </cell>
          <cell r="O1854" t="str">
            <v>磐安安文镇庄稼汉山寨资源点</v>
          </cell>
          <cell r="P1854" t="str">
            <v>330727700000092682</v>
          </cell>
          <cell r="Q1854" t="str">
            <v>48V-200AH</v>
          </cell>
          <cell r="R1854" t="str">
            <v>组</v>
          </cell>
          <cell r="S1854">
            <v>1</v>
          </cell>
          <cell r="T1854" t="str">
            <v>20151031</v>
          </cell>
          <cell r="U1854">
            <v>18</v>
          </cell>
          <cell r="V1854">
            <v>0</v>
          </cell>
          <cell r="W1854">
            <v>1809.74</v>
          </cell>
          <cell r="X1854">
            <v>1755.45</v>
          </cell>
          <cell r="Y1854">
            <v>54.29</v>
          </cell>
        </row>
        <row r="1855">
          <cell r="A1855" t="str">
            <v>330700160395</v>
          </cell>
          <cell r="B1855" t="str">
            <v>2024B4</v>
          </cell>
          <cell r="C1855" t="str">
            <v>磐安</v>
          </cell>
          <cell r="D1855" t="str">
            <v>蓄电池组</v>
          </cell>
          <cell r="E1855" t="str">
            <v>电池</v>
          </cell>
          <cell r="F1855" t="str">
            <v>500A</v>
          </cell>
          <cell r="G1855" t="str">
            <v>8月20号之前</v>
          </cell>
          <cell r="H1855" t="str">
            <v>是</v>
          </cell>
          <cell r="I1855" t="str">
            <v>对应处置</v>
          </cell>
          <cell r="J1855">
            <v>20240819</v>
          </cell>
          <cell r="K1855" t="str">
            <v>第五批上报</v>
          </cell>
          <cell r="L1855" t="str">
            <v>01220101</v>
          </cell>
          <cell r="M1855" t="str">
            <v>存量收购</v>
          </cell>
          <cell r="N1855" t="str">
            <v>否</v>
          </cell>
          <cell r="O1855" t="str">
            <v>磐安风崖谷景区</v>
          </cell>
          <cell r="P1855" t="str">
            <v>330727908000000606</v>
          </cell>
          <cell r="Q1855" t="str">
            <v>48V-500AH</v>
          </cell>
          <cell r="R1855" t="str">
            <v>组</v>
          </cell>
          <cell r="S1855">
            <v>1</v>
          </cell>
          <cell r="T1855" t="str">
            <v>20151031</v>
          </cell>
          <cell r="U1855">
            <v>17</v>
          </cell>
          <cell r="V1855">
            <v>0</v>
          </cell>
          <cell r="W1855">
            <v>5528.9</v>
          </cell>
          <cell r="X1855">
            <v>5363.03</v>
          </cell>
          <cell r="Y1855">
            <v>165.87</v>
          </cell>
        </row>
        <row r="1856">
          <cell r="A1856" t="str">
            <v>330700366305</v>
          </cell>
          <cell r="B1856" t="str">
            <v>2024B4</v>
          </cell>
          <cell r="C1856" t="str">
            <v>婺城</v>
          </cell>
          <cell r="D1856" t="str">
            <v>普通阀控密封铅酸蓄电池</v>
          </cell>
          <cell r="E1856" t="str">
            <v>电池</v>
          </cell>
          <cell r="F1856" t="str">
            <v>200A</v>
          </cell>
          <cell r="G1856" t="str">
            <v>8月20号之前</v>
          </cell>
          <cell r="H1856" t="str">
            <v>是</v>
          </cell>
          <cell r="I1856" t="str">
            <v>对应处置</v>
          </cell>
          <cell r="J1856">
            <v>20240810</v>
          </cell>
          <cell r="K1856" t="str">
            <v>第五批上报</v>
          </cell>
          <cell r="L1856" t="str">
            <v>01220101</v>
          </cell>
          <cell r="M1856" t="str">
            <v>工程转入</v>
          </cell>
          <cell r="N1856" t="str">
            <v>否</v>
          </cell>
          <cell r="O1856" t="str">
            <v>婺城鸿基彼岸</v>
          </cell>
          <cell r="P1856" t="str">
            <v>330702500000001693</v>
          </cell>
          <cell r="Q1856" t="str">
            <v>前置端子铅酸蓄电池12V200Ah（125宽）</v>
          </cell>
          <cell r="R1856" t="str">
            <v>组</v>
          </cell>
          <cell r="S1856">
            <v>1</v>
          </cell>
          <cell r="T1856" t="str">
            <v>20190315</v>
          </cell>
          <cell r="U1856">
            <v>72</v>
          </cell>
          <cell r="V1856">
            <v>8</v>
          </cell>
          <cell r="W1856">
            <v>6979.09</v>
          </cell>
          <cell r="X1856">
            <v>6017.44</v>
          </cell>
          <cell r="Y1856">
            <v>961.65</v>
          </cell>
        </row>
        <row r="1857">
          <cell r="A1857" t="str">
            <v>330700133604</v>
          </cell>
          <cell r="B1857" t="str">
            <v>2024B4</v>
          </cell>
          <cell r="C1857" t="str">
            <v>磐安</v>
          </cell>
          <cell r="D1857" t="str">
            <v>专用空调</v>
          </cell>
          <cell r="E1857" t="str">
            <v>空调</v>
          </cell>
        </row>
        <row r="1857">
          <cell r="G1857" t="str">
            <v>8月20号之前</v>
          </cell>
          <cell r="H1857" t="str">
            <v>是</v>
          </cell>
          <cell r="I1857" t="str">
            <v>对应处置</v>
          </cell>
          <cell r="J1857">
            <v>20240726</v>
          </cell>
        </row>
        <row r="1857">
          <cell r="L1857" t="str">
            <v>01230104</v>
          </cell>
          <cell r="M1857" t="str">
            <v>存量收购</v>
          </cell>
          <cell r="N1857" t="str">
            <v>否</v>
          </cell>
          <cell r="O1857" t="str">
            <v>磐安下疗</v>
          </cell>
          <cell r="P1857" t="str">
            <v>330727908000000354</v>
          </cell>
          <cell r="Q1857" t="str">
            <v>KF-50GW-JH(2)</v>
          </cell>
          <cell r="R1857" t="str">
            <v>台</v>
          </cell>
          <cell r="S1857">
            <v>1</v>
          </cell>
          <cell r="T1857" t="str">
            <v>20151031</v>
          </cell>
          <cell r="U1857">
            <v>50</v>
          </cell>
          <cell r="V1857">
            <v>0</v>
          </cell>
          <cell r="W1857">
            <v>3576.96</v>
          </cell>
          <cell r="X1857">
            <v>3469.65</v>
          </cell>
          <cell r="Y1857">
            <v>107.31</v>
          </cell>
        </row>
        <row r="1858">
          <cell r="A1858" t="str">
            <v>330700133602</v>
          </cell>
          <cell r="B1858" t="str">
            <v>2024B4</v>
          </cell>
          <cell r="C1858" t="str">
            <v>磐安</v>
          </cell>
          <cell r="D1858" t="str">
            <v>专用空调</v>
          </cell>
          <cell r="E1858" t="str">
            <v>空调</v>
          </cell>
        </row>
        <row r="1858">
          <cell r="G1858" t="str">
            <v>8月20号之前</v>
          </cell>
          <cell r="H1858" t="str">
            <v>是</v>
          </cell>
          <cell r="I1858" t="str">
            <v>对应处置</v>
          </cell>
          <cell r="J1858">
            <v>20240726</v>
          </cell>
        </row>
        <row r="1858">
          <cell r="L1858" t="str">
            <v>01230104</v>
          </cell>
          <cell r="M1858" t="str">
            <v>存量收购</v>
          </cell>
          <cell r="N1858" t="str">
            <v>否</v>
          </cell>
          <cell r="O1858" t="str">
            <v>磐安上俞</v>
          </cell>
          <cell r="P1858" t="str">
            <v>330727908000000384</v>
          </cell>
          <cell r="Q1858" t="str">
            <v>KF-50GW-JH(2)</v>
          </cell>
          <cell r="R1858" t="str">
            <v>台</v>
          </cell>
          <cell r="S1858">
            <v>1</v>
          </cell>
          <cell r="T1858" t="str">
            <v>20151031</v>
          </cell>
          <cell r="U1858">
            <v>50</v>
          </cell>
          <cell r="V1858">
            <v>0</v>
          </cell>
          <cell r="W1858">
            <v>3576.96</v>
          </cell>
          <cell r="X1858">
            <v>3469.65</v>
          </cell>
          <cell r="Y1858">
            <v>107.31</v>
          </cell>
        </row>
        <row r="1859">
          <cell r="A1859" t="str">
            <v>330700149921</v>
          </cell>
          <cell r="B1859" t="str">
            <v>2024B4</v>
          </cell>
          <cell r="C1859" t="str">
            <v>婺城</v>
          </cell>
          <cell r="D1859" t="str">
            <v>专用空调</v>
          </cell>
          <cell r="E1859" t="str">
            <v>空调</v>
          </cell>
        </row>
        <row r="1859">
          <cell r="G1859" t="str">
            <v>8月20号之前</v>
          </cell>
          <cell r="H1859" t="str">
            <v>是</v>
          </cell>
          <cell r="I1859" t="str">
            <v>对应处置</v>
          </cell>
          <cell r="J1859">
            <v>20240726</v>
          </cell>
        </row>
        <row r="1859">
          <cell r="L1859" t="str">
            <v>01230104</v>
          </cell>
          <cell r="M1859" t="str">
            <v>存量收购</v>
          </cell>
          <cell r="N1859" t="str">
            <v>否</v>
          </cell>
          <cell r="O1859" t="str">
            <v>金华婺城柳西苑</v>
          </cell>
          <cell r="P1859" t="str">
            <v>330702908000001054</v>
          </cell>
          <cell r="Q1859" t="str">
            <v>LFC75WGT</v>
          </cell>
          <cell r="R1859" t="str">
            <v>台</v>
          </cell>
          <cell r="S1859">
            <v>1</v>
          </cell>
          <cell r="T1859" t="str">
            <v>20151031</v>
          </cell>
          <cell r="U1859">
            <v>6</v>
          </cell>
          <cell r="V1859">
            <v>0</v>
          </cell>
          <cell r="W1859">
            <v>285.38</v>
          </cell>
          <cell r="X1859">
            <v>276.82</v>
          </cell>
          <cell r="Y1859">
            <v>8.56</v>
          </cell>
        </row>
        <row r="1860">
          <cell r="A1860" t="str">
            <v>330700168946</v>
          </cell>
          <cell r="B1860" t="str">
            <v>2024B4</v>
          </cell>
          <cell r="C1860" t="str">
            <v>金东</v>
          </cell>
          <cell r="D1860" t="str">
            <v>专用空调</v>
          </cell>
          <cell r="E1860" t="str">
            <v>空调</v>
          </cell>
        </row>
        <row r="1860">
          <cell r="G1860" t="str">
            <v>8月20号之前</v>
          </cell>
          <cell r="H1860" t="str">
            <v>是</v>
          </cell>
          <cell r="I1860" t="str">
            <v>对应处置</v>
          </cell>
          <cell r="J1860">
            <v>20240821</v>
          </cell>
        </row>
        <row r="1860">
          <cell r="L1860" t="str">
            <v>01230104</v>
          </cell>
          <cell r="M1860" t="str">
            <v>存量收购</v>
          </cell>
          <cell r="N1860" t="str">
            <v>否</v>
          </cell>
          <cell r="O1860" t="str">
            <v>金华金东郡塘下</v>
          </cell>
          <cell r="P1860" t="str">
            <v>330703908000000476</v>
          </cell>
          <cell r="Q1860" t="str">
            <v>三洋SPW-V253DHL5</v>
          </cell>
          <cell r="R1860" t="str">
            <v>台</v>
          </cell>
          <cell r="S1860">
            <v>1</v>
          </cell>
          <cell r="T1860" t="str">
            <v>20151031</v>
          </cell>
          <cell r="U1860">
            <v>6</v>
          </cell>
          <cell r="V1860">
            <v>0</v>
          </cell>
          <cell r="W1860">
            <v>231.75</v>
          </cell>
          <cell r="X1860">
            <v>224.8</v>
          </cell>
          <cell r="Y1860">
            <v>6.95</v>
          </cell>
        </row>
        <row r="1861">
          <cell r="A1861" t="str">
            <v>330700166624</v>
          </cell>
          <cell r="B1861" t="str">
            <v>2024B4</v>
          </cell>
          <cell r="C1861" t="str">
            <v>金东</v>
          </cell>
          <cell r="D1861" t="str">
            <v>专用空调</v>
          </cell>
          <cell r="E1861" t="str">
            <v>空调</v>
          </cell>
        </row>
        <row r="1861">
          <cell r="G1861" t="str">
            <v>8月20号之前</v>
          </cell>
          <cell r="H1861" t="str">
            <v>是</v>
          </cell>
          <cell r="I1861" t="str">
            <v>对应处置</v>
          </cell>
          <cell r="J1861">
            <v>20240821</v>
          </cell>
        </row>
        <row r="1861">
          <cell r="L1861" t="str">
            <v>01230101</v>
          </cell>
          <cell r="M1861" t="str">
            <v>存量收购</v>
          </cell>
          <cell r="N1861" t="str">
            <v>否</v>
          </cell>
          <cell r="O1861" t="str">
            <v>金华鞋塘下王</v>
          </cell>
          <cell r="P1861" t="str">
            <v>330703908000000594</v>
          </cell>
          <cell r="Q1861" t="str">
            <v>MSH-CD12VD</v>
          </cell>
          <cell r="R1861" t="str">
            <v>台</v>
          </cell>
          <cell r="S1861">
            <v>1</v>
          </cell>
          <cell r="T1861" t="str">
            <v>20151031</v>
          </cell>
          <cell r="U1861">
            <v>6</v>
          </cell>
          <cell r="V1861">
            <v>0</v>
          </cell>
          <cell r="W1861">
            <v>1275.76</v>
          </cell>
          <cell r="X1861">
            <v>1237.49</v>
          </cell>
          <cell r="Y1861">
            <v>38.27</v>
          </cell>
        </row>
        <row r="1862">
          <cell r="A1862" t="str">
            <v>330700140759</v>
          </cell>
          <cell r="B1862" t="str">
            <v>2024B4</v>
          </cell>
          <cell r="C1862" t="str">
            <v>金东</v>
          </cell>
          <cell r="D1862" t="str">
            <v>专用空调</v>
          </cell>
          <cell r="E1862" t="str">
            <v>空调</v>
          </cell>
        </row>
        <row r="1862">
          <cell r="G1862" t="str">
            <v>8月20号之前</v>
          </cell>
          <cell r="H1862" t="str">
            <v>是</v>
          </cell>
          <cell r="I1862" t="str">
            <v>对应处置</v>
          </cell>
          <cell r="J1862">
            <v>20240821</v>
          </cell>
        </row>
        <row r="1862">
          <cell r="L1862" t="str">
            <v>01230102</v>
          </cell>
          <cell r="M1862" t="str">
            <v>存量收购</v>
          </cell>
          <cell r="N1862" t="str">
            <v>否</v>
          </cell>
          <cell r="O1862" t="str">
            <v>金华曹宅镇潘二村</v>
          </cell>
          <cell r="P1862" t="str">
            <v>330703908000000866</v>
          </cell>
          <cell r="Q1862" t="str">
            <v>FVY71DQV2CB</v>
          </cell>
          <cell r="R1862" t="str">
            <v>台</v>
          </cell>
          <cell r="S1862">
            <v>1</v>
          </cell>
          <cell r="T1862" t="str">
            <v>20151031</v>
          </cell>
          <cell r="U1862">
            <v>6</v>
          </cell>
          <cell r="V1862">
            <v>0</v>
          </cell>
          <cell r="W1862">
            <v>288</v>
          </cell>
          <cell r="X1862">
            <v>279.36</v>
          </cell>
          <cell r="Y1862">
            <v>8.64</v>
          </cell>
        </row>
        <row r="1863">
          <cell r="A1863" t="str">
            <v>330700112852</v>
          </cell>
          <cell r="B1863" t="str">
            <v>2024B4</v>
          </cell>
          <cell r="C1863" t="str">
            <v>金东</v>
          </cell>
          <cell r="D1863" t="str">
            <v>专用空调</v>
          </cell>
          <cell r="E1863" t="str">
            <v>空调</v>
          </cell>
        </row>
        <row r="1863">
          <cell r="G1863" t="str">
            <v>8月20号之前</v>
          </cell>
          <cell r="H1863" t="str">
            <v>是</v>
          </cell>
          <cell r="I1863" t="str">
            <v>对应处置</v>
          </cell>
          <cell r="J1863">
            <v>20240821</v>
          </cell>
        </row>
        <row r="1863">
          <cell r="L1863" t="str">
            <v>01230101</v>
          </cell>
          <cell r="M1863" t="str">
            <v>存量收购</v>
          </cell>
          <cell r="N1863" t="str">
            <v>否</v>
          </cell>
          <cell r="O1863" t="str">
            <v>金华傅村何家</v>
          </cell>
          <cell r="P1863" t="str">
            <v>330703908000000695</v>
          </cell>
          <cell r="Q1863" t="str">
            <v>PS-3JAKT3-S</v>
          </cell>
          <cell r="R1863" t="str">
            <v>台</v>
          </cell>
          <cell r="S1863">
            <v>1</v>
          </cell>
          <cell r="T1863" t="str">
            <v>20151031</v>
          </cell>
          <cell r="U1863">
            <v>6</v>
          </cell>
          <cell r="V1863">
            <v>0</v>
          </cell>
          <cell r="W1863">
            <v>569.05</v>
          </cell>
          <cell r="X1863">
            <v>551.98</v>
          </cell>
          <cell r="Y1863">
            <v>17.07</v>
          </cell>
        </row>
        <row r="1864">
          <cell r="A1864" t="str">
            <v>330700112851</v>
          </cell>
          <cell r="B1864" t="str">
            <v>2024B4</v>
          </cell>
          <cell r="C1864" t="str">
            <v>金东</v>
          </cell>
          <cell r="D1864" t="str">
            <v>专用空调</v>
          </cell>
          <cell r="E1864" t="str">
            <v>空调</v>
          </cell>
        </row>
        <row r="1864">
          <cell r="G1864" t="str">
            <v>8月20号之前</v>
          </cell>
          <cell r="H1864" t="str">
            <v>是</v>
          </cell>
          <cell r="I1864" t="str">
            <v>对应处置</v>
          </cell>
          <cell r="J1864">
            <v>20240821</v>
          </cell>
        </row>
        <row r="1864">
          <cell r="L1864" t="str">
            <v>01230101</v>
          </cell>
          <cell r="M1864" t="str">
            <v>存量收购</v>
          </cell>
          <cell r="N1864" t="str">
            <v>否</v>
          </cell>
          <cell r="O1864" t="str">
            <v>金华傅村何家</v>
          </cell>
          <cell r="P1864" t="str">
            <v>330703908000000695</v>
          </cell>
          <cell r="Q1864" t="str">
            <v>MSH-CD12VD</v>
          </cell>
          <cell r="R1864" t="str">
            <v>台</v>
          </cell>
          <cell r="S1864">
            <v>1</v>
          </cell>
          <cell r="T1864" t="str">
            <v>20151031</v>
          </cell>
          <cell r="U1864">
            <v>6</v>
          </cell>
          <cell r="V1864">
            <v>0</v>
          </cell>
          <cell r="W1864">
            <v>569.05</v>
          </cell>
          <cell r="X1864">
            <v>551.98</v>
          </cell>
          <cell r="Y1864">
            <v>17.07</v>
          </cell>
        </row>
        <row r="1865">
          <cell r="A1865" t="str">
            <v>330700338468</v>
          </cell>
          <cell r="B1865" t="str">
            <v>2024B4</v>
          </cell>
          <cell r="C1865" t="str">
            <v>婺城</v>
          </cell>
          <cell r="D1865" t="str">
            <v>动力及环境监控单元</v>
          </cell>
          <cell r="E1865" t="str">
            <v>动环</v>
          </cell>
        </row>
        <row r="1865">
          <cell r="G1865" t="str">
            <v>8月20号之前</v>
          </cell>
          <cell r="H1865" t="str">
            <v>是</v>
          </cell>
          <cell r="I1865" t="str">
            <v>对应处置</v>
          </cell>
          <cell r="J1865">
            <v>20240821</v>
          </cell>
        </row>
        <row r="1865">
          <cell r="L1865" t="str">
            <v>01230301</v>
          </cell>
          <cell r="M1865" t="str">
            <v>工程转入</v>
          </cell>
          <cell r="N1865" t="str">
            <v>否</v>
          </cell>
          <cell r="O1865" t="str">
            <v>金华婺江新村北</v>
          </cell>
          <cell r="P1865" t="str">
            <v>330702908000000187</v>
          </cell>
          <cell r="Q1865" t="str">
            <v>主设备室内型成套设备基本配置模型</v>
          </cell>
          <cell r="R1865" t="str">
            <v>套</v>
          </cell>
          <cell r="S1865">
            <v>1</v>
          </cell>
          <cell r="T1865" t="str">
            <v>20170808</v>
          </cell>
          <cell r="U1865">
            <v>72</v>
          </cell>
          <cell r="V1865">
            <v>0</v>
          </cell>
          <cell r="W1865">
            <v>2922.98</v>
          </cell>
          <cell r="X1865">
            <v>2835.29</v>
          </cell>
          <cell r="Y1865">
            <v>87.69</v>
          </cell>
        </row>
        <row r="1866">
          <cell r="A1866" t="str">
            <v>330700353446</v>
          </cell>
          <cell r="B1866" t="str">
            <v>2024B4</v>
          </cell>
          <cell r="C1866" t="str">
            <v>婺城</v>
          </cell>
          <cell r="D1866" t="str">
            <v>普通阀控密封铅酸蓄电池</v>
          </cell>
          <cell r="E1866" t="str">
            <v>电池</v>
          </cell>
          <cell r="F1866" t="str">
            <v>500A</v>
          </cell>
          <cell r="G1866" t="str">
            <v>8月20号之前</v>
          </cell>
          <cell r="H1866" t="str">
            <v>是</v>
          </cell>
          <cell r="I1866" t="str">
            <v>对应处置</v>
          </cell>
          <cell r="J1866">
            <v>20240810</v>
          </cell>
          <cell r="K1866" t="str">
            <v>第五批上报</v>
          </cell>
          <cell r="L1866" t="str">
            <v>01220101</v>
          </cell>
          <cell r="M1866" t="str">
            <v>工程转入</v>
          </cell>
          <cell r="N1866" t="str">
            <v>否</v>
          </cell>
          <cell r="O1866" t="str">
            <v>金华汤溪西十</v>
          </cell>
          <cell r="P1866" t="str">
            <v>330702908000000300</v>
          </cell>
          <cell r="Q1866" t="str">
            <v>2V500Ah不含GPS防盗模块（只）</v>
          </cell>
          <cell r="R1866" t="str">
            <v>组</v>
          </cell>
          <cell r="S1866">
            <v>1</v>
          </cell>
          <cell r="T1866" t="str">
            <v>20180816</v>
          </cell>
          <cell r="U1866">
            <v>72</v>
          </cell>
          <cell r="V1866">
            <v>1</v>
          </cell>
          <cell r="W1866">
            <v>13348.49</v>
          </cell>
          <cell r="X1866">
            <v>12768.21</v>
          </cell>
          <cell r="Y1866">
            <v>580.28</v>
          </cell>
        </row>
        <row r="1867">
          <cell r="A1867" t="str">
            <v>330700319789</v>
          </cell>
          <cell r="B1867" t="str">
            <v>2024B4</v>
          </cell>
          <cell r="C1867" t="str">
            <v>金东</v>
          </cell>
          <cell r="D1867" t="str">
            <v>嵌入式开关电源</v>
          </cell>
          <cell r="E1867" t="str">
            <v>开关电源</v>
          </cell>
        </row>
        <row r="1867">
          <cell r="G1867" t="str">
            <v>8月20号之前</v>
          </cell>
          <cell r="H1867" t="str">
            <v>是</v>
          </cell>
          <cell r="I1867" t="str">
            <v>对应处置</v>
          </cell>
          <cell r="J1867">
            <v>20240821</v>
          </cell>
        </row>
        <row r="1867">
          <cell r="L1867" t="str">
            <v>01220502</v>
          </cell>
          <cell r="M1867" t="str">
            <v>工程转入</v>
          </cell>
          <cell r="N1867" t="str">
            <v>否</v>
          </cell>
          <cell r="O1867" t="str">
            <v>金东亚虎工具</v>
          </cell>
          <cell r="P1867" t="str">
            <v>33070301000157</v>
          </cell>
          <cell r="Q1867" t="str">
            <v>嵌入式开关电源32A/3P*1（室外标准机柜用）</v>
          </cell>
          <cell r="R1867" t="str">
            <v>架</v>
          </cell>
          <cell r="S1867">
            <v>1</v>
          </cell>
          <cell r="T1867" t="str">
            <v>20150630</v>
          </cell>
          <cell r="U1867">
            <v>72</v>
          </cell>
          <cell r="V1867">
            <v>0</v>
          </cell>
          <cell r="W1867">
            <v>9292.45</v>
          </cell>
          <cell r="X1867">
            <v>9013.68</v>
          </cell>
          <cell r="Y1867">
            <v>278.77</v>
          </cell>
        </row>
        <row r="1868">
          <cell r="A1868" t="str">
            <v>330700300166</v>
          </cell>
          <cell r="B1868" t="str">
            <v>2024B4</v>
          </cell>
          <cell r="C1868" t="str">
            <v>婺城</v>
          </cell>
          <cell r="D1868" t="str">
            <v>开关电源</v>
          </cell>
          <cell r="E1868" t="str">
            <v>开关电源</v>
          </cell>
        </row>
        <row r="1868">
          <cell r="G1868" t="str">
            <v>8月20号之前</v>
          </cell>
          <cell r="H1868" t="str">
            <v>是</v>
          </cell>
          <cell r="I1868" t="str">
            <v>对应处置</v>
          </cell>
          <cell r="J1868">
            <v>20240821</v>
          </cell>
        </row>
        <row r="1868">
          <cell r="L1868" t="str">
            <v>01220501</v>
          </cell>
          <cell r="M1868" t="str">
            <v>存量收购</v>
          </cell>
          <cell r="N1868" t="str">
            <v>否</v>
          </cell>
          <cell r="O1868" t="str">
            <v>金华竹马-2</v>
          </cell>
          <cell r="P1868" t="str">
            <v>330702908000000549</v>
          </cell>
          <cell r="Q1868" t="str">
            <v>48V-300A(50A模块)200A</v>
          </cell>
          <cell r="R1868" t="str">
            <v>个</v>
          </cell>
          <cell r="S1868">
            <v>1</v>
          </cell>
          <cell r="T1868" t="str">
            <v>20151031</v>
          </cell>
          <cell r="U1868">
            <v>72</v>
          </cell>
          <cell r="V1868">
            <v>0</v>
          </cell>
          <cell r="W1868">
            <v>9725.5</v>
          </cell>
          <cell r="X1868">
            <v>9433.73</v>
          </cell>
          <cell r="Y1868">
            <v>291.77</v>
          </cell>
        </row>
        <row r="1869">
          <cell r="A1869" t="str">
            <v>330700130539</v>
          </cell>
          <cell r="B1869" t="str">
            <v>2024B4</v>
          </cell>
          <cell r="C1869" t="str">
            <v>婺城</v>
          </cell>
          <cell r="D1869" t="str">
            <v>专用空调</v>
          </cell>
          <cell r="E1869" t="str">
            <v>空调</v>
          </cell>
        </row>
        <row r="1869">
          <cell r="G1869" t="str">
            <v>8月20号之前</v>
          </cell>
          <cell r="H1869" t="str">
            <v>是</v>
          </cell>
          <cell r="I1869" t="str">
            <v>对应处置</v>
          </cell>
          <cell r="J1869">
            <v>20240726</v>
          </cell>
        </row>
        <row r="1869">
          <cell r="L1869" t="str">
            <v>01230104</v>
          </cell>
          <cell r="M1869" t="str">
            <v>存量收购</v>
          </cell>
          <cell r="N1869" t="str">
            <v>否</v>
          </cell>
          <cell r="O1869" t="str">
            <v>金华婺城东店</v>
          </cell>
          <cell r="P1869" t="str">
            <v>330702908000001324</v>
          </cell>
          <cell r="Q1869" t="str">
            <v>KF-50G-JH(2)</v>
          </cell>
          <cell r="R1869" t="str">
            <v>台</v>
          </cell>
          <cell r="S1869">
            <v>1</v>
          </cell>
          <cell r="T1869" t="str">
            <v>20151031</v>
          </cell>
          <cell r="U1869">
            <v>6</v>
          </cell>
          <cell r="V1869">
            <v>0</v>
          </cell>
          <cell r="W1869">
            <v>128.75</v>
          </cell>
          <cell r="X1869">
            <v>124.89</v>
          </cell>
          <cell r="Y1869">
            <v>3.86</v>
          </cell>
        </row>
        <row r="1870">
          <cell r="A1870" t="str">
            <v>330700159053</v>
          </cell>
          <cell r="B1870" t="str">
            <v>2024B4</v>
          </cell>
          <cell r="C1870" t="str">
            <v>婺城</v>
          </cell>
          <cell r="D1870" t="str">
            <v>专用空调</v>
          </cell>
          <cell r="E1870" t="str">
            <v>空调</v>
          </cell>
        </row>
        <row r="1870">
          <cell r="G1870" t="str">
            <v>8月20号之前</v>
          </cell>
          <cell r="H1870" t="str">
            <v>是</v>
          </cell>
          <cell r="I1870" t="str">
            <v>对应处置</v>
          </cell>
          <cell r="J1870">
            <v>20240726</v>
          </cell>
        </row>
        <row r="1870">
          <cell r="L1870" t="str">
            <v>01230104</v>
          </cell>
          <cell r="M1870" t="str">
            <v>存量收购</v>
          </cell>
          <cell r="N1870" t="str">
            <v>否</v>
          </cell>
          <cell r="O1870" t="str">
            <v>金华婺城三甲山</v>
          </cell>
          <cell r="P1870" t="str">
            <v>330702908000001209</v>
          </cell>
          <cell r="Q1870" t="str">
            <v>SPW-V253DHL5</v>
          </cell>
          <cell r="R1870" t="str">
            <v>台</v>
          </cell>
          <cell r="S1870">
            <v>1</v>
          </cell>
          <cell r="T1870" t="str">
            <v>20151031</v>
          </cell>
          <cell r="U1870">
            <v>6</v>
          </cell>
          <cell r="V1870">
            <v>0</v>
          </cell>
          <cell r="W1870">
            <v>604.91</v>
          </cell>
          <cell r="X1870">
            <v>586.76</v>
          </cell>
          <cell r="Y1870">
            <v>18.15</v>
          </cell>
        </row>
        <row r="1871">
          <cell r="A1871" t="str">
            <v>330700168231</v>
          </cell>
          <cell r="B1871" t="str">
            <v>2024B4</v>
          </cell>
          <cell r="C1871" t="str">
            <v>婺城</v>
          </cell>
          <cell r="D1871" t="str">
            <v>开关电源</v>
          </cell>
          <cell r="E1871" t="str">
            <v>开关电源</v>
          </cell>
        </row>
        <row r="1871">
          <cell r="G1871" t="str">
            <v>8月20号之前</v>
          </cell>
          <cell r="H1871" t="str">
            <v>是</v>
          </cell>
          <cell r="I1871" t="str">
            <v>对应处置</v>
          </cell>
          <cell r="J1871">
            <v>20240821</v>
          </cell>
        </row>
        <row r="1871">
          <cell r="L1871" t="str">
            <v>01220501</v>
          </cell>
          <cell r="M1871" t="str">
            <v>存量收购</v>
          </cell>
          <cell r="N1871" t="str">
            <v>否</v>
          </cell>
          <cell r="O1871" t="str">
            <v>金华郑宅</v>
          </cell>
          <cell r="P1871" t="str">
            <v>330702908000000111</v>
          </cell>
          <cell r="Q1871" t="str">
            <v>48V-600A(50A模块)-150</v>
          </cell>
          <cell r="R1871" t="str">
            <v>套</v>
          </cell>
          <cell r="S1871">
            <v>1</v>
          </cell>
          <cell r="T1871" t="str">
            <v>20151031</v>
          </cell>
          <cell r="U1871">
            <v>6</v>
          </cell>
          <cell r="V1871">
            <v>0</v>
          </cell>
          <cell r="W1871">
            <v>1183.75</v>
          </cell>
          <cell r="X1871">
            <v>1148.24</v>
          </cell>
          <cell r="Y1871">
            <v>35.51</v>
          </cell>
        </row>
        <row r="1872">
          <cell r="A1872" t="str">
            <v>330700149928</v>
          </cell>
          <cell r="B1872" t="str">
            <v>2024B4</v>
          </cell>
          <cell r="C1872" t="str">
            <v>婺城</v>
          </cell>
          <cell r="D1872" t="str">
            <v>专用空调</v>
          </cell>
          <cell r="E1872" t="str">
            <v>空调</v>
          </cell>
        </row>
        <row r="1872">
          <cell r="G1872" t="str">
            <v>8月20号之前</v>
          </cell>
          <cell r="H1872" t="str">
            <v>是</v>
          </cell>
          <cell r="I1872" t="str">
            <v>对应处置</v>
          </cell>
          <cell r="J1872">
            <v>20240821</v>
          </cell>
        </row>
        <row r="1872">
          <cell r="L1872" t="str">
            <v>01230104</v>
          </cell>
          <cell r="M1872" t="str">
            <v>存量收购</v>
          </cell>
          <cell r="N1872" t="str">
            <v>否</v>
          </cell>
          <cell r="O1872" t="str">
            <v>金华婺城寺前皇二（江南会主楼）</v>
          </cell>
          <cell r="P1872" t="str">
            <v>330702908000001339</v>
          </cell>
          <cell r="Q1872" t="str">
            <v>KFRd-72LW-HV10S(5)</v>
          </cell>
          <cell r="R1872" t="str">
            <v>台</v>
          </cell>
          <cell r="S1872">
            <v>1</v>
          </cell>
          <cell r="T1872" t="str">
            <v>20151031</v>
          </cell>
          <cell r="U1872">
            <v>6</v>
          </cell>
          <cell r="V1872">
            <v>0</v>
          </cell>
          <cell r="W1872">
            <v>252.77</v>
          </cell>
          <cell r="X1872">
            <v>245.19</v>
          </cell>
          <cell r="Y1872">
            <v>7.58</v>
          </cell>
        </row>
        <row r="1873">
          <cell r="A1873" t="str">
            <v>330700346355</v>
          </cell>
          <cell r="B1873" t="str">
            <v>2024B4</v>
          </cell>
          <cell r="C1873" t="str">
            <v>婺城</v>
          </cell>
          <cell r="D1873" t="str">
            <v>普通阀控密封铅酸蓄电池</v>
          </cell>
          <cell r="E1873" t="str">
            <v>电池</v>
          </cell>
          <cell r="F1873" t="str">
            <v>500A</v>
          </cell>
          <cell r="G1873" t="str">
            <v>8月20号之前</v>
          </cell>
          <cell r="H1873" t="str">
            <v>是</v>
          </cell>
          <cell r="I1873" t="str">
            <v>对应处置</v>
          </cell>
          <cell r="J1873">
            <v>20240720</v>
          </cell>
          <cell r="K1873" t="str">
            <v>第四批第二次上报</v>
          </cell>
          <cell r="L1873" t="str">
            <v>01220101</v>
          </cell>
          <cell r="M1873" t="str">
            <v>工程转入</v>
          </cell>
          <cell r="N1873" t="str">
            <v>否</v>
          </cell>
          <cell r="O1873" t="str">
            <v>金华婺城金职院龙川南苑</v>
          </cell>
          <cell r="P1873" t="str">
            <v>330702908000001585</v>
          </cell>
          <cell r="Q1873" t="str">
            <v>2V500Ah不含GPS防盗模块（组）</v>
          </cell>
          <cell r="R1873" t="str">
            <v>组</v>
          </cell>
          <cell r="S1873">
            <v>1</v>
          </cell>
          <cell r="T1873" t="str">
            <v>20171120</v>
          </cell>
          <cell r="U1873">
            <v>72</v>
          </cell>
          <cell r="V1873">
            <v>0</v>
          </cell>
          <cell r="W1873">
            <v>14121.49</v>
          </cell>
          <cell r="X1873">
            <v>13697.85</v>
          </cell>
          <cell r="Y1873">
            <v>423.64</v>
          </cell>
        </row>
        <row r="1874">
          <cell r="A1874" t="str">
            <v>330700174599</v>
          </cell>
          <cell r="B1874" t="str">
            <v>2024B4</v>
          </cell>
          <cell r="C1874" t="str">
            <v>婺城</v>
          </cell>
          <cell r="D1874" t="str">
            <v>蓄电池组</v>
          </cell>
          <cell r="E1874" t="str">
            <v>电池</v>
          </cell>
          <cell r="F1874" t="str">
            <v>500A</v>
          </cell>
          <cell r="G1874" t="str">
            <v>8月20号之前</v>
          </cell>
          <cell r="H1874" t="str">
            <v>是</v>
          </cell>
          <cell r="I1874" t="str">
            <v>对应处置</v>
          </cell>
          <cell r="J1874">
            <v>20240720</v>
          </cell>
          <cell r="K1874" t="str">
            <v>第四批第二次上报</v>
          </cell>
          <cell r="L1874" t="str">
            <v>01220101</v>
          </cell>
          <cell r="M1874" t="str">
            <v>存量收购</v>
          </cell>
          <cell r="N1874" t="str">
            <v>否</v>
          </cell>
          <cell r="O1874" t="str">
            <v>金华职业技术学院F楼</v>
          </cell>
          <cell r="P1874" t="str">
            <v>330702908000000377</v>
          </cell>
          <cell r="Q1874" t="str">
            <v>48V-500AH</v>
          </cell>
          <cell r="R1874" t="str">
            <v>组</v>
          </cell>
          <cell r="S1874">
            <v>1</v>
          </cell>
          <cell r="T1874" t="str">
            <v>20151031</v>
          </cell>
          <cell r="U1874">
            <v>42</v>
          </cell>
          <cell r="V1874">
            <v>0</v>
          </cell>
          <cell r="W1874">
            <v>9763.24</v>
          </cell>
          <cell r="X1874">
            <v>9470.34</v>
          </cell>
          <cell r="Y1874">
            <v>292.9</v>
          </cell>
        </row>
        <row r="1875">
          <cell r="A1875" t="str">
            <v>330700117919</v>
          </cell>
          <cell r="B1875" t="str">
            <v>2024B4</v>
          </cell>
          <cell r="C1875" t="str">
            <v>婺城</v>
          </cell>
          <cell r="D1875" t="str">
            <v>蓄电池</v>
          </cell>
          <cell r="E1875" t="str">
            <v>电池</v>
          </cell>
          <cell r="F1875" t="str">
            <v>300A</v>
          </cell>
          <cell r="G1875" t="str">
            <v>8月20号之前</v>
          </cell>
          <cell r="H1875" t="str">
            <v>是</v>
          </cell>
          <cell r="I1875" t="str">
            <v>对应处置</v>
          </cell>
          <cell r="J1875">
            <v>20240810</v>
          </cell>
          <cell r="K1875" t="str">
            <v>第五批上报</v>
          </cell>
          <cell r="L1875" t="str">
            <v>01220101</v>
          </cell>
          <cell r="M1875" t="str">
            <v>存量收购</v>
          </cell>
          <cell r="N1875" t="str">
            <v>否</v>
          </cell>
          <cell r="O1875" t="str">
            <v>金华职院龙川北苑2幢</v>
          </cell>
          <cell r="P1875" t="str">
            <v>330702908000000644</v>
          </cell>
          <cell r="Q1875" t="str">
            <v>48V-300AH</v>
          </cell>
          <cell r="R1875" t="str">
            <v>组</v>
          </cell>
          <cell r="S1875">
            <v>1</v>
          </cell>
          <cell r="T1875" t="str">
            <v>20151031</v>
          </cell>
          <cell r="U1875">
            <v>6</v>
          </cell>
          <cell r="V1875">
            <v>0</v>
          </cell>
          <cell r="W1875">
            <v>431.26</v>
          </cell>
          <cell r="X1875">
            <v>418.32</v>
          </cell>
          <cell r="Y1875">
            <v>12.94</v>
          </cell>
        </row>
        <row r="1876">
          <cell r="A1876" t="str">
            <v>330700117918</v>
          </cell>
          <cell r="B1876" t="str">
            <v>2024B4</v>
          </cell>
          <cell r="C1876" t="str">
            <v>婺城</v>
          </cell>
          <cell r="D1876" t="str">
            <v>蓄电池</v>
          </cell>
          <cell r="E1876" t="str">
            <v>电池</v>
          </cell>
          <cell r="F1876" t="str">
            <v>300A</v>
          </cell>
          <cell r="G1876" t="str">
            <v>8月20号之前</v>
          </cell>
          <cell r="H1876" t="str">
            <v>是</v>
          </cell>
          <cell r="I1876" t="str">
            <v>对应处置</v>
          </cell>
          <cell r="J1876">
            <v>20240810</v>
          </cell>
          <cell r="K1876" t="str">
            <v>第五批上报</v>
          </cell>
          <cell r="L1876" t="str">
            <v>01220101</v>
          </cell>
          <cell r="M1876" t="str">
            <v>存量收购</v>
          </cell>
          <cell r="N1876" t="str">
            <v>否</v>
          </cell>
          <cell r="O1876" t="str">
            <v>金华职院龙川北苑2幢</v>
          </cell>
          <cell r="P1876" t="str">
            <v>330702908000000644</v>
          </cell>
          <cell r="Q1876" t="str">
            <v>48V-300AH</v>
          </cell>
          <cell r="R1876" t="str">
            <v>组</v>
          </cell>
          <cell r="S1876">
            <v>1</v>
          </cell>
          <cell r="T1876" t="str">
            <v>20151031</v>
          </cell>
          <cell r="U1876">
            <v>6</v>
          </cell>
          <cell r="V1876">
            <v>0</v>
          </cell>
          <cell r="W1876">
            <v>431.26</v>
          </cell>
          <cell r="X1876">
            <v>418.32</v>
          </cell>
          <cell r="Y1876">
            <v>12.94</v>
          </cell>
        </row>
        <row r="1877">
          <cell r="A1877" t="str">
            <v>330700134213</v>
          </cell>
          <cell r="B1877" t="str">
            <v>2024B4</v>
          </cell>
          <cell r="C1877" t="str">
            <v>金东</v>
          </cell>
          <cell r="D1877" t="str">
            <v>开关电源</v>
          </cell>
          <cell r="E1877" t="str">
            <v>开关电源</v>
          </cell>
        </row>
        <row r="1877">
          <cell r="G1877" t="str">
            <v>8月20号之前</v>
          </cell>
          <cell r="H1877" t="str">
            <v>是</v>
          </cell>
          <cell r="I1877" t="str">
            <v>对应处置</v>
          </cell>
          <cell r="J1877">
            <v>20240726</v>
          </cell>
        </row>
        <row r="1877">
          <cell r="L1877" t="str">
            <v>01220501</v>
          </cell>
          <cell r="M1877" t="str">
            <v>存量收购</v>
          </cell>
          <cell r="N1877" t="str">
            <v>否</v>
          </cell>
          <cell r="O1877" t="str">
            <v>金华孝顺上叶</v>
          </cell>
          <cell r="P1877" t="str">
            <v>330703908000000687</v>
          </cell>
          <cell r="Q1877" t="str">
            <v>48V-300A(50A模块)150A</v>
          </cell>
          <cell r="R1877" t="str">
            <v>套</v>
          </cell>
          <cell r="S1877">
            <v>1</v>
          </cell>
          <cell r="T1877" t="str">
            <v>20151031</v>
          </cell>
          <cell r="U1877">
            <v>26</v>
          </cell>
          <cell r="V1877">
            <v>0</v>
          </cell>
          <cell r="W1877">
            <v>4279.21</v>
          </cell>
          <cell r="X1877">
            <v>4150.83</v>
          </cell>
          <cell r="Y1877">
            <v>128.38</v>
          </cell>
        </row>
        <row r="1878">
          <cell r="A1878" t="str">
            <v>330700120162</v>
          </cell>
          <cell r="B1878" t="str">
            <v>2024B4</v>
          </cell>
          <cell r="C1878" t="str">
            <v>金东</v>
          </cell>
          <cell r="D1878" t="str">
            <v>开关电源</v>
          </cell>
          <cell r="E1878" t="str">
            <v>开关电源</v>
          </cell>
        </row>
        <row r="1878">
          <cell r="G1878" t="str">
            <v>8月20号之前</v>
          </cell>
          <cell r="H1878" t="str">
            <v>是</v>
          </cell>
          <cell r="I1878" t="str">
            <v>对应处置</v>
          </cell>
          <cell r="J1878">
            <v>20240726</v>
          </cell>
        </row>
        <row r="1878">
          <cell r="L1878" t="str">
            <v>01220501</v>
          </cell>
          <cell r="M1878" t="str">
            <v>存量收购</v>
          </cell>
          <cell r="N1878" t="str">
            <v>否</v>
          </cell>
          <cell r="O1878" t="str">
            <v>金华金东上下叶</v>
          </cell>
          <cell r="P1878" t="str">
            <v>330703908000000346</v>
          </cell>
          <cell r="Q1878" t="str">
            <v>48V-300A(30A模块)-120</v>
          </cell>
          <cell r="R1878" t="str">
            <v>个</v>
          </cell>
          <cell r="S1878">
            <v>1</v>
          </cell>
          <cell r="T1878" t="str">
            <v>20151031</v>
          </cell>
          <cell r="U1878">
            <v>24</v>
          </cell>
          <cell r="V1878">
            <v>0</v>
          </cell>
          <cell r="W1878">
            <v>8017.24</v>
          </cell>
          <cell r="X1878">
            <v>7776.72</v>
          </cell>
          <cell r="Y1878">
            <v>240.52</v>
          </cell>
        </row>
        <row r="1879">
          <cell r="A1879" t="str">
            <v>330700112896</v>
          </cell>
          <cell r="B1879" t="str">
            <v>2024B4</v>
          </cell>
          <cell r="C1879" t="str">
            <v>婺城</v>
          </cell>
          <cell r="D1879" t="str">
            <v>专用空调</v>
          </cell>
          <cell r="E1879" t="str">
            <v>空调</v>
          </cell>
        </row>
        <row r="1879">
          <cell r="G1879" t="str">
            <v>8月20号之前</v>
          </cell>
          <cell r="H1879" t="str">
            <v>是</v>
          </cell>
          <cell r="I1879" t="str">
            <v>对应处置</v>
          </cell>
          <cell r="J1879">
            <v>20240821</v>
          </cell>
        </row>
        <row r="1879">
          <cell r="L1879" t="str">
            <v>01230102</v>
          </cell>
          <cell r="M1879" t="str">
            <v>存量收购</v>
          </cell>
          <cell r="N1879" t="str">
            <v>否</v>
          </cell>
          <cell r="O1879" t="str">
            <v>金华职业技术学院2</v>
          </cell>
          <cell r="P1879" t="str">
            <v>330702908000000107</v>
          </cell>
          <cell r="Q1879" t="str">
            <v>SAP-G502H</v>
          </cell>
          <cell r="R1879" t="str">
            <v>台</v>
          </cell>
          <cell r="S1879">
            <v>1</v>
          </cell>
          <cell r="T1879" t="str">
            <v>20151031</v>
          </cell>
          <cell r="U1879">
            <v>6</v>
          </cell>
          <cell r="V1879">
            <v>0</v>
          </cell>
          <cell r="W1879">
            <v>2093.82</v>
          </cell>
          <cell r="X1879">
            <v>2031.01</v>
          </cell>
          <cell r="Y1879">
            <v>62.81</v>
          </cell>
        </row>
        <row r="1880">
          <cell r="A1880" t="str">
            <v>330700100387</v>
          </cell>
          <cell r="B1880" t="str">
            <v>2024B4</v>
          </cell>
          <cell r="C1880" t="str">
            <v>婺城</v>
          </cell>
          <cell r="D1880" t="str">
            <v>开关电源</v>
          </cell>
          <cell r="E1880" t="str">
            <v>开关电源</v>
          </cell>
        </row>
        <row r="1880">
          <cell r="G1880" t="str">
            <v>8月20号之前</v>
          </cell>
          <cell r="H1880" t="str">
            <v>是</v>
          </cell>
          <cell r="I1880" t="str">
            <v>对应处置</v>
          </cell>
          <cell r="J1880">
            <v>20240821</v>
          </cell>
        </row>
        <row r="1880">
          <cell r="L1880" t="str">
            <v>01220501</v>
          </cell>
          <cell r="M1880" t="str">
            <v>存量收购</v>
          </cell>
          <cell r="N1880" t="str">
            <v>否</v>
          </cell>
          <cell r="O1880" t="str">
            <v>金华婺城汤溪曹界</v>
          </cell>
          <cell r="P1880" t="str">
            <v>330702908000001290</v>
          </cell>
          <cell r="Q1880" t="str">
            <v>48V-300A(30A模块)-210</v>
          </cell>
          <cell r="R1880" t="str">
            <v>个</v>
          </cell>
          <cell r="S1880">
            <v>1</v>
          </cell>
          <cell r="T1880" t="str">
            <v>20151031</v>
          </cell>
          <cell r="U1880">
            <v>25</v>
          </cell>
          <cell r="V1880">
            <v>0</v>
          </cell>
          <cell r="W1880">
            <v>8032.72</v>
          </cell>
          <cell r="X1880">
            <v>7791.74</v>
          </cell>
          <cell r="Y1880">
            <v>240.98</v>
          </cell>
        </row>
        <row r="1881">
          <cell r="A1881" t="str">
            <v>330700170564</v>
          </cell>
          <cell r="B1881" t="str">
            <v>2024B4</v>
          </cell>
          <cell r="C1881" t="str">
            <v>磐安</v>
          </cell>
          <cell r="D1881" t="str">
            <v>开关电源</v>
          </cell>
          <cell r="E1881" t="str">
            <v>开关电源</v>
          </cell>
        </row>
        <row r="1881">
          <cell r="G1881" t="str">
            <v>8月20号之前</v>
          </cell>
          <cell r="H1881" t="str">
            <v>是</v>
          </cell>
          <cell r="I1881" t="str">
            <v>对应处置</v>
          </cell>
          <cell r="J1881">
            <v>20240726</v>
          </cell>
        </row>
        <row r="1881">
          <cell r="L1881" t="str">
            <v>01220501</v>
          </cell>
          <cell r="M1881" t="str">
            <v>存量收购</v>
          </cell>
          <cell r="N1881" t="str">
            <v>否</v>
          </cell>
          <cell r="O1881" t="str">
            <v>磐安张村</v>
          </cell>
          <cell r="P1881" t="str">
            <v>330727908000000385</v>
          </cell>
          <cell r="Q1881" t="str">
            <v>48V-600A(50A模块)-100</v>
          </cell>
          <cell r="R1881" t="str">
            <v>个</v>
          </cell>
          <cell r="S1881">
            <v>1</v>
          </cell>
          <cell r="T1881" t="str">
            <v>20151031</v>
          </cell>
          <cell r="U1881">
            <v>6</v>
          </cell>
          <cell r="V1881">
            <v>0</v>
          </cell>
          <cell r="W1881">
            <v>4159.03</v>
          </cell>
          <cell r="X1881">
            <v>4034.26</v>
          </cell>
          <cell r="Y1881">
            <v>124.77</v>
          </cell>
        </row>
        <row r="1882">
          <cell r="A1882" t="str">
            <v>330700158391</v>
          </cell>
          <cell r="B1882" t="str">
            <v>2024B4</v>
          </cell>
          <cell r="C1882" t="str">
            <v>磐安</v>
          </cell>
          <cell r="D1882" t="str">
            <v>专用空调</v>
          </cell>
          <cell r="E1882" t="str">
            <v>空调</v>
          </cell>
        </row>
        <row r="1882">
          <cell r="G1882" t="str">
            <v>8月20号之前</v>
          </cell>
          <cell r="H1882" t="str">
            <v>是</v>
          </cell>
          <cell r="I1882" t="str">
            <v>对应处置</v>
          </cell>
          <cell r="J1882">
            <v>20240821</v>
          </cell>
        </row>
        <row r="1882">
          <cell r="L1882" t="str">
            <v>01230104</v>
          </cell>
          <cell r="M1882" t="str">
            <v>存量收购</v>
          </cell>
          <cell r="N1882" t="str">
            <v>否</v>
          </cell>
          <cell r="O1882" t="str">
            <v>磐安石研</v>
          </cell>
          <cell r="P1882" t="str">
            <v>330727908000000379</v>
          </cell>
          <cell r="Q1882" t="str">
            <v>SPW-V253DHL5</v>
          </cell>
          <cell r="R1882" t="str">
            <v>台</v>
          </cell>
          <cell r="S1882">
            <v>1</v>
          </cell>
          <cell r="T1882" t="str">
            <v>20151031</v>
          </cell>
          <cell r="U1882">
            <v>6</v>
          </cell>
          <cell r="V1882">
            <v>0</v>
          </cell>
          <cell r="W1882">
            <v>231.75</v>
          </cell>
          <cell r="X1882">
            <v>224.8</v>
          </cell>
          <cell r="Y1882">
            <v>6.95</v>
          </cell>
        </row>
        <row r="1883">
          <cell r="A1883" t="str">
            <v>330700143441</v>
          </cell>
          <cell r="B1883" t="str">
            <v>2024B4</v>
          </cell>
          <cell r="C1883" t="str">
            <v>磐安</v>
          </cell>
          <cell r="D1883" t="str">
            <v>专用空调</v>
          </cell>
          <cell r="E1883" t="str">
            <v>空调</v>
          </cell>
        </row>
        <row r="1883">
          <cell r="G1883" t="str">
            <v>8月20号之前</v>
          </cell>
          <cell r="H1883" t="str">
            <v>是</v>
          </cell>
          <cell r="I1883" t="str">
            <v>对应处置</v>
          </cell>
          <cell r="J1883">
            <v>20240821</v>
          </cell>
        </row>
        <row r="1883">
          <cell r="L1883" t="str">
            <v>01230104</v>
          </cell>
          <cell r="M1883" t="str">
            <v>存量收购</v>
          </cell>
          <cell r="N1883" t="str">
            <v>否</v>
          </cell>
          <cell r="O1883" t="str">
            <v>磐安墨林二</v>
          </cell>
          <cell r="P1883" t="str">
            <v>330727908000000330</v>
          </cell>
          <cell r="Q1883" t="str">
            <v>LF75WGT</v>
          </cell>
          <cell r="R1883" t="str">
            <v>台</v>
          </cell>
          <cell r="S1883">
            <v>1</v>
          </cell>
          <cell r="T1883" t="str">
            <v>20151031</v>
          </cell>
          <cell r="U1883">
            <v>21</v>
          </cell>
          <cell r="V1883">
            <v>0</v>
          </cell>
          <cell r="W1883">
            <v>2125.45</v>
          </cell>
          <cell r="X1883">
            <v>2061.69</v>
          </cell>
          <cell r="Y1883">
            <v>63.76</v>
          </cell>
        </row>
        <row r="1884">
          <cell r="A1884" t="str">
            <v>330700361555</v>
          </cell>
          <cell r="B1884" t="str">
            <v>2024B4</v>
          </cell>
          <cell r="C1884" t="str">
            <v>婺城</v>
          </cell>
          <cell r="D1884" t="str">
            <v>普通阀控密封铅酸蓄电池</v>
          </cell>
          <cell r="E1884" t="str">
            <v>电池</v>
          </cell>
          <cell r="F1884" t="str">
            <v>500A</v>
          </cell>
          <cell r="G1884" t="str">
            <v>8月20号之前</v>
          </cell>
          <cell r="H1884" t="str">
            <v>是</v>
          </cell>
          <cell r="I1884" t="str">
            <v>对应处置</v>
          </cell>
          <cell r="J1884">
            <v>20240810</v>
          </cell>
          <cell r="K1884" t="str">
            <v>第五批上报</v>
          </cell>
          <cell r="L1884" t="str">
            <v>01220101</v>
          </cell>
          <cell r="M1884" t="str">
            <v>工程转入</v>
          </cell>
          <cell r="N1884" t="str">
            <v>否</v>
          </cell>
          <cell r="O1884" t="str">
            <v>婺城白龙桥马徐</v>
          </cell>
          <cell r="P1884" t="str">
            <v>330702908000000275</v>
          </cell>
          <cell r="Q1884" t="str">
            <v>2V500Ah不含GPS防盗模块（组）</v>
          </cell>
          <cell r="R1884" t="str">
            <v>组</v>
          </cell>
          <cell r="S1884">
            <v>1</v>
          </cell>
          <cell r="T1884" t="str">
            <v>20190129</v>
          </cell>
          <cell r="U1884">
            <v>72</v>
          </cell>
          <cell r="V1884">
            <v>6</v>
          </cell>
          <cell r="W1884">
            <v>15512.27</v>
          </cell>
          <cell r="X1884">
            <v>13787.35</v>
          </cell>
          <cell r="Y1884">
            <v>1724.92</v>
          </cell>
        </row>
        <row r="1885">
          <cell r="A1885" t="str">
            <v>330700350494</v>
          </cell>
          <cell r="B1885" t="str">
            <v>2024B4</v>
          </cell>
          <cell r="C1885" t="str">
            <v>金东</v>
          </cell>
          <cell r="D1885" t="str">
            <v>普通阀控密封铅酸蓄电池</v>
          </cell>
          <cell r="E1885" t="str">
            <v>电池</v>
          </cell>
          <cell r="F1885" t="str">
            <v>300A</v>
          </cell>
          <cell r="G1885" t="str">
            <v>8月20号之前</v>
          </cell>
          <cell r="H1885" t="str">
            <v>是</v>
          </cell>
          <cell r="I1885" t="str">
            <v>对应处置</v>
          </cell>
          <cell r="J1885">
            <v>20240810</v>
          </cell>
          <cell r="K1885" t="str">
            <v>第五批上报</v>
          </cell>
          <cell r="L1885" t="str">
            <v>01220101</v>
          </cell>
          <cell r="M1885" t="str">
            <v>工程转入</v>
          </cell>
          <cell r="N1885" t="str">
            <v>否</v>
          </cell>
          <cell r="O1885" t="str">
            <v>金华岭下朱石塘</v>
          </cell>
          <cell r="P1885" t="str">
            <v>330703908000000857</v>
          </cell>
          <cell r="Q1885" t="str">
            <v>2V300Ah不含GPS防盗模块（组）</v>
          </cell>
          <cell r="R1885" t="str">
            <v>组</v>
          </cell>
          <cell r="S1885">
            <v>1</v>
          </cell>
          <cell r="T1885" t="str">
            <v>20180514</v>
          </cell>
          <cell r="U1885">
            <v>72</v>
          </cell>
          <cell r="V1885">
            <v>0</v>
          </cell>
          <cell r="W1885">
            <v>8696.32</v>
          </cell>
          <cell r="X1885">
            <v>8435.43</v>
          </cell>
          <cell r="Y1885">
            <v>260.89</v>
          </cell>
        </row>
        <row r="1886">
          <cell r="A1886" t="str">
            <v>330700156548</v>
          </cell>
          <cell r="B1886" t="str">
            <v>2024B4</v>
          </cell>
          <cell r="C1886" t="str">
            <v>磐安</v>
          </cell>
          <cell r="D1886" t="str">
            <v>专用空调</v>
          </cell>
          <cell r="E1886" t="str">
            <v>空调</v>
          </cell>
        </row>
        <row r="1886">
          <cell r="G1886" t="str">
            <v>8月20号之前</v>
          </cell>
          <cell r="H1886" t="str">
            <v>是</v>
          </cell>
          <cell r="I1886" t="str">
            <v>对应处置</v>
          </cell>
          <cell r="J1886">
            <v>20240726</v>
          </cell>
        </row>
        <row r="1886">
          <cell r="L1886" t="str">
            <v>01230102</v>
          </cell>
          <cell r="M1886" t="str">
            <v>存量收购</v>
          </cell>
          <cell r="N1886" t="str">
            <v>否</v>
          </cell>
          <cell r="O1886" t="str">
            <v>磐安斐湖-3</v>
          </cell>
          <cell r="P1886" t="str">
            <v>330727908000000067</v>
          </cell>
          <cell r="Q1886" t="str">
            <v>KFR-75L</v>
          </cell>
          <cell r="R1886" t="str">
            <v>台</v>
          </cell>
          <cell r="S1886">
            <v>1</v>
          </cell>
          <cell r="T1886" t="str">
            <v>20151031</v>
          </cell>
          <cell r="U1886">
            <v>6</v>
          </cell>
          <cell r="V1886">
            <v>0</v>
          </cell>
          <cell r="W1886">
            <v>154.5</v>
          </cell>
          <cell r="X1886">
            <v>149.86</v>
          </cell>
          <cell r="Y1886">
            <v>4.64</v>
          </cell>
        </row>
        <row r="1887">
          <cell r="A1887" t="str">
            <v>330700156549</v>
          </cell>
          <cell r="B1887" t="str">
            <v>2024B4</v>
          </cell>
          <cell r="C1887" t="str">
            <v>磐安</v>
          </cell>
          <cell r="D1887" t="str">
            <v>专用空调</v>
          </cell>
          <cell r="E1887" t="str">
            <v>空调</v>
          </cell>
        </row>
        <row r="1887">
          <cell r="G1887" t="str">
            <v>8月20号之前</v>
          </cell>
          <cell r="H1887" t="str">
            <v>是</v>
          </cell>
          <cell r="I1887" t="str">
            <v>对应处置</v>
          </cell>
          <cell r="J1887">
            <v>20240726</v>
          </cell>
        </row>
        <row r="1887">
          <cell r="L1887" t="str">
            <v>01230102</v>
          </cell>
          <cell r="M1887" t="str">
            <v>存量收购</v>
          </cell>
          <cell r="N1887" t="str">
            <v>否</v>
          </cell>
          <cell r="O1887" t="str">
            <v>磐安斐湖-3</v>
          </cell>
          <cell r="P1887" t="str">
            <v>330727908000000067</v>
          </cell>
          <cell r="Q1887" t="str">
            <v>KFR-50G-BP</v>
          </cell>
          <cell r="R1887" t="str">
            <v>台</v>
          </cell>
          <cell r="S1887">
            <v>1</v>
          </cell>
          <cell r="T1887" t="str">
            <v>20151031</v>
          </cell>
          <cell r="U1887">
            <v>6</v>
          </cell>
          <cell r="V1887">
            <v>0</v>
          </cell>
          <cell r="W1887">
            <v>77.25</v>
          </cell>
          <cell r="X1887">
            <v>74.93</v>
          </cell>
          <cell r="Y1887">
            <v>2.32</v>
          </cell>
        </row>
        <row r="1888">
          <cell r="A1888" t="str">
            <v>330700166613</v>
          </cell>
          <cell r="B1888" t="str">
            <v>2024B4</v>
          </cell>
          <cell r="C1888" t="str">
            <v>磐安</v>
          </cell>
          <cell r="D1888" t="str">
            <v>专用空调</v>
          </cell>
          <cell r="E1888" t="str">
            <v>空调</v>
          </cell>
        </row>
        <row r="1888">
          <cell r="G1888" t="str">
            <v>8月20号之前</v>
          </cell>
          <cell r="H1888" t="str">
            <v>是</v>
          </cell>
          <cell r="I1888" t="str">
            <v>对应处置</v>
          </cell>
          <cell r="J1888">
            <v>20240726</v>
          </cell>
        </row>
        <row r="1888">
          <cell r="L1888" t="str">
            <v>01230102</v>
          </cell>
          <cell r="M1888" t="str">
            <v>存量收购</v>
          </cell>
          <cell r="N1888" t="str">
            <v>否</v>
          </cell>
          <cell r="O1888" t="str">
            <v>磐安尖山东里</v>
          </cell>
          <cell r="P1888" t="str">
            <v>330727908000000223</v>
          </cell>
          <cell r="Q1888" t="str">
            <v>PS-3JAKT3-S</v>
          </cell>
          <cell r="R1888" t="str">
            <v>台</v>
          </cell>
          <cell r="S1888">
            <v>1</v>
          </cell>
          <cell r="T1888" t="str">
            <v>20151031</v>
          </cell>
          <cell r="U1888">
            <v>14</v>
          </cell>
          <cell r="V1888">
            <v>0</v>
          </cell>
          <cell r="W1888">
            <v>1721.65</v>
          </cell>
          <cell r="X1888">
            <v>1670</v>
          </cell>
          <cell r="Y1888">
            <v>51.65</v>
          </cell>
        </row>
        <row r="1889">
          <cell r="A1889" t="str">
            <v>330700166612</v>
          </cell>
          <cell r="B1889" t="str">
            <v>2024B4</v>
          </cell>
          <cell r="C1889" t="str">
            <v>磐安</v>
          </cell>
          <cell r="D1889" t="str">
            <v>专用空调</v>
          </cell>
          <cell r="E1889" t="str">
            <v>空调</v>
          </cell>
        </row>
        <row r="1889">
          <cell r="G1889" t="str">
            <v>8月20号之前</v>
          </cell>
          <cell r="H1889" t="str">
            <v>是</v>
          </cell>
          <cell r="I1889" t="str">
            <v>对应处置</v>
          </cell>
          <cell r="J1889">
            <v>20240726</v>
          </cell>
        </row>
        <row r="1889">
          <cell r="L1889" t="str">
            <v>01230102</v>
          </cell>
          <cell r="M1889" t="str">
            <v>存量收购</v>
          </cell>
          <cell r="N1889" t="str">
            <v>否</v>
          </cell>
          <cell r="O1889" t="str">
            <v>磐安尖山东里</v>
          </cell>
          <cell r="P1889" t="str">
            <v>330727908000000223</v>
          </cell>
          <cell r="Q1889" t="str">
            <v>MSH-FD12VC</v>
          </cell>
          <cell r="R1889" t="str">
            <v>台</v>
          </cell>
          <cell r="S1889">
            <v>1</v>
          </cell>
          <cell r="T1889" t="str">
            <v>20151031</v>
          </cell>
          <cell r="U1889">
            <v>14</v>
          </cell>
          <cell r="V1889">
            <v>0</v>
          </cell>
          <cell r="W1889">
            <v>1721.65</v>
          </cell>
          <cell r="X1889">
            <v>1670</v>
          </cell>
          <cell r="Y1889">
            <v>51.65</v>
          </cell>
        </row>
        <row r="1890">
          <cell r="A1890" t="str">
            <v>330700130520</v>
          </cell>
          <cell r="B1890" t="str">
            <v>2024B4</v>
          </cell>
          <cell r="C1890" t="str">
            <v>磐安</v>
          </cell>
          <cell r="D1890" t="str">
            <v>专用空调</v>
          </cell>
          <cell r="E1890" t="str">
            <v>空调</v>
          </cell>
        </row>
        <row r="1890">
          <cell r="G1890" t="str">
            <v>8月20号之前</v>
          </cell>
          <cell r="H1890" t="str">
            <v>是</v>
          </cell>
          <cell r="I1890" t="str">
            <v>对应处置</v>
          </cell>
          <cell r="J1890">
            <v>20240726</v>
          </cell>
        </row>
        <row r="1890">
          <cell r="L1890" t="str">
            <v>01230102</v>
          </cell>
          <cell r="M1890" t="str">
            <v>存量收购</v>
          </cell>
          <cell r="N1890" t="str">
            <v>否</v>
          </cell>
          <cell r="O1890" t="str">
            <v>磐安东源隧道</v>
          </cell>
          <cell r="P1890" t="str">
            <v>330727908000000683</v>
          </cell>
          <cell r="Q1890" t="str">
            <v>PS-3JAKT3-S</v>
          </cell>
          <cell r="R1890" t="str">
            <v>台</v>
          </cell>
          <cell r="S1890">
            <v>1</v>
          </cell>
          <cell r="T1890" t="str">
            <v>20151031</v>
          </cell>
          <cell r="U1890">
            <v>14</v>
          </cell>
          <cell r="V1890">
            <v>0</v>
          </cell>
          <cell r="W1890">
            <v>1738.06</v>
          </cell>
          <cell r="X1890">
            <v>1685.92</v>
          </cell>
          <cell r="Y1890">
            <v>52.14</v>
          </cell>
        </row>
        <row r="1891">
          <cell r="A1891" t="str">
            <v>330700152126</v>
          </cell>
          <cell r="B1891" t="str">
            <v>2024B4</v>
          </cell>
          <cell r="C1891" t="str">
            <v>磐安</v>
          </cell>
          <cell r="D1891" t="str">
            <v>专用空调</v>
          </cell>
          <cell r="E1891" t="str">
            <v>空调</v>
          </cell>
        </row>
        <row r="1891">
          <cell r="G1891" t="str">
            <v>8月20号之前</v>
          </cell>
          <cell r="H1891" t="str">
            <v>是</v>
          </cell>
          <cell r="I1891" t="str">
            <v>对应处置</v>
          </cell>
          <cell r="J1891">
            <v>20240726</v>
          </cell>
        </row>
        <row r="1891">
          <cell r="L1891" t="str">
            <v>01230104</v>
          </cell>
          <cell r="M1891" t="str">
            <v>存量收购</v>
          </cell>
          <cell r="N1891" t="str">
            <v>否</v>
          </cell>
          <cell r="O1891" t="str">
            <v>磐安苍色</v>
          </cell>
          <cell r="P1891" t="str">
            <v>33072701000046</v>
          </cell>
          <cell r="Q1891" t="str">
            <v>LF75WGT</v>
          </cell>
          <cell r="R1891" t="str">
            <v>台</v>
          </cell>
          <cell r="S1891">
            <v>1</v>
          </cell>
          <cell r="T1891" t="str">
            <v>20151031</v>
          </cell>
          <cell r="U1891">
            <v>6</v>
          </cell>
          <cell r="V1891">
            <v>0</v>
          </cell>
          <cell r="W1891">
            <v>231.75</v>
          </cell>
          <cell r="X1891">
            <v>224.8</v>
          </cell>
          <cell r="Y1891">
            <v>6.95</v>
          </cell>
        </row>
        <row r="1892">
          <cell r="A1892" t="str">
            <v>330700130606</v>
          </cell>
          <cell r="B1892" t="str">
            <v>2024B4</v>
          </cell>
          <cell r="C1892" t="str">
            <v>磐安</v>
          </cell>
          <cell r="D1892" t="str">
            <v>专用空调</v>
          </cell>
          <cell r="E1892" t="str">
            <v>空调</v>
          </cell>
        </row>
        <row r="1892">
          <cell r="G1892" t="str">
            <v>8月20号之前</v>
          </cell>
          <cell r="H1892" t="str">
            <v>是</v>
          </cell>
          <cell r="I1892" t="str">
            <v>对应处置</v>
          </cell>
          <cell r="J1892">
            <v>20240726</v>
          </cell>
        </row>
        <row r="1892">
          <cell r="L1892" t="str">
            <v>01230101</v>
          </cell>
          <cell r="M1892" t="str">
            <v>存量收购</v>
          </cell>
          <cell r="N1892" t="str">
            <v>否</v>
          </cell>
          <cell r="O1892" t="str">
            <v>磐安玉山上月坑-2</v>
          </cell>
          <cell r="P1892" t="str">
            <v>330727908000000254</v>
          </cell>
          <cell r="Q1892" t="str">
            <v>MSH-CD12VD</v>
          </cell>
          <cell r="R1892" t="str">
            <v>台</v>
          </cell>
          <cell r="S1892">
            <v>1</v>
          </cell>
          <cell r="T1892" t="str">
            <v>20151031</v>
          </cell>
          <cell r="U1892">
            <v>6</v>
          </cell>
          <cell r="V1892">
            <v>0</v>
          </cell>
          <cell r="W1892">
            <v>569.05</v>
          </cell>
          <cell r="X1892">
            <v>551.98</v>
          </cell>
          <cell r="Y1892">
            <v>17.07</v>
          </cell>
        </row>
        <row r="1893">
          <cell r="A1893" t="str">
            <v>330700130607</v>
          </cell>
          <cell r="B1893" t="str">
            <v>2024B4</v>
          </cell>
          <cell r="C1893" t="str">
            <v>磐安</v>
          </cell>
          <cell r="D1893" t="str">
            <v>专用空调</v>
          </cell>
          <cell r="E1893" t="str">
            <v>空调</v>
          </cell>
        </row>
        <row r="1893">
          <cell r="G1893" t="str">
            <v>8月20号之前</v>
          </cell>
          <cell r="H1893" t="str">
            <v>是</v>
          </cell>
          <cell r="I1893" t="str">
            <v>对应处置</v>
          </cell>
          <cell r="J1893">
            <v>20240726</v>
          </cell>
        </row>
        <row r="1893">
          <cell r="L1893" t="str">
            <v>01230101</v>
          </cell>
          <cell r="M1893" t="str">
            <v>存量收购</v>
          </cell>
          <cell r="N1893" t="str">
            <v>否</v>
          </cell>
          <cell r="O1893" t="str">
            <v>磐安玉山上月坑-2</v>
          </cell>
          <cell r="P1893" t="str">
            <v>330727908000000254</v>
          </cell>
          <cell r="Q1893" t="str">
            <v>PS-3JAKT3-S</v>
          </cell>
          <cell r="R1893" t="str">
            <v>台</v>
          </cell>
          <cell r="S1893">
            <v>1</v>
          </cell>
          <cell r="T1893" t="str">
            <v>20151031</v>
          </cell>
          <cell r="U1893">
            <v>6</v>
          </cell>
          <cell r="V1893">
            <v>0</v>
          </cell>
          <cell r="W1893">
            <v>569.05</v>
          </cell>
          <cell r="X1893">
            <v>551.98</v>
          </cell>
          <cell r="Y1893">
            <v>17.07</v>
          </cell>
        </row>
        <row r="1894">
          <cell r="A1894" t="str">
            <v>330700335078</v>
          </cell>
          <cell r="B1894" t="str">
            <v>2024B4</v>
          </cell>
          <cell r="C1894" t="str">
            <v>金东</v>
          </cell>
          <cell r="D1894" t="str">
            <v>空调</v>
          </cell>
          <cell r="E1894" t="str">
            <v>空调</v>
          </cell>
        </row>
        <row r="1894">
          <cell r="G1894" t="str">
            <v>8月20号之前</v>
          </cell>
          <cell r="H1894" t="str">
            <v>是</v>
          </cell>
          <cell r="I1894" t="str">
            <v>对应处置</v>
          </cell>
          <cell r="J1894">
            <v>20240726</v>
          </cell>
        </row>
        <row r="1894">
          <cell r="L1894" t="str">
            <v>01230102</v>
          </cell>
          <cell r="M1894" t="str">
            <v>工程转入</v>
          </cell>
          <cell r="N1894" t="str">
            <v>否</v>
          </cell>
          <cell r="O1894" t="str">
            <v>金华岭下汤村</v>
          </cell>
          <cell r="P1894" t="str">
            <v>330723700000112258</v>
          </cell>
          <cell r="Q1894" t="str">
            <v>3匹（柜式）（三相）-整机（单冷）</v>
          </cell>
          <cell r="R1894" t="str">
            <v>台</v>
          </cell>
          <cell r="S1894">
            <v>1</v>
          </cell>
          <cell r="T1894" t="str">
            <v>20160627</v>
          </cell>
          <cell r="U1894">
            <v>72</v>
          </cell>
          <cell r="V1894">
            <v>0</v>
          </cell>
          <cell r="W1894">
            <v>8973.54</v>
          </cell>
          <cell r="X1894">
            <v>8704.33</v>
          </cell>
          <cell r="Y1894">
            <v>269.21</v>
          </cell>
        </row>
        <row r="1895">
          <cell r="A1895" t="str">
            <v>330700118802</v>
          </cell>
          <cell r="B1895" t="str">
            <v>2024B4</v>
          </cell>
          <cell r="C1895" t="str">
            <v>婺城</v>
          </cell>
          <cell r="D1895" t="str">
            <v>蓄电池组</v>
          </cell>
          <cell r="E1895" t="str">
            <v>电池</v>
          </cell>
          <cell r="F1895" t="str">
            <v>500A</v>
          </cell>
          <cell r="G1895" t="str">
            <v>8月20号之前</v>
          </cell>
          <cell r="H1895" t="str">
            <v>是</v>
          </cell>
          <cell r="I1895" t="str">
            <v>对应处置</v>
          </cell>
          <cell r="J1895">
            <v>20240810</v>
          </cell>
          <cell r="K1895" t="str">
            <v>第五批上报</v>
          </cell>
          <cell r="L1895" t="str">
            <v>01220101</v>
          </cell>
          <cell r="M1895" t="str">
            <v>存量收购</v>
          </cell>
          <cell r="N1895" t="str">
            <v>否</v>
          </cell>
          <cell r="O1895" t="str">
            <v>金华婺城上岭店</v>
          </cell>
          <cell r="P1895" t="str">
            <v>330702908000001283</v>
          </cell>
          <cell r="Q1895" t="str">
            <v>48V-500AH</v>
          </cell>
          <cell r="R1895" t="str">
            <v>组</v>
          </cell>
          <cell r="S1895">
            <v>1</v>
          </cell>
          <cell r="T1895" t="str">
            <v>20151031</v>
          </cell>
          <cell r="U1895">
            <v>6</v>
          </cell>
          <cell r="V1895">
            <v>0</v>
          </cell>
          <cell r="W1895">
            <v>2130.8</v>
          </cell>
          <cell r="X1895">
            <v>2066.88</v>
          </cell>
          <cell r="Y1895">
            <v>63.92</v>
          </cell>
        </row>
        <row r="1896">
          <cell r="A1896" t="str">
            <v>330700351143</v>
          </cell>
          <cell r="B1896" t="str">
            <v>2024B4</v>
          </cell>
          <cell r="C1896" t="str">
            <v>磐安</v>
          </cell>
          <cell r="D1896" t="str">
            <v>普通阀控密封铅酸蓄电池</v>
          </cell>
          <cell r="E1896" t="str">
            <v>电池</v>
          </cell>
          <cell r="F1896" t="str">
            <v>200A</v>
          </cell>
          <cell r="G1896" t="str">
            <v>8月20号之前</v>
          </cell>
          <cell r="H1896" t="str">
            <v>是</v>
          </cell>
          <cell r="I1896" t="str">
            <v>对应处置</v>
          </cell>
          <cell r="J1896">
            <v>20240723</v>
          </cell>
          <cell r="K1896" t="str">
            <v>第四批第二次上报</v>
          </cell>
          <cell r="L1896" t="str">
            <v>01220101</v>
          </cell>
          <cell r="M1896" t="str">
            <v>工程转入</v>
          </cell>
          <cell r="N1896" t="str">
            <v>否</v>
          </cell>
          <cell r="O1896" t="str">
            <v>磐安国税局-Y</v>
          </cell>
          <cell r="P1896" t="str">
            <v>330727500000001275</v>
          </cell>
          <cell r="Q1896" t="str">
            <v>前置端子铅酸蓄电池48V200Ah（125宽）</v>
          </cell>
          <cell r="R1896" t="str">
            <v>组</v>
          </cell>
          <cell r="S1896">
            <v>1</v>
          </cell>
          <cell r="T1896" t="str">
            <v>20180619</v>
          </cell>
          <cell r="U1896">
            <v>72</v>
          </cell>
          <cell r="V1896">
            <v>0</v>
          </cell>
          <cell r="W1896">
            <v>6366.8</v>
          </cell>
          <cell r="X1896">
            <v>6175.8</v>
          </cell>
          <cell r="Y1896">
            <v>191</v>
          </cell>
        </row>
        <row r="1897">
          <cell r="A1897" t="str">
            <v>330700351144</v>
          </cell>
          <cell r="B1897" t="str">
            <v>2024B4</v>
          </cell>
          <cell r="C1897" t="str">
            <v>磐安</v>
          </cell>
          <cell r="D1897" t="str">
            <v>普通阀控密封铅酸蓄电池</v>
          </cell>
          <cell r="E1897" t="str">
            <v>电池</v>
          </cell>
          <cell r="F1897" t="str">
            <v>200A</v>
          </cell>
          <cell r="G1897" t="str">
            <v>8月20号之前</v>
          </cell>
          <cell r="H1897" t="str">
            <v>是</v>
          </cell>
          <cell r="I1897" t="str">
            <v>对应处置</v>
          </cell>
          <cell r="J1897">
            <v>20240723</v>
          </cell>
          <cell r="K1897" t="str">
            <v>第四批第二次上报</v>
          </cell>
          <cell r="L1897" t="str">
            <v>01220101</v>
          </cell>
          <cell r="M1897" t="str">
            <v>工程转入</v>
          </cell>
          <cell r="N1897" t="str">
            <v>否</v>
          </cell>
          <cell r="O1897" t="str">
            <v>磐安国税局-Y</v>
          </cell>
          <cell r="P1897" t="str">
            <v>330727500000001275</v>
          </cell>
          <cell r="Q1897" t="str">
            <v>前置端子铅酸蓄电池48V200Ah（125宽）</v>
          </cell>
          <cell r="R1897" t="str">
            <v>组</v>
          </cell>
          <cell r="S1897">
            <v>1</v>
          </cell>
          <cell r="T1897" t="str">
            <v>20180619</v>
          </cell>
          <cell r="U1897">
            <v>72</v>
          </cell>
          <cell r="V1897">
            <v>0</v>
          </cell>
          <cell r="W1897">
            <v>6366.79</v>
          </cell>
          <cell r="X1897">
            <v>6175.79</v>
          </cell>
          <cell r="Y1897">
            <v>191</v>
          </cell>
        </row>
        <row r="1898">
          <cell r="A1898" t="str">
            <v>330700134424</v>
          </cell>
          <cell r="B1898" t="str">
            <v>2024B4</v>
          </cell>
          <cell r="C1898" t="str">
            <v>磐安</v>
          </cell>
          <cell r="D1898" t="str">
            <v>开关电源</v>
          </cell>
          <cell r="E1898" t="str">
            <v>开关电源</v>
          </cell>
        </row>
        <row r="1898">
          <cell r="G1898" t="str">
            <v>8月20号之前</v>
          </cell>
          <cell r="H1898" t="str">
            <v>是</v>
          </cell>
          <cell r="I1898" t="str">
            <v>对应处置</v>
          </cell>
          <cell r="J1898">
            <v>20240726</v>
          </cell>
        </row>
        <row r="1898">
          <cell r="L1898" t="str">
            <v>01220501</v>
          </cell>
          <cell r="M1898" t="str">
            <v>存量收购</v>
          </cell>
          <cell r="N1898" t="str">
            <v>否</v>
          </cell>
          <cell r="O1898" t="str">
            <v>磐安大盘后塘</v>
          </cell>
          <cell r="P1898" t="str">
            <v>330727908000000215</v>
          </cell>
          <cell r="Q1898" t="str">
            <v>48V-400A(50A模块)-150A</v>
          </cell>
          <cell r="R1898" t="str">
            <v>套</v>
          </cell>
          <cell r="S1898">
            <v>1</v>
          </cell>
          <cell r="T1898" t="str">
            <v>20151031</v>
          </cell>
          <cell r="U1898">
            <v>11</v>
          </cell>
          <cell r="V1898">
            <v>0</v>
          </cell>
          <cell r="W1898">
            <v>1386.49</v>
          </cell>
          <cell r="X1898">
            <v>1344.9</v>
          </cell>
          <cell r="Y1898">
            <v>41.59</v>
          </cell>
        </row>
        <row r="1899">
          <cell r="A1899" t="str">
            <v>330700111726</v>
          </cell>
          <cell r="B1899" t="str">
            <v>2024B4</v>
          </cell>
          <cell r="C1899" t="str">
            <v>金东</v>
          </cell>
          <cell r="D1899" t="str">
            <v>蓄电池组</v>
          </cell>
          <cell r="E1899" t="str">
            <v>电池</v>
          </cell>
          <cell r="F1899" t="str">
            <v>500A</v>
          </cell>
          <cell r="G1899" t="str">
            <v>8月20号之前</v>
          </cell>
          <cell r="H1899" t="str">
            <v>是</v>
          </cell>
          <cell r="I1899" t="str">
            <v>对应处置</v>
          </cell>
          <cell r="J1899">
            <v>20240810</v>
          </cell>
          <cell r="K1899" t="str">
            <v>第五批上报</v>
          </cell>
          <cell r="L1899" t="str">
            <v>01220101</v>
          </cell>
          <cell r="M1899" t="str">
            <v>存量收购</v>
          </cell>
          <cell r="N1899" t="str">
            <v>否</v>
          </cell>
          <cell r="O1899" t="str">
            <v>金华金东实验中学</v>
          </cell>
          <cell r="P1899" t="str">
            <v>330703908000000025</v>
          </cell>
          <cell r="Q1899" t="str">
            <v>48V-500AH</v>
          </cell>
          <cell r="R1899" t="str">
            <v>组</v>
          </cell>
          <cell r="S1899">
            <v>1</v>
          </cell>
          <cell r="T1899" t="str">
            <v>20151031</v>
          </cell>
          <cell r="U1899">
            <v>6</v>
          </cell>
          <cell r="V1899">
            <v>0</v>
          </cell>
          <cell r="W1899">
            <v>2130.8</v>
          </cell>
          <cell r="X1899">
            <v>2066.88</v>
          </cell>
          <cell r="Y1899">
            <v>63.92</v>
          </cell>
        </row>
        <row r="1900">
          <cell r="A1900" t="str">
            <v>330700108397</v>
          </cell>
          <cell r="B1900" t="str">
            <v>2024B4</v>
          </cell>
          <cell r="C1900" t="str">
            <v>婺城</v>
          </cell>
          <cell r="D1900" t="str">
            <v>蓄电池</v>
          </cell>
          <cell r="E1900" t="str">
            <v>电池</v>
          </cell>
          <cell r="F1900" t="str">
            <v>500A</v>
          </cell>
          <cell r="G1900" t="str">
            <v>8月20号之前</v>
          </cell>
          <cell r="H1900" t="str">
            <v>是</v>
          </cell>
          <cell r="I1900" t="str">
            <v>对应处置</v>
          </cell>
          <cell r="J1900">
            <v>20240810</v>
          </cell>
          <cell r="K1900" t="str">
            <v>第五批上报</v>
          </cell>
          <cell r="L1900" t="str">
            <v>01220101</v>
          </cell>
          <cell r="M1900" t="str">
            <v>存量收购</v>
          </cell>
          <cell r="N1900" t="str">
            <v>否</v>
          </cell>
          <cell r="O1900" t="str">
            <v>金华婺城王五元二</v>
          </cell>
          <cell r="P1900" t="str">
            <v>330702908000001057</v>
          </cell>
          <cell r="Q1900" t="str">
            <v>48V-500AH</v>
          </cell>
          <cell r="R1900" t="str">
            <v>组</v>
          </cell>
          <cell r="S1900">
            <v>1</v>
          </cell>
          <cell r="T1900" t="str">
            <v>20151031</v>
          </cell>
          <cell r="U1900">
            <v>43</v>
          </cell>
          <cell r="V1900">
            <v>0</v>
          </cell>
          <cell r="W1900">
            <v>10927.8</v>
          </cell>
          <cell r="X1900">
            <v>10599.97</v>
          </cell>
          <cell r="Y1900">
            <v>327.83</v>
          </cell>
        </row>
        <row r="1901">
          <cell r="A1901" t="str">
            <v>330700175058</v>
          </cell>
          <cell r="B1901" t="str">
            <v>2024B4</v>
          </cell>
          <cell r="C1901" t="str">
            <v>婺城</v>
          </cell>
          <cell r="D1901" t="str">
            <v>蓄电池</v>
          </cell>
          <cell r="E1901" t="str">
            <v>电池</v>
          </cell>
          <cell r="F1901" t="str">
            <v>500A</v>
          </cell>
          <cell r="G1901" t="str">
            <v>8月20号之前</v>
          </cell>
          <cell r="H1901" t="str">
            <v>是</v>
          </cell>
          <cell r="I1901" t="str">
            <v>对应处置</v>
          </cell>
          <cell r="J1901">
            <v>20240810</v>
          </cell>
          <cell r="K1901" t="str">
            <v>第五批上报</v>
          </cell>
          <cell r="L1901" t="str">
            <v>01220101</v>
          </cell>
          <cell r="M1901" t="str">
            <v>存量收购</v>
          </cell>
          <cell r="N1901" t="str">
            <v>否</v>
          </cell>
          <cell r="O1901" t="str">
            <v>金华婺城王五元二</v>
          </cell>
          <cell r="P1901" t="str">
            <v>330702908000001057</v>
          </cell>
          <cell r="Q1901" t="str">
            <v>48V-500AH</v>
          </cell>
          <cell r="R1901" t="str">
            <v>组</v>
          </cell>
          <cell r="S1901">
            <v>1</v>
          </cell>
          <cell r="T1901" t="str">
            <v>20151031</v>
          </cell>
          <cell r="U1901">
            <v>39</v>
          </cell>
          <cell r="V1901">
            <v>0</v>
          </cell>
          <cell r="W1901">
            <v>9767.96</v>
          </cell>
          <cell r="X1901">
            <v>9474.92</v>
          </cell>
          <cell r="Y1901">
            <v>293.04</v>
          </cell>
        </row>
        <row r="1902">
          <cell r="A1902" t="str">
            <v>330700300120</v>
          </cell>
          <cell r="B1902" t="str">
            <v>2024B4</v>
          </cell>
          <cell r="C1902" t="str">
            <v>婺城</v>
          </cell>
          <cell r="D1902" t="str">
            <v>蓄电池</v>
          </cell>
          <cell r="E1902" t="str">
            <v>电池</v>
          </cell>
          <cell r="F1902" t="str">
            <v>500A</v>
          </cell>
          <cell r="G1902" t="str">
            <v>8月20号之前</v>
          </cell>
          <cell r="H1902" t="str">
            <v>是</v>
          </cell>
          <cell r="I1902" t="str">
            <v>对应处置</v>
          </cell>
          <cell r="J1902">
            <v>20240720</v>
          </cell>
          <cell r="K1902" t="str">
            <v>第四批第二次上报</v>
          </cell>
          <cell r="L1902" t="str">
            <v>01220101</v>
          </cell>
          <cell r="M1902" t="str">
            <v>存量收购</v>
          </cell>
          <cell r="N1902" t="str">
            <v>否</v>
          </cell>
          <cell r="O1902" t="str">
            <v>金华婺城丽苑商务</v>
          </cell>
          <cell r="P1902" t="str">
            <v>330702908000001380</v>
          </cell>
          <cell r="Q1902" t="str">
            <v>48V-500AH</v>
          </cell>
          <cell r="R1902" t="str">
            <v>V×AH-组</v>
          </cell>
          <cell r="S1902">
            <v>2</v>
          </cell>
          <cell r="T1902" t="str">
            <v>20151031</v>
          </cell>
          <cell r="U1902">
            <v>72</v>
          </cell>
          <cell r="V1902">
            <v>0</v>
          </cell>
          <cell r="W1902">
            <v>16080.89</v>
          </cell>
          <cell r="X1902">
            <v>15598.46</v>
          </cell>
          <cell r="Y1902">
            <v>482.43</v>
          </cell>
        </row>
        <row r="1903">
          <cell r="A1903" t="str">
            <v>330700107835</v>
          </cell>
          <cell r="B1903" t="str">
            <v>2024B4</v>
          </cell>
          <cell r="C1903" t="str">
            <v>婺城</v>
          </cell>
          <cell r="D1903" t="str">
            <v>蓄电池组</v>
          </cell>
          <cell r="E1903" t="str">
            <v>电池</v>
          </cell>
          <cell r="F1903" t="str">
            <v>500A</v>
          </cell>
          <cell r="G1903" t="str">
            <v>8月20号之前</v>
          </cell>
          <cell r="H1903" t="str">
            <v>是</v>
          </cell>
          <cell r="I1903" t="str">
            <v>对应处置</v>
          </cell>
          <cell r="J1903">
            <v>20240720</v>
          </cell>
          <cell r="K1903" t="str">
            <v>第四批第二次上报</v>
          </cell>
          <cell r="L1903" t="str">
            <v>01220101</v>
          </cell>
          <cell r="M1903" t="str">
            <v>存量收购</v>
          </cell>
          <cell r="N1903" t="str">
            <v>否</v>
          </cell>
          <cell r="O1903" t="str">
            <v>金华婺城丽苑商务</v>
          </cell>
          <cell r="P1903" t="str">
            <v>330702908000001380</v>
          </cell>
          <cell r="Q1903" t="str">
            <v>48V-500AH</v>
          </cell>
          <cell r="R1903" t="str">
            <v>组</v>
          </cell>
          <cell r="S1903">
            <v>1</v>
          </cell>
          <cell r="T1903" t="str">
            <v>20151031</v>
          </cell>
          <cell r="U1903">
            <v>46</v>
          </cell>
          <cell r="V1903">
            <v>0</v>
          </cell>
          <cell r="W1903">
            <v>11682.5</v>
          </cell>
          <cell r="X1903">
            <v>11332.02</v>
          </cell>
          <cell r="Y1903">
            <v>350.48</v>
          </cell>
        </row>
        <row r="1904">
          <cell r="A1904" t="str">
            <v>330700357178</v>
          </cell>
          <cell r="B1904" t="str">
            <v>2024B4</v>
          </cell>
          <cell r="C1904" t="str">
            <v>婺城</v>
          </cell>
          <cell r="D1904" t="str">
            <v>普通阀控密封铅酸蓄电池</v>
          </cell>
          <cell r="E1904" t="str">
            <v>电池</v>
          </cell>
          <cell r="F1904" t="str">
            <v>500A</v>
          </cell>
          <cell r="G1904" t="str">
            <v>8月20号之前</v>
          </cell>
          <cell r="H1904" t="str">
            <v>是</v>
          </cell>
          <cell r="I1904" t="str">
            <v>对应处置</v>
          </cell>
          <cell r="J1904">
            <v>20240810</v>
          </cell>
          <cell r="K1904" t="str">
            <v>第五批上报</v>
          </cell>
          <cell r="L1904" t="str">
            <v>01220101</v>
          </cell>
          <cell r="M1904" t="str">
            <v>工程转入</v>
          </cell>
          <cell r="N1904" t="str">
            <v>否</v>
          </cell>
          <cell r="O1904" t="str">
            <v>金华婺城工商城二</v>
          </cell>
          <cell r="P1904" t="str">
            <v>330702908000001395</v>
          </cell>
          <cell r="Q1904" t="str">
            <v>2V500Ah不含GPS防盗模块（只）</v>
          </cell>
          <cell r="R1904" t="str">
            <v>组</v>
          </cell>
          <cell r="S1904">
            <v>1</v>
          </cell>
          <cell r="T1904" t="str">
            <v>20180917</v>
          </cell>
          <cell r="U1904">
            <v>72</v>
          </cell>
          <cell r="V1904">
            <v>2</v>
          </cell>
          <cell r="W1904">
            <v>13230.72</v>
          </cell>
          <cell r="X1904">
            <v>12477.31</v>
          </cell>
          <cell r="Y1904">
            <v>753.41</v>
          </cell>
        </row>
        <row r="1905">
          <cell r="A1905" t="str">
            <v>330700352725</v>
          </cell>
          <cell r="B1905" t="str">
            <v>2024B4</v>
          </cell>
          <cell r="C1905" t="str">
            <v>婺城</v>
          </cell>
          <cell r="D1905" t="str">
            <v>普通阀控密封铅酸蓄电池</v>
          </cell>
          <cell r="E1905" t="str">
            <v>电池</v>
          </cell>
          <cell r="F1905" t="str">
            <v>500A</v>
          </cell>
          <cell r="G1905" t="str">
            <v>8月20号之前</v>
          </cell>
          <cell r="H1905" t="str">
            <v>是</v>
          </cell>
          <cell r="I1905" t="str">
            <v>对应处置</v>
          </cell>
          <cell r="J1905">
            <v>20240810</v>
          </cell>
          <cell r="K1905" t="str">
            <v>第五批上报</v>
          </cell>
          <cell r="L1905" t="str">
            <v>01220101</v>
          </cell>
          <cell r="M1905" t="str">
            <v>工程转入</v>
          </cell>
          <cell r="N1905" t="str">
            <v>否</v>
          </cell>
          <cell r="O1905" t="str">
            <v>金华婺城工商城二</v>
          </cell>
          <cell r="P1905" t="str">
            <v>330702908000001395</v>
          </cell>
          <cell r="Q1905" t="str">
            <v>2V500Ah不含GPS防盗模块（只）</v>
          </cell>
          <cell r="R1905" t="str">
            <v>组</v>
          </cell>
          <cell r="S1905">
            <v>1</v>
          </cell>
          <cell r="T1905" t="str">
            <v>20180725</v>
          </cell>
          <cell r="U1905">
            <v>72</v>
          </cell>
          <cell r="V1905">
            <v>0</v>
          </cell>
          <cell r="W1905">
            <v>25848</v>
          </cell>
          <cell r="X1905">
            <v>25072.56</v>
          </cell>
          <cell r="Y1905">
            <v>775.44</v>
          </cell>
        </row>
        <row r="1906">
          <cell r="A1906" t="str">
            <v>330700340292</v>
          </cell>
          <cell r="B1906" t="str">
            <v>2024B4</v>
          </cell>
          <cell r="C1906" t="str">
            <v>婺城</v>
          </cell>
          <cell r="D1906" t="str">
            <v>普通阀控密封铅酸蓄电池</v>
          </cell>
          <cell r="E1906" t="str">
            <v>电池</v>
          </cell>
          <cell r="F1906" t="str">
            <v>500A</v>
          </cell>
          <cell r="G1906" t="str">
            <v>8月20号之前</v>
          </cell>
          <cell r="H1906" t="str">
            <v>是</v>
          </cell>
          <cell r="I1906" t="str">
            <v>对应处置</v>
          </cell>
          <cell r="J1906">
            <v>20240810</v>
          </cell>
          <cell r="K1906" t="str">
            <v>第五批上报</v>
          </cell>
          <cell r="L1906" t="str">
            <v>01220101</v>
          </cell>
          <cell r="M1906" t="str">
            <v>工程转入</v>
          </cell>
          <cell r="N1906" t="str">
            <v>否</v>
          </cell>
          <cell r="O1906" t="str">
            <v>金华婺城丽晶宾馆</v>
          </cell>
          <cell r="P1906" t="str">
            <v>330702908000001252</v>
          </cell>
          <cell r="Q1906" t="str">
            <v>2V500Ah不含GPS防盗模块（组）</v>
          </cell>
          <cell r="R1906" t="str">
            <v>组</v>
          </cell>
          <cell r="S1906">
            <v>1</v>
          </cell>
          <cell r="T1906" t="str">
            <v>20170821</v>
          </cell>
          <cell r="U1906">
            <v>72</v>
          </cell>
          <cell r="V1906">
            <v>0</v>
          </cell>
          <cell r="W1906">
            <v>13280.35</v>
          </cell>
          <cell r="X1906">
            <v>12881.94</v>
          </cell>
          <cell r="Y1906">
            <v>398.41</v>
          </cell>
        </row>
        <row r="1907">
          <cell r="A1907" t="str">
            <v>330700340291</v>
          </cell>
          <cell r="B1907" t="str">
            <v>2024B4</v>
          </cell>
          <cell r="C1907" t="str">
            <v>婺城</v>
          </cell>
          <cell r="D1907" t="str">
            <v>普通阀控密封铅酸蓄电池</v>
          </cell>
          <cell r="E1907" t="str">
            <v>电池</v>
          </cell>
          <cell r="F1907" t="str">
            <v>500A</v>
          </cell>
          <cell r="G1907" t="str">
            <v>8月20号之前</v>
          </cell>
          <cell r="H1907" t="str">
            <v>是</v>
          </cell>
          <cell r="I1907" t="str">
            <v>对应处置</v>
          </cell>
          <cell r="J1907">
            <v>20240810</v>
          </cell>
          <cell r="K1907" t="str">
            <v>第五批上报</v>
          </cell>
          <cell r="L1907" t="str">
            <v>01220101</v>
          </cell>
          <cell r="M1907" t="str">
            <v>工程转入</v>
          </cell>
          <cell r="N1907" t="str">
            <v>否</v>
          </cell>
          <cell r="O1907" t="str">
            <v>金华婺城丽晶宾馆</v>
          </cell>
          <cell r="P1907" t="str">
            <v>330702908000001252</v>
          </cell>
          <cell r="Q1907" t="str">
            <v>2V500Ah不含GPS防盗模块（组）</v>
          </cell>
          <cell r="R1907" t="str">
            <v>组</v>
          </cell>
          <cell r="S1907">
            <v>1</v>
          </cell>
          <cell r="T1907" t="str">
            <v>20170821</v>
          </cell>
          <cell r="U1907">
            <v>72</v>
          </cell>
          <cell r="V1907">
            <v>0</v>
          </cell>
          <cell r="W1907">
            <v>13280.34</v>
          </cell>
          <cell r="X1907">
            <v>12881.93</v>
          </cell>
          <cell r="Y1907">
            <v>398.41</v>
          </cell>
        </row>
        <row r="1908">
          <cell r="A1908" t="str">
            <v>330700108497</v>
          </cell>
          <cell r="B1908" t="str">
            <v>2024B4</v>
          </cell>
          <cell r="C1908" t="str">
            <v>金东</v>
          </cell>
          <cell r="D1908" t="str">
            <v>开关电源</v>
          </cell>
          <cell r="E1908" t="str">
            <v>开关电源</v>
          </cell>
        </row>
        <row r="1908">
          <cell r="G1908" t="str">
            <v>8月20号之前</v>
          </cell>
          <cell r="H1908" t="str">
            <v>是</v>
          </cell>
          <cell r="I1908" t="str">
            <v>对应处置</v>
          </cell>
          <cell r="J1908">
            <v>20240821</v>
          </cell>
        </row>
        <row r="1908">
          <cell r="L1908" t="str">
            <v>01220501</v>
          </cell>
          <cell r="M1908" t="str">
            <v>存量收购</v>
          </cell>
          <cell r="N1908" t="str">
            <v>否</v>
          </cell>
          <cell r="O1908" t="str">
            <v>金华金东顶塘</v>
          </cell>
          <cell r="P1908" t="str">
            <v>330703908000000330</v>
          </cell>
          <cell r="Q1908" t="str">
            <v>48V-300A(30A模块)-120</v>
          </cell>
          <cell r="R1908" t="str">
            <v>个</v>
          </cell>
          <cell r="S1908">
            <v>1</v>
          </cell>
          <cell r="T1908" t="str">
            <v>20151031</v>
          </cell>
          <cell r="U1908">
            <v>21</v>
          </cell>
          <cell r="V1908">
            <v>0</v>
          </cell>
          <cell r="W1908">
            <v>8500.03</v>
          </cell>
          <cell r="X1908">
            <v>8245.03</v>
          </cell>
          <cell r="Y1908">
            <v>255</v>
          </cell>
        </row>
        <row r="1909">
          <cell r="A1909" t="str">
            <v>330700348505</v>
          </cell>
          <cell r="B1909" t="str">
            <v>2024B4</v>
          </cell>
          <cell r="C1909" t="str">
            <v>婺城</v>
          </cell>
          <cell r="D1909" t="str">
            <v>普通空调壁挂</v>
          </cell>
          <cell r="E1909" t="str">
            <v>空调</v>
          </cell>
        </row>
        <row r="1909">
          <cell r="G1909" t="str">
            <v>8月20号之前</v>
          </cell>
          <cell r="H1909" t="str">
            <v>是</v>
          </cell>
          <cell r="I1909" t="str">
            <v>对应处置</v>
          </cell>
          <cell r="J1909">
            <v>20240821</v>
          </cell>
        </row>
        <row r="1909">
          <cell r="L1909" t="str">
            <v>01230101</v>
          </cell>
          <cell r="M1909" t="str">
            <v>工程转入</v>
          </cell>
          <cell r="N1909" t="str">
            <v>否</v>
          </cell>
          <cell r="O1909" t="str">
            <v>金华婺城前庄头</v>
          </cell>
          <cell r="P1909" t="str">
            <v>330702908000001021</v>
          </cell>
          <cell r="Q1909" t="str">
            <v>2P单冷单相整机</v>
          </cell>
          <cell r="R1909" t="str">
            <v>台</v>
          </cell>
          <cell r="S1909">
            <v>1</v>
          </cell>
          <cell r="T1909" t="str">
            <v>20180119</v>
          </cell>
          <cell r="U1909">
            <v>72</v>
          </cell>
          <cell r="V1909">
            <v>0</v>
          </cell>
          <cell r="W1909">
            <v>3456.72</v>
          </cell>
          <cell r="X1909">
            <v>3353.02</v>
          </cell>
          <cell r="Y1909">
            <v>103.7</v>
          </cell>
        </row>
        <row r="1910">
          <cell r="A1910" t="str">
            <v>330700109174</v>
          </cell>
          <cell r="B1910" t="str">
            <v>2024B4</v>
          </cell>
          <cell r="C1910" t="str">
            <v>婺城</v>
          </cell>
          <cell r="D1910" t="str">
            <v>蓄电池组</v>
          </cell>
          <cell r="E1910" t="str">
            <v>电池</v>
          </cell>
          <cell r="F1910" t="str">
            <v>500A</v>
          </cell>
          <cell r="G1910" t="str">
            <v>8月20号之前</v>
          </cell>
          <cell r="H1910" t="str">
            <v>是</v>
          </cell>
          <cell r="I1910" t="str">
            <v>对应处置</v>
          </cell>
          <cell r="J1910">
            <v>20240810</v>
          </cell>
          <cell r="K1910" t="str">
            <v>第五批上报</v>
          </cell>
          <cell r="L1910" t="str">
            <v>01220101</v>
          </cell>
          <cell r="M1910" t="str">
            <v>存量收购</v>
          </cell>
          <cell r="N1910" t="str">
            <v>否</v>
          </cell>
          <cell r="O1910" t="str">
            <v>金华婺城交通学院LTE</v>
          </cell>
          <cell r="P1910" t="str">
            <v>330702908000001311</v>
          </cell>
          <cell r="Q1910" t="str">
            <v>48V-500AH</v>
          </cell>
          <cell r="R1910" t="str">
            <v>组</v>
          </cell>
          <cell r="S1910">
            <v>1</v>
          </cell>
          <cell r="T1910" t="str">
            <v>20151031</v>
          </cell>
          <cell r="U1910">
            <v>6</v>
          </cell>
          <cell r="V1910">
            <v>0</v>
          </cell>
          <cell r="W1910">
            <v>446.4</v>
          </cell>
          <cell r="X1910">
            <v>433.01</v>
          </cell>
          <cell r="Y1910">
            <v>13.39</v>
          </cell>
        </row>
        <row r="1911">
          <cell r="A1911" t="str">
            <v>330700353366</v>
          </cell>
          <cell r="B1911" t="str">
            <v>2024B4</v>
          </cell>
          <cell r="C1911" t="str">
            <v>婺城</v>
          </cell>
          <cell r="D1911" t="str">
            <v>普通阀控密封铅酸蓄电池</v>
          </cell>
          <cell r="E1911" t="str">
            <v>电池</v>
          </cell>
          <cell r="F1911" t="str">
            <v>500A</v>
          </cell>
          <cell r="G1911" t="str">
            <v>8月20号之前</v>
          </cell>
          <cell r="H1911" t="str">
            <v>是</v>
          </cell>
          <cell r="I1911" t="str">
            <v>对应处置</v>
          </cell>
          <cell r="J1911">
            <v>20240810</v>
          </cell>
          <cell r="K1911" t="str">
            <v>第五批上报</v>
          </cell>
          <cell r="L1911" t="str">
            <v>01220101</v>
          </cell>
          <cell r="M1911" t="str">
            <v>工程转入</v>
          </cell>
          <cell r="N1911" t="str">
            <v>否</v>
          </cell>
          <cell r="O1911" t="str">
            <v>金华婺城交通学院LTE</v>
          </cell>
          <cell r="P1911" t="str">
            <v>330702908000001311</v>
          </cell>
          <cell r="Q1911" t="str">
            <v>2V500Ah不含GPS防盗模块（只）</v>
          </cell>
          <cell r="R1911" t="str">
            <v>组</v>
          </cell>
          <cell r="S1911">
            <v>1</v>
          </cell>
          <cell r="T1911" t="str">
            <v>20180817</v>
          </cell>
          <cell r="U1911">
            <v>72</v>
          </cell>
          <cell r="V1911">
            <v>1</v>
          </cell>
          <cell r="W1911">
            <v>26686.7</v>
          </cell>
          <cell r="X1911">
            <v>25526.58</v>
          </cell>
          <cell r="Y1911">
            <v>1160.12</v>
          </cell>
        </row>
        <row r="1912">
          <cell r="A1912" t="str">
            <v>330700323491</v>
          </cell>
          <cell r="B1912" t="str">
            <v>2024B4</v>
          </cell>
          <cell r="C1912" t="str">
            <v>金东</v>
          </cell>
          <cell r="D1912" t="str">
            <v>蓄电池</v>
          </cell>
          <cell r="E1912" t="str">
            <v>电池</v>
          </cell>
          <cell r="F1912" t="str">
            <v>200A</v>
          </cell>
          <cell r="G1912" t="str">
            <v>8月20号之前</v>
          </cell>
          <cell r="H1912" t="str">
            <v>是</v>
          </cell>
          <cell r="I1912" t="str">
            <v>对应处置</v>
          </cell>
          <cell r="J1912">
            <v>20240810</v>
          </cell>
          <cell r="K1912" t="str">
            <v>第五批上报</v>
          </cell>
          <cell r="L1912" t="str">
            <v>01220101</v>
          </cell>
          <cell r="M1912" t="str">
            <v>工程转入</v>
          </cell>
          <cell r="N1912" t="str">
            <v>否</v>
          </cell>
          <cell r="O1912" t="str">
            <v>金华江东工业园</v>
          </cell>
          <cell r="P1912" t="str">
            <v>330703700000112498</v>
          </cell>
          <cell r="Q1912" t="str">
            <v>-48V/200Ah铅酸蓄电池（12V/只，前置电池）</v>
          </cell>
          <cell r="R1912" t="str">
            <v>组</v>
          </cell>
          <cell r="S1912">
            <v>1</v>
          </cell>
          <cell r="T1912" t="str">
            <v>20150730</v>
          </cell>
          <cell r="U1912">
            <v>72</v>
          </cell>
          <cell r="V1912">
            <v>0</v>
          </cell>
          <cell r="W1912">
            <v>9181.28</v>
          </cell>
          <cell r="X1912">
            <v>8905.84</v>
          </cell>
          <cell r="Y1912">
            <v>275.44</v>
          </cell>
        </row>
        <row r="1913">
          <cell r="A1913" t="str">
            <v>330700167697</v>
          </cell>
          <cell r="B1913" t="str">
            <v>2024B4</v>
          </cell>
          <cell r="C1913" t="str">
            <v>婺城</v>
          </cell>
          <cell r="D1913" t="str">
            <v>阀控式铅酸蓄电池</v>
          </cell>
          <cell r="E1913" t="str">
            <v>电池</v>
          </cell>
          <cell r="F1913" t="str">
            <v>500A</v>
          </cell>
          <cell r="G1913" t="str">
            <v>8月20号之前</v>
          </cell>
          <cell r="H1913" t="str">
            <v>是</v>
          </cell>
          <cell r="I1913" t="str">
            <v>对应处置</v>
          </cell>
          <cell r="J1913">
            <v>20240720</v>
          </cell>
          <cell r="K1913" t="str">
            <v>第四批第二次上报</v>
          </cell>
          <cell r="L1913" t="str">
            <v>01220101</v>
          </cell>
          <cell r="M1913" t="str">
            <v>存量收购</v>
          </cell>
          <cell r="N1913" t="str">
            <v>否</v>
          </cell>
          <cell r="O1913" t="str">
            <v>金华汤溪</v>
          </cell>
          <cell r="P1913" t="str">
            <v>330702908000000560</v>
          </cell>
          <cell r="Q1913" t="str">
            <v>500AH-48V</v>
          </cell>
          <cell r="R1913" t="str">
            <v>个-组</v>
          </cell>
          <cell r="S1913">
            <v>1</v>
          </cell>
          <cell r="T1913" t="str">
            <v>20151031</v>
          </cell>
          <cell r="U1913">
            <v>50</v>
          </cell>
          <cell r="V1913">
            <v>0</v>
          </cell>
          <cell r="W1913">
            <v>12806.37</v>
          </cell>
          <cell r="X1913">
            <v>12422.18</v>
          </cell>
          <cell r="Y1913">
            <v>384.19</v>
          </cell>
        </row>
        <row r="1914">
          <cell r="A1914" t="str">
            <v>330700167698</v>
          </cell>
          <cell r="B1914" t="str">
            <v>2024B4</v>
          </cell>
          <cell r="C1914" t="str">
            <v>婺城</v>
          </cell>
          <cell r="D1914" t="str">
            <v>阀控式铅酸蓄电池</v>
          </cell>
          <cell r="E1914" t="str">
            <v>电池</v>
          </cell>
          <cell r="F1914" t="str">
            <v>500A</v>
          </cell>
          <cell r="G1914" t="str">
            <v>8月20号之前</v>
          </cell>
          <cell r="H1914" t="str">
            <v>是</v>
          </cell>
          <cell r="I1914" t="str">
            <v>对应处置</v>
          </cell>
          <cell r="J1914">
            <v>20240720</v>
          </cell>
          <cell r="K1914" t="str">
            <v>第四批第二次上报</v>
          </cell>
          <cell r="L1914" t="str">
            <v>01220101</v>
          </cell>
          <cell r="M1914" t="str">
            <v>存量收购</v>
          </cell>
          <cell r="N1914" t="str">
            <v>否</v>
          </cell>
          <cell r="O1914" t="str">
            <v>金华汤溪</v>
          </cell>
          <cell r="P1914" t="str">
            <v>330702908000000560</v>
          </cell>
          <cell r="Q1914" t="str">
            <v>500AH-48V</v>
          </cell>
          <cell r="R1914" t="str">
            <v>个-组</v>
          </cell>
          <cell r="S1914">
            <v>1</v>
          </cell>
          <cell r="T1914" t="str">
            <v>20151031</v>
          </cell>
          <cell r="U1914">
            <v>50</v>
          </cell>
          <cell r="V1914">
            <v>0</v>
          </cell>
          <cell r="W1914">
            <v>12806.37</v>
          </cell>
          <cell r="X1914">
            <v>12422.18</v>
          </cell>
          <cell r="Y1914">
            <v>384.19</v>
          </cell>
        </row>
        <row r="1915">
          <cell r="A1915" t="str">
            <v>330700129111</v>
          </cell>
          <cell r="B1915" t="str">
            <v>2024B4</v>
          </cell>
          <cell r="C1915" t="str">
            <v>婺城</v>
          </cell>
          <cell r="D1915" t="str">
            <v>开关电源</v>
          </cell>
          <cell r="E1915" t="str">
            <v>开关电源</v>
          </cell>
        </row>
        <row r="1915">
          <cell r="G1915" t="str">
            <v>8月20号之前</v>
          </cell>
          <cell r="H1915" t="str">
            <v>是</v>
          </cell>
          <cell r="I1915" t="str">
            <v>对应处置</v>
          </cell>
          <cell r="J1915">
            <v>20240726</v>
          </cell>
        </row>
        <row r="1915">
          <cell r="L1915" t="str">
            <v>01220501</v>
          </cell>
          <cell r="M1915" t="str">
            <v>存量收购</v>
          </cell>
          <cell r="N1915" t="str">
            <v>否</v>
          </cell>
          <cell r="O1915" t="str">
            <v>金华莘畈小坞头</v>
          </cell>
          <cell r="P1915" t="str">
            <v>330702908000000601</v>
          </cell>
          <cell r="Q1915" t="str">
            <v>48V-300A(30A模块)-120</v>
          </cell>
          <cell r="R1915" t="str">
            <v>架</v>
          </cell>
          <cell r="S1915">
            <v>1</v>
          </cell>
          <cell r="T1915" t="str">
            <v>20151031</v>
          </cell>
          <cell r="U1915">
            <v>6</v>
          </cell>
          <cell r="V1915">
            <v>0</v>
          </cell>
          <cell r="W1915">
            <v>5166.06</v>
          </cell>
          <cell r="X1915">
            <v>5011.08</v>
          </cell>
          <cell r="Y1915">
            <v>154.98</v>
          </cell>
        </row>
        <row r="1916">
          <cell r="A1916" t="str">
            <v>330700148057</v>
          </cell>
          <cell r="B1916" t="str">
            <v>2024B4</v>
          </cell>
          <cell r="C1916" t="str">
            <v>婺城</v>
          </cell>
          <cell r="D1916" t="str">
            <v>专用空调</v>
          </cell>
          <cell r="E1916" t="str">
            <v>空调</v>
          </cell>
        </row>
        <row r="1916">
          <cell r="G1916" t="str">
            <v>8月20号之前</v>
          </cell>
          <cell r="H1916" t="str">
            <v>是</v>
          </cell>
          <cell r="I1916" t="str">
            <v>对应处置</v>
          </cell>
          <cell r="J1916">
            <v>20240821</v>
          </cell>
        </row>
        <row r="1916">
          <cell r="L1916" t="str">
            <v>01230102</v>
          </cell>
          <cell r="M1916" t="str">
            <v>存量收购</v>
          </cell>
          <cell r="N1916" t="str">
            <v>否</v>
          </cell>
          <cell r="O1916" t="str">
            <v>金华罗埠后张村</v>
          </cell>
          <cell r="P1916" t="str">
            <v>330702908000000037</v>
          </cell>
          <cell r="Q1916" t="str">
            <v>SAP-G502H</v>
          </cell>
          <cell r="R1916" t="str">
            <v>台</v>
          </cell>
          <cell r="S1916">
            <v>1</v>
          </cell>
          <cell r="T1916" t="str">
            <v>20151031</v>
          </cell>
          <cell r="U1916">
            <v>6</v>
          </cell>
          <cell r="V1916">
            <v>0</v>
          </cell>
          <cell r="W1916">
            <v>128.75</v>
          </cell>
          <cell r="X1916">
            <v>124.89</v>
          </cell>
          <cell r="Y1916">
            <v>3.86</v>
          </cell>
        </row>
        <row r="1917">
          <cell r="A1917" t="str">
            <v>330700300677</v>
          </cell>
          <cell r="B1917" t="str">
            <v>2024B4</v>
          </cell>
          <cell r="C1917" t="str">
            <v>金东</v>
          </cell>
          <cell r="D1917" t="str">
            <v>专用空调</v>
          </cell>
          <cell r="E1917" t="str">
            <v>空调</v>
          </cell>
        </row>
        <row r="1917">
          <cell r="G1917" t="str">
            <v>8月20号之前</v>
          </cell>
          <cell r="H1917" t="str">
            <v>是</v>
          </cell>
          <cell r="I1917" t="str">
            <v>对应处置</v>
          </cell>
          <cell r="J1917">
            <v>20240821</v>
          </cell>
        </row>
        <row r="1917">
          <cell r="L1917" t="str">
            <v>01230104</v>
          </cell>
          <cell r="M1917" t="str">
            <v>存量收购</v>
          </cell>
          <cell r="N1917" t="str">
            <v>否</v>
          </cell>
          <cell r="O1917" t="str">
            <v>金华根森工艺</v>
          </cell>
          <cell r="P1917" t="str">
            <v>330703908000000606</v>
          </cell>
          <cell r="Q1917" t="str">
            <v>基站专用柜式分体7KW单冷三相空调</v>
          </cell>
          <cell r="R1917" t="str">
            <v>个</v>
          </cell>
          <cell r="S1917">
            <v>1</v>
          </cell>
          <cell r="T1917" t="str">
            <v>20151031</v>
          </cell>
          <cell r="U1917">
            <v>72</v>
          </cell>
          <cell r="V1917">
            <v>0</v>
          </cell>
          <cell r="W1917">
            <v>4491</v>
          </cell>
          <cell r="X1917">
            <v>4356.27</v>
          </cell>
          <cell r="Y1917">
            <v>134.73</v>
          </cell>
        </row>
        <row r="1918">
          <cell r="A1918" t="str">
            <v>330700112907</v>
          </cell>
          <cell r="B1918" t="str">
            <v>2024B4</v>
          </cell>
          <cell r="C1918" t="str">
            <v>金东</v>
          </cell>
          <cell r="D1918" t="str">
            <v>专用空调</v>
          </cell>
          <cell r="E1918" t="str">
            <v>空调</v>
          </cell>
        </row>
        <row r="1918">
          <cell r="G1918" t="str">
            <v>8月20号之前</v>
          </cell>
          <cell r="H1918" t="str">
            <v>是</v>
          </cell>
          <cell r="I1918" t="str">
            <v>对应处置</v>
          </cell>
          <cell r="J1918">
            <v>20240821</v>
          </cell>
        </row>
        <row r="1918">
          <cell r="L1918" t="str">
            <v>01230104</v>
          </cell>
          <cell r="M1918" t="str">
            <v>存量收购</v>
          </cell>
          <cell r="N1918" t="str">
            <v>否</v>
          </cell>
          <cell r="O1918" t="str">
            <v>金华金东陈坞</v>
          </cell>
          <cell r="P1918" t="str">
            <v>330703908000000144</v>
          </cell>
          <cell r="Q1918" t="str">
            <v>SAP-N483CHA</v>
          </cell>
          <cell r="R1918" t="str">
            <v>台</v>
          </cell>
          <cell r="S1918">
            <v>1</v>
          </cell>
          <cell r="T1918" t="str">
            <v>20151031</v>
          </cell>
          <cell r="U1918">
            <v>51</v>
          </cell>
          <cell r="V1918">
            <v>0</v>
          </cell>
          <cell r="W1918">
            <v>3763</v>
          </cell>
          <cell r="X1918">
            <v>3650.11</v>
          </cell>
          <cell r="Y1918">
            <v>112.89</v>
          </cell>
        </row>
        <row r="1919">
          <cell r="A1919" t="str">
            <v>330700159164</v>
          </cell>
          <cell r="B1919" t="str">
            <v>2024B4</v>
          </cell>
          <cell r="C1919" t="str">
            <v>婺城</v>
          </cell>
          <cell r="D1919" t="str">
            <v>专用空调</v>
          </cell>
          <cell r="E1919" t="str">
            <v>空调</v>
          </cell>
        </row>
        <row r="1919">
          <cell r="G1919" t="str">
            <v>8月20号之前</v>
          </cell>
          <cell r="H1919" t="str">
            <v>是</v>
          </cell>
          <cell r="I1919" t="str">
            <v>对应处置</v>
          </cell>
          <cell r="J1919">
            <v>20240821</v>
          </cell>
        </row>
        <row r="1919">
          <cell r="L1919" t="str">
            <v>01230102</v>
          </cell>
          <cell r="M1919" t="str">
            <v>存量收购</v>
          </cell>
          <cell r="N1919" t="str">
            <v>否</v>
          </cell>
          <cell r="O1919" t="str">
            <v>金华宾馆南</v>
          </cell>
          <cell r="P1919" t="str">
            <v>330702908000000417</v>
          </cell>
          <cell r="Q1919" t="str">
            <v>KF7.1W-YV</v>
          </cell>
          <cell r="R1919" t="str">
            <v>台</v>
          </cell>
          <cell r="S1919">
            <v>1</v>
          </cell>
          <cell r="T1919" t="str">
            <v>20151031</v>
          </cell>
          <cell r="U1919">
            <v>6</v>
          </cell>
          <cell r="V1919">
            <v>0</v>
          </cell>
          <cell r="W1919">
            <v>1645.45</v>
          </cell>
          <cell r="X1919">
            <v>1596.09</v>
          </cell>
          <cell r="Y1919">
            <v>49.36</v>
          </cell>
        </row>
        <row r="1920">
          <cell r="A1920" t="str">
            <v>330700358952</v>
          </cell>
          <cell r="B1920" t="str">
            <v>2024B4</v>
          </cell>
          <cell r="C1920" t="str">
            <v>磐安</v>
          </cell>
          <cell r="D1920" t="str">
            <v>普通阀控密封铅酸蓄电池</v>
          </cell>
          <cell r="E1920" t="str">
            <v>电池</v>
          </cell>
          <cell r="F1920" t="str">
            <v>200A</v>
          </cell>
          <cell r="G1920" t="str">
            <v>8月20号之前</v>
          </cell>
          <cell r="H1920" t="str">
            <v>是</v>
          </cell>
          <cell r="I1920" t="str">
            <v>对应处置</v>
          </cell>
          <cell r="J1920">
            <v>20240819</v>
          </cell>
          <cell r="K1920" t="str">
            <v>第五批上报</v>
          </cell>
          <cell r="L1920" t="str">
            <v>01220101</v>
          </cell>
          <cell r="M1920" t="str">
            <v>工程转入</v>
          </cell>
          <cell r="N1920" t="str">
            <v>否</v>
          </cell>
          <cell r="O1920" t="str">
            <v>磐安杨山</v>
          </cell>
          <cell r="P1920" t="str">
            <v>330727908000000611</v>
          </cell>
          <cell r="Q1920" t="str">
            <v>前置端子铅酸蓄电池12V200Ah（125宽）</v>
          </cell>
          <cell r="R1920" t="str">
            <v>组</v>
          </cell>
          <cell r="S1920">
            <v>1</v>
          </cell>
          <cell r="T1920" t="str">
            <v>20181106</v>
          </cell>
          <cell r="U1920">
            <v>72</v>
          </cell>
          <cell r="V1920">
            <v>4</v>
          </cell>
          <cell r="W1920">
            <v>5654.94</v>
          </cell>
          <cell r="X1920">
            <v>5179.99</v>
          </cell>
          <cell r="Y1920">
            <v>474.95</v>
          </cell>
        </row>
        <row r="1921">
          <cell r="A1921" t="str">
            <v>330700349428</v>
          </cell>
          <cell r="B1921" t="str">
            <v>2024B4</v>
          </cell>
          <cell r="C1921" t="str">
            <v>婺城</v>
          </cell>
          <cell r="D1921" t="str">
            <v>基站机房扩容资产</v>
          </cell>
          <cell r="E1921" t="str">
            <v>基站构筑物</v>
          </cell>
        </row>
        <row r="1921">
          <cell r="G1921" t="str">
            <v>8月20号之前</v>
          </cell>
          <cell r="H1921" t="str">
            <v>是</v>
          </cell>
          <cell r="I1921" t="str">
            <v>对应处置</v>
          </cell>
          <cell r="J1921">
            <v>20240726</v>
          </cell>
        </row>
        <row r="1921">
          <cell r="L1921" t="str">
            <v>01219901</v>
          </cell>
          <cell r="M1921" t="str">
            <v>工程转入</v>
          </cell>
          <cell r="N1921" t="str">
            <v>否</v>
          </cell>
          <cell r="O1921" t="str">
            <v>华婺城宇阳服饰</v>
          </cell>
          <cell r="P1921" t="str">
            <v>330702908000001047</v>
          </cell>
          <cell r="Q1921" t="str">
            <v>室内走线架400mm室内走线架</v>
          </cell>
          <cell r="R1921" t="str">
            <v>个</v>
          </cell>
          <cell r="S1921">
            <v>1</v>
          </cell>
          <cell r="T1921" t="str">
            <v>20180131</v>
          </cell>
          <cell r="U1921">
            <v>300</v>
          </cell>
          <cell r="V1921">
            <v>222</v>
          </cell>
          <cell r="W1921">
            <v>1261.41</v>
          </cell>
          <cell r="X1921">
            <v>318.36</v>
          </cell>
          <cell r="Y1921">
            <v>943.05</v>
          </cell>
        </row>
        <row r="1922">
          <cell r="A1922" t="str">
            <v>330700370414</v>
          </cell>
          <cell r="B1922" t="str">
            <v>2024B4</v>
          </cell>
          <cell r="C1922" t="str">
            <v>婺城</v>
          </cell>
          <cell r="D1922" t="str">
            <v>机房配套扩容资产</v>
          </cell>
          <cell r="E1922" t="str">
            <v>机房配套其他</v>
          </cell>
        </row>
        <row r="1922">
          <cell r="G1922" t="str">
            <v>8月20号之前</v>
          </cell>
          <cell r="H1922" t="str">
            <v>是</v>
          </cell>
          <cell r="I1922" t="str">
            <v>对应处置</v>
          </cell>
          <cell r="J1922">
            <v>20240726</v>
          </cell>
        </row>
        <row r="1922">
          <cell r="L1922" t="str">
            <v>01239901</v>
          </cell>
          <cell r="M1922" t="str">
            <v>工程转入</v>
          </cell>
          <cell r="N1922" t="str">
            <v>否</v>
          </cell>
          <cell r="O1922" t="str">
            <v>华婺城宇阳服饰</v>
          </cell>
          <cell r="P1922" t="str">
            <v>330702908000001047</v>
          </cell>
          <cell r="Q1922" t="str">
            <v>监控传感器智能门禁配套物资电源转换模块</v>
          </cell>
          <cell r="R1922" t="str">
            <v>个</v>
          </cell>
          <cell r="S1922">
            <v>1</v>
          </cell>
          <cell r="T1922" t="str">
            <v>20190627</v>
          </cell>
          <cell r="U1922">
            <v>72</v>
          </cell>
          <cell r="V1922">
            <v>11</v>
          </cell>
          <cell r="W1922">
            <v>291.14</v>
          </cell>
          <cell r="X1922">
            <v>239.24</v>
          </cell>
          <cell r="Y1922">
            <v>51.9</v>
          </cell>
        </row>
        <row r="1923">
          <cell r="A1923" t="str">
            <v>330700415114</v>
          </cell>
          <cell r="B1923" t="str">
            <v>2024B4</v>
          </cell>
          <cell r="C1923" t="str">
            <v>婺城</v>
          </cell>
          <cell r="D1923" t="str">
            <v>基站机房扩容资产</v>
          </cell>
          <cell r="E1923" t="str">
            <v>基站构筑物</v>
          </cell>
        </row>
        <row r="1923">
          <cell r="G1923" t="str">
            <v>8月20号之前</v>
          </cell>
          <cell r="H1923" t="str">
            <v>是</v>
          </cell>
          <cell r="I1923" t="str">
            <v>对应处置</v>
          </cell>
          <cell r="J1923">
            <v>20240726</v>
          </cell>
        </row>
        <row r="1923">
          <cell r="L1923" t="str">
            <v>01219901</v>
          </cell>
          <cell r="M1923" t="str">
            <v>工程转入</v>
          </cell>
          <cell r="N1923" t="str">
            <v>否</v>
          </cell>
          <cell r="O1923" t="str">
            <v>华婺城宇阳服饰</v>
          </cell>
          <cell r="P1923" t="str">
            <v>330702908000001047</v>
          </cell>
          <cell r="Q1923" t="str">
            <v>1KV以下电力电缆铜芯阻燃聚氯乙烯绝缘聚氯乙烯护套软电缆ZA-RVV 1*50mm2红</v>
          </cell>
          <cell r="R1923" t="str">
            <v>个</v>
          </cell>
          <cell r="S1923">
            <v>1</v>
          </cell>
          <cell r="T1923" t="str">
            <v>20201231</v>
          </cell>
          <cell r="U1923">
            <v>300</v>
          </cell>
          <cell r="V1923">
            <v>257</v>
          </cell>
          <cell r="W1923">
            <v>319.77</v>
          </cell>
          <cell r="X1923">
            <v>44.37</v>
          </cell>
          <cell r="Y1923">
            <v>275.4</v>
          </cell>
        </row>
        <row r="1924">
          <cell r="A1924" t="str">
            <v>330700409311</v>
          </cell>
          <cell r="B1924" t="str">
            <v>2024B4</v>
          </cell>
          <cell r="C1924" t="str">
            <v>婺城</v>
          </cell>
          <cell r="D1924" t="str">
            <v>基站机房扩容资产</v>
          </cell>
          <cell r="E1924" t="str">
            <v>基站构筑物</v>
          </cell>
        </row>
        <row r="1924">
          <cell r="G1924" t="str">
            <v>8月20号之前</v>
          </cell>
          <cell r="H1924" t="str">
            <v>是</v>
          </cell>
          <cell r="I1924" t="str">
            <v>对应处置</v>
          </cell>
          <cell r="J1924">
            <v>20240726</v>
          </cell>
        </row>
        <row r="1924">
          <cell r="L1924" t="str">
            <v>01219901</v>
          </cell>
          <cell r="M1924" t="str">
            <v>工程转入</v>
          </cell>
          <cell r="N1924" t="str">
            <v>否</v>
          </cell>
          <cell r="O1924" t="str">
            <v>华婺城宇阳服饰</v>
          </cell>
          <cell r="P1924" t="str">
            <v>330702908000001047</v>
          </cell>
          <cell r="Q1924" t="str">
            <v>1KV以下电力电缆铜芯阻燃聚氯乙烯绝缘聚氯乙烯护套软电缆ZA-RVV 4*25mm2黑</v>
          </cell>
          <cell r="R1924" t="str">
            <v>个</v>
          </cell>
          <cell r="S1924">
            <v>1</v>
          </cell>
          <cell r="T1924" t="str">
            <v>20201216</v>
          </cell>
          <cell r="U1924">
            <v>300</v>
          </cell>
          <cell r="V1924">
            <v>257</v>
          </cell>
          <cell r="W1924">
            <v>716.6</v>
          </cell>
          <cell r="X1924">
            <v>99.54</v>
          </cell>
          <cell r="Y1924">
            <v>617.06</v>
          </cell>
        </row>
        <row r="1925">
          <cell r="A1925" t="str">
            <v>330700351417</v>
          </cell>
          <cell r="B1925" t="str">
            <v>2024B4</v>
          </cell>
          <cell r="C1925" t="str">
            <v>婺城</v>
          </cell>
          <cell r="D1925" t="str">
            <v>普通空调柜式</v>
          </cell>
          <cell r="E1925" t="str">
            <v>空调</v>
          </cell>
        </row>
        <row r="1925">
          <cell r="G1925" t="str">
            <v>8月20号之前</v>
          </cell>
          <cell r="H1925" t="str">
            <v>是</v>
          </cell>
          <cell r="I1925" t="str">
            <v>对应处置</v>
          </cell>
          <cell r="J1925">
            <v>20240726</v>
          </cell>
        </row>
        <row r="1925">
          <cell r="L1925" t="str">
            <v>01230102</v>
          </cell>
          <cell r="M1925" t="str">
            <v>工程转入</v>
          </cell>
          <cell r="N1925" t="str">
            <v>否</v>
          </cell>
          <cell r="O1925" t="str">
            <v>华婺城宇阳服饰</v>
          </cell>
          <cell r="P1925" t="str">
            <v>330702908000001047</v>
          </cell>
          <cell r="Q1925" t="str">
            <v>3P单冷三相整机</v>
          </cell>
          <cell r="R1925" t="str">
            <v>台</v>
          </cell>
          <cell r="S1925">
            <v>1</v>
          </cell>
          <cell r="T1925" t="str">
            <v>20180626</v>
          </cell>
          <cell r="U1925">
            <v>72</v>
          </cell>
          <cell r="V1925">
            <v>0</v>
          </cell>
          <cell r="W1925">
            <v>6113.45</v>
          </cell>
          <cell r="X1925">
            <v>5930.05</v>
          </cell>
          <cell r="Y1925">
            <v>183.4</v>
          </cell>
        </row>
        <row r="1926">
          <cell r="A1926" t="str">
            <v>330700415115</v>
          </cell>
          <cell r="B1926" t="str">
            <v>2024B4</v>
          </cell>
          <cell r="C1926" t="str">
            <v>婺城</v>
          </cell>
          <cell r="D1926" t="str">
            <v>电源扩容资产</v>
          </cell>
          <cell r="E1926" t="str">
            <v>电源类</v>
          </cell>
        </row>
        <row r="1926">
          <cell r="G1926" t="str">
            <v>8月20号之前</v>
          </cell>
          <cell r="H1926" t="str">
            <v>是</v>
          </cell>
          <cell r="I1926" t="str">
            <v>对应处置</v>
          </cell>
          <cell r="J1926">
            <v>20240726</v>
          </cell>
        </row>
        <row r="1926">
          <cell r="L1926" t="str">
            <v>01229901</v>
          </cell>
          <cell r="M1926" t="str">
            <v>工程转入</v>
          </cell>
          <cell r="N1926" t="str">
            <v>否</v>
          </cell>
          <cell r="O1926" t="str">
            <v>华婺城宇阳服饰</v>
          </cell>
          <cell r="P1926" t="str">
            <v>330702908000001047</v>
          </cell>
          <cell r="Q1926" t="str">
            <v>模块化开关电源小型50A配件整流模块75A（混插使用）集约化采购模块化电源</v>
          </cell>
          <cell r="R1926" t="str">
            <v>个</v>
          </cell>
          <cell r="S1926">
            <v>1</v>
          </cell>
          <cell r="T1926" t="str">
            <v>20201231</v>
          </cell>
          <cell r="U1926">
            <v>72</v>
          </cell>
          <cell r="V1926">
            <v>29</v>
          </cell>
          <cell r="W1926">
            <v>1435.75</v>
          </cell>
          <cell r="X1926">
            <v>832.26</v>
          </cell>
          <cell r="Y1926">
            <v>603.49</v>
          </cell>
        </row>
        <row r="1927">
          <cell r="A1927" t="str">
            <v>330700458089</v>
          </cell>
          <cell r="B1927" t="str">
            <v>2024B4</v>
          </cell>
          <cell r="C1927" t="str">
            <v>婺城</v>
          </cell>
          <cell r="D1927" t="str">
            <v>外市电引入</v>
          </cell>
          <cell r="E1927" t="str">
            <v>长期待摊-外市电</v>
          </cell>
        </row>
        <row r="1927">
          <cell r="G1927" t="str">
            <v>8月20号之前</v>
          </cell>
          <cell r="H1927" t="str">
            <v>是</v>
          </cell>
          <cell r="I1927" t="str">
            <v>对应处置</v>
          </cell>
          <cell r="J1927">
            <v>20240726</v>
          </cell>
        </row>
        <row r="1927">
          <cell r="L1927" t="str">
            <v>90010101</v>
          </cell>
          <cell r="M1927" t="str">
            <v>工程转入</v>
          </cell>
          <cell r="N1927" t="str">
            <v>否</v>
          </cell>
          <cell r="O1927" t="str">
            <v>华婺城宇阳服饰</v>
          </cell>
          <cell r="P1927" t="str">
            <v>330702908000001047</v>
          </cell>
        </row>
        <row r="1927">
          <cell r="R1927" t="str">
            <v>项</v>
          </cell>
          <cell r="S1927">
            <v>1</v>
          </cell>
          <cell r="T1927" t="str">
            <v>20230131</v>
          </cell>
          <cell r="U1927">
            <v>120</v>
          </cell>
          <cell r="V1927">
            <v>101</v>
          </cell>
          <cell r="W1927">
            <v>6109.6</v>
          </cell>
          <cell r="X1927">
            <v>958.8</v>
          </cell>
          <cell r="Y1927">
            <v>5150.8</v>
          </cell>
        </row>
        <row r="1928">
          <cell r="A1928" t="str">
            <v>330700361193</v>
          </cell>
          <cell r="B1928" t="str">
            <v>2024B4</v>
          </cell>
          <cell r="C1928" t="str">
            <v>婺城</v>
          </cell>
          <cell r="D1928" t="str">
            <v>电力引入扩容资产</v>
          </cell>
          <cell r="E1928" t="str">
            <v>外市电</v>
          </cell>
        </row>
        <row r="1928">
          <cell r="G1928" t="str">
            <v>8月20号之前</v>
          </cell>
          <cell r="H1928" t="str">
            <v>是</v>
          </cell>
          <cell r="I1928" t="str">
            <v>对应处置</v>
          </cell>
          <cell r="J1928">
            <v>20240726</v>
          </cell>
        </row>
        <row r="1928">
          <cell r="L1928" t="str">
            <v>01249901</v>
          </cell>
          <cell r="M1928" t="str">
            <v>工程转入</v>
          </cell>
          <cell r="N1928" t="str">
            <v>否</v>
          </cell>
          <cell r="O1928" t="str">
            <v>中加楼</v>
          </cell>
          <cell r="P1928" t="str">
            <v>330702908000000084</v>
          </cell>
          <cell r="Q1928" t="str">
            <v>霍尔传感器电流型输入50A/输出4-20mA</v>
          </cell>
          <cell r="R1928" t="str">
            <v>个</v>
          </cell>
          <cell r="S1928">
            <v>1</v>
          </cell>
          <cell r="T1928" t="str">
            <v>20190117</v>
          </cell>
          <cell r="U1928">
            <v>120</v>
          </cell>
          <cell r="V1928">
            <v>54</v>
          </cell>
          <cell r="W1928">
            <v>379.13</v>
          </cell>
          <cell r="X1928">
            <v>202.25</v>
          </cell>
          <cell r="Y1928">
            <v>176.88</v>
          </cell>
        </row>
        <row r="1929">
          <cell r="A1929" t="str">
            <v>330700362001</v>
          </cell>
          <cell r="B1929" t="str">
            <v>2024B4</v>
          </cell>
          <cell r="C1929" t="str">
            <v>婺城</v>
          </cell>
          <cell r="D1929" t="str">
            <v>电源扩容资产</v>
          </cell>
          <cell r="E1929" t="str">
            <v>电源类</v>
          </cell>
        </row>
        <row r="1929">
          <cell r="G1929" t="str">
            <v>8月20号之前</v>
          </cell>
          <cell r="H1929" t="str">
            <v>是</v>
          </cell>
          <cell r="I1929" t="str">
            <v>对应处置</v>
          </cell>
          <cell r="J1929">
            <v>20240726</v>
          </cell>
        </row>
        <row r="1929">
          <cell r="L1929" t="str">
            <v>01229901</v>
          </cell>
          <cell r="M1929" t="str">
            <v>工程转入</v>
          </cell>
          <cell r="N1929" t="str">
            <v>否</v>
          </cell>
          <cell r="O1929" t="str">
            <v>中加楼</v>
          </cell>
          <cell r="P1929" t="str">
            <v>330702908000000084</v>
          </cell>
          <cell r="Q1929" t="str">
            <v>供电计量设备</v>
          </cell>
          <cell r="R1929" t="str">
            <v>个</v>
          </cell>
          <cell r="S1929">
            <v>1</v>
          </cell>
          <cell r="T1929" t="str">
            <v>20190131</v>
          </cell>
          <cell r="U1929">
            <v>72</v>
          </cell>
          <cell r="V1929">
            <v>6</v>
          </cell>
          <cell r="W1929">
            <v>440.28</v>
          </cell>
          <cell r="X1929">
            <v>391.52</v>
          </cell>
          <cell r="Y1929">
            <v>48.76</v>
          </cell>
        </row>
        <row r="1930">
          <cell r="A1930" t="str">
            <v>330700363226</v>
          </cell>
          <cell r="B1930" t="str">
            <v>2024B4</v>
          </cell>
          <cell r="C1930" t="str">
            <v>婺城</v>
          </cell>
          <cell r="D1930" t="str">
            <v>机房配套扩容资产</v>
          </cell>
          <cell r="E1930" t="str">
            <v>机房配套其他</v>
          </cell>
        </row>
        <row r="1930">
          <cell r="G1930" t="str">
            <v>8月20号之前</v>
          </cell>
          <cell r="H1930" t="str">
            <v>是</v>
          </cell>
          <cell r="I1930" t="str">
            <v>对应处置</v>
          </cell>
          <cell r="J1930">
            <v>20240726</v>
          </cell>
        </row>
        <row r="1930">
          <cell r="L1930" t="str">
            <v>01239901</v>
          </cell>
          <cell r="M1930" t="str">
            <v>工程转入</v>
          </cell>
          <cell r="N1930" t="str">
            <v>否</v>
          </cell>
          <cell r="O1930" t="str">
            <v>中加楼</v>
          </cell>
          <cell r="P1930" t="str">
            <v>330702908000000084</v>
          </cell>
          <cell r="Q1930" t="str">
            <v>普通空调基站智能空调控制器</v>
          </cell>
          <cell r="R1930" t="str">
            <v>个</v>
          </cell>
          <cell r="S1930">
            <v>1</v>
          </cell>
          <cell r="T1930" t="str">
            <v>20190215</v>
          </cell>
          <cell r="U1930">
            <v>72</v>
          </cell>
          <cell r="V1930">
            <v>7</v>
          </cell>
          <cell r="W1930">
            <v>321.56</v>
          </cell>
          <cell r="X1930">
            <v>281.57</v>
          </cell>
          <cell r="Y1930">
            <v>39.99</v>
          </cell>
        </row>
        <row r="1931">
          <cell r="A1931" t="str">
            <v>330700372943</v>
          </cell>
          <cell r="B1931" t="str">
            <v>2024B4</v>
          </cell>
          <cell r="C1931" t="str">
            <v>婺城</v>
          </cell>
          <cell r="D1931" t="str">
            <v>机房配套扩容资产</v>
          </cell>
          <cell r="E1931" t="str">
            <v>机房配套其他</v>
          </cell>
        </row>
        <row r="1931">
          <cell r="G1931" t="str">
            <v>8月20号之前</v>
          </cell>
          <cell r="H1931" t="str">
            <v>是</v>
          </cell>
          <cell r="I1931" t="str">
            <v>对应处置</v>
          </cell>
          <cell r="J1931">
            <v>20240726</v>
          </cell>
        </row>
        <row r="1931">
          <cell r="L1931" t="str">
            <v>01239901</v>
          </cell>
          <cell r="M1931" t="str">
            <v>工程转入</v>
          </cell>
          <cell r="N1931" t="str">
            <v>否</v>
          </cell>
          <cell r="O1931" t="str">
            <v>中加楼</v>
          </cell>
          <cell r="P1931" t="str">
            <v>330702908000000084</v>
          </cell>
          <cell r="Q1931" t="str">
            <v>普通空调基站智能空调控制器</v>
          </cell>
          <cell r="R1931" t="str">
            <v>个</v>
          </cell>
          <cell r="S1931">
            <v>1</v>
          </cell>
          <cell r="T1931" t="str">
            <v>20190711</v>
          </cell>
          <cell r="U1931">
            <v>72</v>
          </cell>
          <cell r="V1931">
            <v>12</v>
          </cell>
          <cell r="W1931">
            <v>324.29</v>
          </cell>
          <cell r="X1931">
            <v>262.18</v>
          </cell>
          <cell r="Y1931">
            <v>62.11</v>
          </cell>
        </row>
        <row r="1932">
          <cell r="A1932" t="str">
            <v>330700365588</v>
          </cell>
          <cell r="B1932" t="str">
            <v>2024B4</v>
          </cell>
          <cell r="C1932" t="str">
            <v>婺城</v>
          </cell>
          <cell r="D1932" t="str">
            <v>动力及环境监控单元</v>
          </cell>
          <cell r="E1932" t="str">
            <v>动环</v>
          </cell>
        </row>
        <row r="1932">
          <cell r="G1932" t="str">
            <v>8月20号之前</v>
          </cell>
          <cell r="H1932" t="str">
            <v>是</v>
          </cell>
          <cell r="I1932" t="str">
            <v>对应处置</v>
          </cell>
          <cell r="J1932">
            <v>20240821</v>
          </cell>
        </row>
        <row r="1932">
          <cell r="L1932" t="str">
            <v>01230301</v>
          </cell>
          <cell r="M1932" t="str">
            <v>工程转入</v>
          </cell>
          <cell r="N1932" t="str">
            <v>否</v>
          </cell>
          <cell r="O1932" t="str">
            <v>金华婺城华园小区</v>
          </cell>
          <cell r="P1932" t="str">
            <v>330702908000001628</v>
          </cell>
          <cell r="Q1932" t="str">
            <v>主设备室内型成套设备基本配置模型</v>
          </cell>
          <cell r="R1932" t="str">
            <v>套</v>
          </cell>
          <cell r="S1932">
            <v>1</v>
          </cell>
          <cell r="T1932" t="str">
            <v>20190223</v>
          </cell>
          <cell r="U1932">
            <v>72</v>
          </cell>
          <cell r="V1932">
            <v>7</v>
          </cell>
          <cell r="W1932">
            <v>2593.99</v>
          </cell>
          <cell r="X1932">
            <v>2271.56</v>
          </cell>
          <cell r="Y1932">
            <v>322.43</v>
          </cell>
        </row>
        <row r="1933">
          <cell r="A1933" t="str">
            <v>330700339830</v>
          </cell>
          <cell r="B1933" t="str">
            <v>2024B4</v>
          </cell>
          <cell r="C1933" t="str">
            <v>婺城</v>
          </cell>
          <cell r="D1933" t="str">
            <v>动力及环境监控单元</v>
          </cell>
          <cell r="E1933" t="str">
            <v>动环</v>
          </cell>
        </row>
        <row r="1933">
          <cell r="G1933" t="str">
            <v>8月20号之前</v>
          </cell>
          <cell r="H1933" t="str">
            <v>是</v>
          </cell>
          <cell r="I1933" t="str">
            <v>对应处置</v>
          </cell>
          <cell r="J1933">
            <v>20240821</v>
          </cell>
        </row>
        <row r="1933">
          <cell r="L1933" t="str">
            <v>01230301</v>
          </cell>
          <cell r="M1933" t="str">
            <v>工程转入</v>
          </cell>
          <cell r="N1933" t="str">
            <v>否</v>
          </cell>
          <cell r="O1933" t="str">
            <v>金华威科工贸</v>
          </cell>
          <cell r="P1933" t="str">
            <v>330703700000112796</v>
          </cell>
          <cell r="Q1933" t="str">
            <v>主设备室内型成套设备基本配置模型</v>
          </cell>
          <cell r="R1933" t="str">
            <v>套</v>
          </cell>
          <cell r="S1933">
            <v>1</v>
          </cell>
          <cell r="T1933" t="str">
            <v>20170808</v>
          </cell>
          <cell r="U1933">
            <v>72</v>
          </cell>
          <cell r="V1933">
            <v>0</v>
          </cell>
          <cell r="W1933">
            <v>3543.99</v>
          </cell>
          <cell r="X1933">
            <v>3437.67</v>
          </cell>
          <cell r="Y1933">
            <v>106.32</v>
          </cell>
        </row>
        <row r="1934">
          <cell r="A1934" t="str">
            <v>330700311407</v>
          </cell>
          <cell r="B1934" t="str">
            <v>2024B4</v>
          </cell>
          <cell r="C1934" t="str">
            <v>婺城</v>
          </cell>
          <cell r="D1934" t="str">
            <v>动环监控设备  无线通信模块</v>
          </cell>
          <cell r="E1934" t="str">
            <v>动环</v>
          </cell>
        </row>
        <row r="1934">
          <cell r="G1934" t="str">
            <v>8月20号之前</v>
          </cell>
          <cell r="H1934" t="str">
            <v>是</v>
          </cell>
          <cell r="I1934" t="str">
            <v>对应处置</v>
          </cell>
          <cell r="J1934">
            <v>20240821</v>
          </cell>
        </row>
        <row r="1934">
          <cell r="L1934" t="str">
            <v>01230203</v>
          </cell>
          <cell r="M1934" t="str">
            <v>工程转入</v>
          </cell>
          <cell r="N1934" t="str">
            <v>否</v>
          </cell>
          <cell r="O1934" t="str">
            <v>婺城中晟科技</v>
          </cell>
          <cell r="P1934" t="str">
            <v>33070201000170</v>
          </cell>
          <cell r="Q1934" t="str">
            <v>ePLC-M002 M4-TDYY-A</v>
          </cell>
          <cell r="R1934" t="str">
            <v>套</v>
          </cell>
          <cell r="S1934">
            <v>1</v>
          </cell>
          <cell r="T1934" t="str">
            <v>20150530</v>
          </cell>
          <cell r="U1934">
            <v>72</v>
          </cell>
          <cell r="V1934">
            <v>0</v>
          </cell>
          <cell r="W1934">
            <v>3480.68</v>
          </cell>
          <cell r="X1934">
            <v>3376.26</v>
          </cell>
          <cell r="Y1934">
            <v>104.42</v>
          </cell>
        </row>
        <row r="1935">
          <cell r="A1935" t="str">
            <v>330700168116</v>
          </cell>
          <cell r="B1935" t="str">
            <v>2024B4</v>
          </cell>
          <cell r="C1935" t="str">
            <v>婺城</v>
          </cell>
          <cell r="D1935" t="str">
            <v>蓄电池组</v>
          </cell>
          <cell r="E1935" t="str">
            <v>电池</v>
          </cell>
          <cell r="F1935" t="str">
            <v>500A</v>
          </cell>
          <cell r="G1935" t="str">
            <v>8月20号之前</v>
          </cell>
          <cell r="H1935" t="str">
            <v>是</v>
          </cell>
          <cell r="I1935" t="str">
            <v>对应处置</v>
          </cell>
          <cell r="J1935">
            <v>20240810</v>
          </cell>
          <cell r="K1935" t="str">
            <v>第五批上报</v>
          </cell>
          <cell r="L1935" t="str">
            <v>01220101</v>
          </cell>
          <cell r="M1935" t="str">
            <v>存量收购</v>
          </cell>
          <cell r="N1935" t="str">
            <v>否</v>
          </cell>
          <cell r="O1935" t="str">
            <v>金华婺城交通学院LTE</v>
          </cell>
          <cell r="P1935" t="str">
            <v>330702908000001311</v>
          </cell>
          <cell r="Q1935" t="str">
            <v>48V-500AH</v>
          </cell>
          <cell r="R1935" t="str">
            <v>组</v>
          </cell>
          <cell r="S1935">
            <v>1</v>
          </cell>
          <cell r="T1935" t="str">
            <v>20151031</v>
          </cell>
          <cell r="U1935">
            <v>6</v>
          </cell>
          <cell r="V1935">
            <v>0</v>
          </cell>
          <cell r="W1935">
            <v>419.1</v>
          </cell>
          <cell r="X1935">
            <v>406.53</v>
          </cell>
          <cell r="Y1935">
            <v>12.57</v>
          </cell>
        </row>
        <row r="1936">
          <cell r="A1936" t="str">
            <v>330700306711</v>
          </cell>
          <cell r="B1936" t="str">
            <v>2024B4</v>
          </cell>
          <cell r="C1936" t="str">
            <v>婺城</v>
          </cell>
          <cell r="D1936" t="str">
            <v>嵌入式开关电源</v>
          </cell>
          <cell r="E1936" t="str">
            <v>开关电源</v>
          </cell>
        </row>
        <row r="1936">
          <cell r="G1936" t="str">
            <v>8月20号之前</v>
          </cell>
          <cell r="H1936" t="str">
            <v>是</v>
          </cell>
          <cell r="I1936" t="str">
            <v>对应处置</v>
          </cell>
          <cell r="J1936">
            <v>20240821</v>
          </cell>
        </row>
        <row r="1936">
          <cell r="L1936" t="str">
            <v>01220502</v>
          </cell>
          <cell r="M1936" t="str">
            <v>工程转入</v>
          </cell>
          <cell r="N1936" t="str">
            <v>否</v>
          </cell>
          <cell r="O1936" t="str">
            <v>婺城清江塘</v>
          </cell>
          <cell r="P1936" t="str">
            <v>330702500000000164</v>
          </cell>
          <cell r="Q1936" t="str">
            <v>嵌入式开关电源32A/3P*1（室外标准机柜用）</v>
          </cell>
          <cell r="R1936" t="str">
            <v>架</v>
          </cell>
          <cell r="S1936">
            <v>1</v>
          </cell>
          <cell r="T1936" t="str">
            <v>20150702</v>
          </cell>
          <cell r="U1936">
            <v>72</v>
          </cell>
          <cell r="V1936">
            <v>0</v>
          </cell>
          <cell r="W1936">
            <v>7096.94</v>
          </cell>
          <cell r="X1936">
            <v>6884.03</v>
          </cell>
          <cell r="Y1936">
            <v>212.91</v>
          </cell>
        </row>
        <row r="1937">
          <cell r="A1937" t="str">
            <v>330700351668</v>
          </cell>
          <cell r="B1937" t="str">
            <v>2024B4</v>
          </cell>
          <cell r="C1937" t="str">
            <v>金东</v>
          </cell>
          <cell r="D1937" t="str">
            <v>普通阀控密封铅酸蓄电池</v>
          </cell>
          <cell r="E1937" t="str">
            <v>电池</v>
          </cell>
          <cell r="F1937" t="str">
            <v>200A</v>
          </cell>
          <cell r="G1937" t="str">
            <v>8月20号之前</v>
          </cell>
          <cell r="H1937" t="str">
            <v>是</v>
          </cell>
          <cell r="I1937" t="str">
            <v>对应处置</v>
          </cell>
          <cell r="J1937">
            <v>20240810</v>
          </cell>
          <cell r="K1937" t="str">
            <v>第五批上报</v>
          </cell>
          <cell r="L1937" t="str">
            <v>01220101</v>
          </cell>
          <cell r="M1937" t="str">
            <v>工程转入</v>
          </cell>
          <cell r="N1937" t="str">
            <v>否</v>
          </cell>
          <cell r="O1937" t="str">
            <v>金东传化物流Y</v>
          </cell>
          <cell r="P1937" t="str">
            <v>330703500000000138</v>
          </cell>
          <cell r="Q1937" t="str">
            <v>前置端子铅酸蓄电池48V200Ah（125宽）</v>
          </cell>
          <cell r="R1937" t="str">
            <v>组</v>
          </cell>
          <cell r="S1937">
            <v>1</v>
          </cell>
          <cell r="T1937" t="str">
            <v>20180628</v>
          </cell>
          <cell r="U1937">
            <v>72</v>
          </cell>
          <cell r="V1937">
            <v>0</v>
          </cell>
          <cell r="W1937">
            <v>5988.59</v>
          </cell>
          <cell r="X1937">
            <v>5808.93</v>
          </cell>
          <cell r="Y1937">
            <v>179.66</v>
          </cell>
        </row>
        <row r="1938">
          <cell r="A1938" t="str">
            <v>330700106477</v>
          </cell>
          <cell r="B1938" t="str">
            <v>2024B4</v>
          </cell>
          <cell r="C1938" t="str">
            <v>磐安</v>
          </cell>
          <cell r="D1938" t="str">
            <v>开关电源</v>
          </cell>
          <cell r="E1938" t="str">
            <v>开关电源</v>
          </cell>
        </row>
        <row r="1938">
          <cell r="G1938" t="str">
            <v>8月20号之前</v>
          </cell>
          <cell r="H1938" t="str">
            <v>是</v>
          </cell>
          <cell r="I1938" t="str">
            <v>对应处置</v>
          </cell>
          <cell r="J1938">
            <v>20240726</v>
          </cell>
        </row>
        <row r="1938">
          <cell r="L1938" t="str">
            <v>01220501</v>
          </cell>
          <cell r="M1938" t="str">
            <v>存量收购</v>
          </cell>
          <cell r="N1938" t="str">
            <v>否</v>
          </cell>
          <cell r="O1938" t="str">
            <v>磐安深泽上享堂</v>
          </cell>
          <cell r="P1938" t="str">
            <v>330727908000000104</v>
          </cell>
          <cell r="Q1938" t="str">
            <v>MYS5+FD2</v>
          </cell>
          <cell r="R1938" t="str">
            <v>套</v>
          </cell>
          <cell r="S1938">
            <v>1</v>
          </cell>
          <cell r="T1938" t="str">
            <v>20151031</v>
          </cell>
          <cell r="U1938">
            <v>72</v>
          </cell>
          <cell r="V1938">
            <v>0</v>
          </cell>
          <cell r="W1938">
            <v>13841.67</v>
          </cell>
          <cell r="X1938">
            <v>13426.42</v>
          </cell>
          <cell r="Y1938">
            <v>415.25</v>
          </cell>
        </row>
        <row r="1939">
          <cell r="A1939" t="str">
            <v>330700148133</v>
          </cell>
          <cell r="B1939" t="str">
            <v>2024B4</v>
          </cell>
          <cell r="C1939" t="str">
            <v>金东</v>
          </cell>
          <cell r="D1939" t="str">
            <v>专用空调</v>
          </cell>
          <cell r="E1939" t="str">
            <v>空调</v>
          </cell>
        </row>
        <row r="1939">
          <cell r="G1939" t="str">
            <v>8月20号之前</v>
          </cell>
          <cell r="H1939" t="str">
            <v>是</v>
          </cell>
          <cell r="I1939" t="str">
            <v>对应处置</v>
          </cell>
          <cell r="J1939">
            <v>20240726</v>
          </cell>
        </row>
        <row r="1939">
          <cell r="L1939" t="str">
            <v>01230104</v>
          </cell>
          <cell r="M1939" t="str">
            <v>存量收购</v>
          </cell>
          <cell r="N1939" t="str">
            <v>否</v>
          </cell>
          <cell r="O1939" t="str">
            <v>金华金东王宅</v>
          </cell>
          <cell r="P1939" t="str">
            <v>330703908000000183</v>
          </cell>
          <cell r="Q1939" t="str">
            <v>SPW-V253DHL5</v>
          </cell>
          <cell r="R1939" t="str">
            <v>台</v>
          </cell>
          <cell r="S1939">
            <v>1</v>
          </cell>
          <cell r="T1939" t="str">
            <v>20151031</v>
          </cell>
          <cell r="U1939">
            <v>59</v>
          </cell>
          <cell r="V1939">
            <v>0</v>
          </cell>
          <cell r="W1939">
            <v>12978.03</v>
          </cell>
          <cell r="X1939">
            <v>12588.69</v>
          </cell>
          <cell r="Y1939">
            <v>389.34</v>
          </cell>
        </row>
        <row r="1940">
          <cell r="A1940" t="str">
            <v>330700133597</v>
          </cell>
          <cell r="B1940" t="str">
            <v>2024B4</v>
          </cell>
          <cell r="C1940" t="str">
            <v>磐安</v>
          </cell>
          <cell r="D1940" t="str">
            <v>专用空调</v>
          </cell>
          <cell r="E1940" t="str">
            <v>空调</v>
          </cell>
        </row>
        <row r="1940">
          <cell r="G1940" t="str">
            <v>8月20号之前</v>
          </cell>
          <cell r="H1940" t="str">
            <v>是</v>
          </cell>
          <cell r="I1940" t="str">
            <v>对应处置</v>
          </cell>
          <cell r="J1940">
            <v>20240821</v>
          </cell>
        </row>
        <row r="1940">
          <cell r="L1940" t="str">
            <v>01230104</v>
          </cell>
          <cell r="M1940" t="str">
            <v>存量收购</v>
          </cell>
          <cell r="N1940" t="str">
            <v>否</v>
          </cell>
          <cell r="O1940" t="str">
            <v>磐安龙溪</v>
          </cell>
          <cell r="P1940" t="str">
            <v>330727908000000339</v>
          </cell>
          <cell r="Q1940" t="str">
            <v>SPW-V253DHL5</v>
          </cell>
          <cell r="R1940" t="str">
            <v>台</v>
          </cell>
          <cell r="S1940">
            <v>1</v>
          </cell>
          <cell r="T1940" t="str">
            <v>20151031</v>
          </cell>
          <cell r="U1940">
            <v>6</v>
          </cell>
          <cell r="V1940">
            <v>0</v>
          </cell>
          <cell r="W1940">
            <v>231.75</v>
          </cell>
          <cell r="X1940">
            <v>224.8</v>
          </cell>
          <cell r="Y1940">
            <v>6.95</v>
          </cell>
        </row>
        <row r="1941">
          <cell r="A1941" t="str">
            <v>330700113027</v>
          </cell>
          <cell r="B1941" t="str">
            <v>2024B4</v>
          </cell>
          <cell r="C1941" t="str">
            <v>磐安</v>
          </cell>
          <cell r="D1941" t="str">
            <v>专用空调</v>
          </cell>
          <cell r="E1941" t="str">
            <v>空调</v>
          </cell>
        </row>
        <row r="1941">
          <cell r="G1941" t="str">
            <v>8月20号之前</v>
          </cell>
          <cell r="H1941" t="str">
            <v>是</v>
          </cell>
          <cell r="I1941" t="str">
            <v>对应处置</v>
          </cell>
          <cell r="J1941">
            <v>20240821</v>
          </cell>
        </row>
        <row r="1941">
          <cell r="L1941" t="str">
            <v>01230104</v>
          </cell>
          <cell r="M1941" t="str">
            <v>存量收购</v>
          </cell>
          <cell r="N1941" t="str">
            <v>否</v>
          </cell>
          <cell r="O1941" t="str">
            <v>磐安外山塘</v>
          </cell>
          <cell r="P1941" t="str">
            <v>330727908000000640</v>
          </cell>
          <cell r="Q1941" t="str">
            <v>KF-50GW-JH(2)</v>
          </cell>
          <cell r="R1941" t="str">
            <v>台</v>
          </cell>
          <cell r="S1941">
            <v>1</v>
          </cell>
          <cell r="T1941" t="str">
            <v>20151031</v>
          </cell>
          <cell r="U1941">
            <v>26</v>
          </cell>
          <cell r="V1941">
            <v>0</v>
          </cell>
          <cell r="W1941">
            <v>1534.11</v>
          </cell>
          <cell r="X1941">
            <v>1488.09</v>
          </cell>
          <cell r="Y1941">
            <v>46.02</v>
          </cell>
        </row>
        <row r="1942">
          <cell r="A1942" t="str">
            <v>330700165143</v>
          </cell>
          <cell r="B1942" t="str">
            <v>2024B4</v>
          </cell>
          <cell r="C1942" t="str">
            <v>金东</v>
          </cell>
          <cell r="D1942" t="str">
            <v>专用空调</v>
          </cell>
          <cell r="E1942" t="str">
            <v>空调</v>
          </cell>
        </row>
        <row r="1942">
          <cell r="G1942" t="str">
            <v>8月20号之前</v>
          </cell>
          <cell r="H1942" t="str">
            <v>是</v>
          </cell>
          <cell r="I1942" t="str">
            <v>对应处置</v>
          </cell>
          <cell r="J1942">
            <v>20240821</v>
          </cell>
        </row>
        <row r="1942">
          <cell r="L1942" t="str">
            <v>01230104</v>
          </cell>
          <cell r="M1942" t="str">
            <v>存量收购</v>
          </cell>
          <cell r="N1942" t="str">
            <v>否</v>
          </cell>
          <cell r="O1942" t="str">
            <v>金华金东金柳锁业</v>
          </cell>
          <cell r="P1942" t="str">
            <v>330703908000000211</v>
          </cell>
          <cell r="Q1942" t="str">
            <v>KF-72LW-JH1SN(R2)</v>
          </cell>
          <cell r="R1942" t="str">
            <v>台</v>
          </cell>
          <cell r="S1942">
            <v>1</v>
          </cell>
          <cell r="T1942" t="str">
            <v>20151031</v>
          </cell>
          <cell r="U1942">
            <v>21</v>
          </cell>
          <cell r="V1942">
            <v>0</v>
          </cell>
          <cell r="W1942">
            <v>2034.36</v>
          </cell>
          <cell r="X1942">
            <v>1973.33</v>
          </cell>
          <cell r="Y1942">
            <v>61.03</v>
          </cell>
        </row>
        <row r="1943">
          <cell r="A1943" t="str">
            <v>330700158754</v>
          </cell>
          <cell r="B1943" t="str">
            <v>2024B4</v>
          </cell>
          <cell r="C1943" t="str">
            <v>金东</v>
          </cell>
          <cell r="D1943" t="str">
            <v>蓄电池组</v>
          </cell>
          <cell r="E1943" t="str">
            <v>电池</v>
          </cell>
          <cell r="F1943" t="str">
            <v>500A</v>
          </cell>
          <cell r="G1943" t="str">
            <v>8月20号之前</v>
          </cell>
          <cell r="H1943" t="str">
            <v>是</v>
          </cell>
          <cell r="I1943" t="str">
            <v>对应处置</v>
          </cell>
          <cell r="J1943">
            <v>20240810</v>
          </cell>
          <cell r="K1943" t="str">
            <v>第五批上报</v>
          </cell>
          <cell r="L1943" t="str">
            <v>01220101</v>
          </cell>
          <cell r="M1943" t="str">
            <v>存量收购</v>
          </cell>
          <cell r="N1943" t="str">
            <v>否</v>
          </cell>
          <cell r="O1943" t="str">
            <v>金华金东实验中学</v>
          </cell>
          <cell r="P1943" t="str">
            <v>330703908000000025</v>
          </cell>
          <cell r="Q1943" t="str">
            <v>48V-500AH</v>
          </cell>
          <cell r="R1943" t="str">
            <v>组</v>
          </cell>
          <cell r="S1943">
            <v>1</v>
          </cell>
          <cell r="T1943" t="str">
            <v>20151031</v>
          </cell>
          <cell r="U1943">
            <v>6</v>
          </cell>
          <cell r="V1943">
            <v>0</v>
          </cell>
          <cell r="W1943">
            <v>3272.3</v>
          </cell>
          <cell r="X1943">
            <v>3174.13</v>
          </cell>
          <cell r="Y1943">
            <v>98.17</v>
          </cell>
        </row>
        <row r="1944">
          <cell r="A1944" t="str">
            <v>330700171264</v>
          </cell>
          <cell r="B1944" t="str">
            <v>2024B4</v>
          </cell>
          <cell r="C1944" t="str">
            <v>兰溪</v>
          </cell>
          <cell r="D1944" t="str">
            <v>专用空调</v>
          </cell>
          <cell r="E1944" t="str">
            <v>空调</v>
          </cell>
        </row>
        <row r="1944">
          <cell r="G1944" t="str">
            <v>8月20号之前</v>
          </cell>
          <cell r="H1944" t="str">
            <v>是</v>
          </cell>
          <cell r="I1944" t="str">
            <v>对应处置</v>
          </cell>
          <cell r="J1944">
            <v>20240816</v>
          </cell>
        </row>
        <row r="1944">
          <cell r="L1944" t="str">
            <v>01230102</v>
          </cell>
          <cell r="M1944" t="str">
            <v>存量收购</v>
          </cell>
          <cell r="N1944" t="str">
            <v>否</v>
          </cell>
          <cell r="O1944" t="str">
            <v>兰溪香溪镇</v>
          </cell>
          <cell r="P1944" t="str">
            <v>330781908000000748</v>
          </cell>
          <cell r="Q1944" t="str">
            <v>LF75WGT-LFC75WGT</v>
          </cell>
          <cell r="R1944" t="str">
            <v>台</v>
          </cell>
          <cell r="S1944">
            <v>1</v>
          </cell>
          <cell r="T1944" t="str">
            <v>20151031</v>
          </cell>
          <cell r="U1944">
            <v>33</v>
          </cell>
          <cell r="V1944">
            <v>0</v>
          </cell>
          <cell r="W1944">
            <v>4589.59</v>
          </cell>
          <cell r="X1944">
            <v>4451.9</v>
          </cell>
          <cell r="Y1944">
            <v>137.69</v>
          </cell>
        </row>
        <row r="1945">
          <cell r="A1945" t="str">
            <v>330700171265</v>
          </cell>
          <cell r="B1945" t="str">
            <v>2024B4</v>
          </cell>
          <cell r="C1945" t="str">
            <v>兰溪</v>
          </cell>
          <cell r="D1945" t="str">
            <v>专用空调</v>
          </cell>
          <cell r="E1945" t="str">
            <v>空调</v>
          </cell>
        </row>
        <row r="1945">
          <cell r="G1945" t="str">
            <v>8月20号之前</v>
          </cell>
          <cell r="H1945" t="str">
            <v>是</v>
          </cell>
          <cell r="I1945" t="str">
            <v>对应处置</v>
          </cell>
          <cell r="J1945">
            <v>20240816</v>
          </cell>
        </row>
        <row r="1945">
          <cell r="L1945" t="str">
            <v>01230102</v>
          </cell>
          <cell r="M1945" t="str">
            <v>存量收购</v>
          </cell>
          <cell r="N1945" t="str">
            <v>否</v>
          </cell>
          <cell r="O1945" t="str">
            <v>兰溪香溪镇</v>
          </cell>
          <cell r="P1945" t="str">
            <v>330781908000000748</v>
          </cell>
          <cell r="Q1945" t="str">
            <v>LF75WGT-LFC75WCT</v>
          </cell>
          <cell r="R1945" t="str">
            <v>台</v>
          </cell>
          <cell r="S1945">
            <v>1</v>
          </cell>
          <cell r="T1945" t="str">
            <v>20151031</v>
          </cell>
          <cell r="U1945">
            <v>26</v>
          </cell>
          <cell r="V1945">
            <v>0</v>
          </cell>
          <cell r="W1945">
            <v>4589.59</v>
          </cell>
          <cell r="X1945">
            <v>4451.9</v>
          </cell>
          <cell r="Y1945">
            <v>137.69</v>
          </cell>
        </row>
        <row r="1946">
          <cell r="A1946" t="str">
            <v>330700321819</v>
          </cell>
          <cell r="B1946" t="str">
            <v>2024B4</v>
          </cell>
          <cell r="C1946" t="str">
            <v>兰溪</v>
          </cell>
          <cell r="D1946" t="str">
            <v>普通空调壁挂</v>
          </cell>
          <cell r="E1946" t="str">
            <v>空调</v>
          </cell>
        </row>
        <row r="1946">
          <cell r="G1946" t="str">
            <v>8月20号之前</v>
          </cell>
          <cell r="H1946" t="str">
            <v>是</v>
          </cell>
          <cell r="I1946" t="str">
            <v>对应处置</v>
          </cell>
          <cell r="J1946">
            <v>20240726</v>
          </cell>
        </row>
        <row r="1946">
          <cell r="L1946" t="str">
            <v>01230101</v>
          </cell>
          <cell r="M1946" t="str">
            <v>工程转入</v>
          </cell>
          <cell r="N1946" t="str">
            <v>否</v>
          </cell>
          <cell r="O1946" t="str">
            <v>兰溪五星</v>
          </cell>
          <cell r="P1946" t="str">
            <v>330781908000000417</v>
          </cell>
          <cell r="Q1946" t="str">
            <v>2P单冷单相整机</v>
          </cell>
          <cell r="R1946" t="str">
            <v>台</v>
          </cell>
          <cell r="S1946">
            <v>1</v>
          </cell>
          <cell r="T1946" t="str">
            <v>20160926</v>
          </cell>
          <cell r="U1946">
            <v>72</v>
          </cell>
          <cell r="V1946">
            <v>0</v>
          </cell>
          <cell r="W1946">
            <v>3728.7</v>
          </cell>
          <cell r="X1946">
            <v>3616.84</v>
          </cell>
          <cell r="Y1946">
            <v>111.86</v>
          </cell>
        </row>
        <row r="1947">
          <cell r="A1947" t="str">
            <v>330700301662</v>
          </cell>
          <cell r="B1947" t="str">
            <v>2024B4</v>
          </cell>
          <cell r="C1947" t="str">
            <v>兰溪</v>
          </cell>
          <cell r="D1947" t="str">
            <v>开关电源</v>
          </cell>
          <cell r="E1947" t="str">
            <v>开关电源</v>
          </cell>
        </row>
        <row r="1947">
          <cell r="G1947" t="str">
            <v>8月30号之前</v>
          </cell>
          <cell r="H1947" t="str">
            <v>是</v>
          </cell>
          <cell r="I1947" t="str">
            <v>对应处置</v>
          </cell>
          <cell r="J1947">
            <v>20240830</v>
          </cell>
        </row>
        <row r="1947">
          <cell r="L1947" t="str">
            <v>01220501</v>
          </cell>
          <cell r="M1947" t="str">
            <v>存量收购</v>
          </cell>
          <cell r="N1947" t="str">
            <v>否</v>
          </cell>
          <cell r="O1947" t="str">
            <v>兰溪香溪镇</v>
          </cell>
          <cell r="P1947" t="str">
            <v>330781908000000748</v>
          </cell>
          <cell r="Q1947" t="str">
            <v>48V-300A(50A模块)200A</v>
          </cell>
          <cell r="R1947" t="str">
            <v>个</v>
          </cell>
          <cell r="S1947">
            <v>1</v>
          </cell>
          <cell r="T1947" t="str">
            <v>20151031</v>
          </cell>
          <cell r="U1947">
            <v>72</v>
          </cell>
          <cell r="V1947">
            <v>0</v>
          </cell>
          <cell r="W1947">
            <v>9725.5</v>
          </cell>
          <cell r="X1947">
            <v>9433.73</v>
          </cell>
          <cell r="Y1947">
            <v>291.77</v>
          </cell>
        </row>
        <row r="1948">
          <cell r="A1948" t="str">
            <v>330700306796</v>
          </cell>
          <cell r="B1948" t="str">
            <v>2024B4</v>
          </cell>
          <cell r="C1948" t="str">
            <v>兰溪</v>
          </cell>
          <cell r="D1948" t="str">
            <v>开关电源</v>
          </cell>
          <cell r="E1948" t="str">
            <v>开关电源</v>
          </cell>
        </row>
        <row r="1948">
          <cell r="G1948" t="str">
            <v>8月20号之前</v>
          </cell>
          <cell r="H1948" t="str">
            <v>是</v>
          </cell>
          <cell r="I1948" t="str">
            <v>对应处置</v>
          </cell>
          <cell r="J1948">
            <v>20240821</v>
          </cell>
        </row>
        <row r="1948">
          <cell r="L1948" t="str">
            <v>01220501</v>
          </cell>
          <cell r="M1948" t="str">
            <v>工程转入</v>
          </cell>
          <cell r="N1948" t="str">
            <v>否</v>
          </cell>
          <cell r="O1948" t="str">
            <v>兰溪马坞村</v>
          </cell>
          <cell r="P1948" t="str">
            <v>33078101000220</v>
          </cell>
          <cell r="Q1948" t="str">
            <v>落地式开关电源-48V/600A方案A</v>
          </cell>
          <cell r="R1948" t="str">
            <v>架</v>
          </cell>
          <cell r="S1948">
            <v>1</v>
          </cell>
          <cell r="T1948" t="str">
            <v>20150610</v>
          </cell>
          <cell r="U1948">
            <v>72</v>
          </cell>
          <cell r="V1948">
            <v>0</v>
          </cell>
          <cell r="W1948">
            <v>5443</v>
          </cell>
          <cell r="X1948">
            <v>5279.71</v>
          </cell>
          <cell r="Y1948">
            <v>163.29</v>
          </cell>
        </row>
        <row r="1949">
          <cell r="A1949" t="str">
            <v>330700129368</v>
          </cell>
          <cell r="B1949" t="str">
            <v>2024B4</v>
          </cell>
          <cell r="C1949" t="str">
            <v>兰溪</v>
          </cell>
          <cell r="D1949" t="str">
            <v>蓄电池</v>
          </cell>
          <cell r="E1949" t="str">
            <v>电池</v>
          </cell>
          <cell r="F1949" t="str">
            <v>500A</v>
          </cell>
          <cell r="G1949" t="str">
            <v>8月20号之前</v>
          </cell>
          <cell r="H1949" t="str">
            <v>是</v>
          </cell>
          <cell r="I1949" t="str">
            <v>对应处置</v>
          </cell>
          <cell r="J1949">
            <v>20240810</v>
          </cell>
          <cell r="K1949" t="str">
            <v>第五批上报</v>
          </cell>
          <cell r="L1949" t="str">
            <v>01220101</v>
          </cell>
          <cell r="M1949" t="str">
            <v>存量收购</v>
          </cell>
          <cell r="N1949" t="str">
            <v>否</v>
          </cell>
          <cell r="O1949" t="str">
            <v>兰溪上黄工业区2</v>
          </cell>
          <cell r="P1949" t="str">
            <v>330781908000000993</v>
          </cell>
          <cell r="Q1949" t="str">
            <v>48V-500AH</v>
          </cell>
          <cell r="R1949" t="str">
            <v>组</v>
          </cell>
          <cell r="S1949">
            <v>1</v>
          </cell>
          <cell r="T1949" t="str">
            <v>20151031</v>
          </cell>
          <cell r="U1949">
            <v>6</v>
          </cell>
          <cell r="V1949">
            <v>0</v>
          </cell>
          <cell r="W1949">
            <v>2083.2</v>
          </cell>
          <cell r="X1949">
            <v>2020.7</v>
          </cell>
          <cell r="Y1949">
            <v>62.5</v>
          </cell>
        </row>
        <row r="1950">
          <cell r="A1950" t="str">
            <v>330700352526</v>
          </cell>
          <cell r="B1950" t="str">
            <v>2024B4</v>
          </cell>
          <cell r="C1950" t="str">
            <v>永康</v>
          </cell>
          <cell r="D1950" t="str">
            <v>普通阀控密封铅酸蓄电池</v>
          </cell>
          <cell r="E1950" t="str">
            <v>电池</v>
          </cell>
          <cell r="F1950" t="str">
            <v>500A</v>
          </cell>
          <cell r="G1950" t="str">
            <v>8月20号之前</v>
          </cell>
          <cell r="H1950" t="str">
            <v>是</v>
          </cell>
          <cell r="I1950" t="str">
            <v>对应处置</v>
          </cell>
          <cell r="J1950">
            <v>20240724</v>
          </cell>
          <cell r="K1950" t="str">
            <v>第四批第二次上报</v>
          </cell>
          <cell r="L1950" t="str">
            <v>01220101</v>
          </cell>
          <cell r="M1950" t="str">
            <v>工程转入</v>
          </cell>
          <cell r="N1950" t="str">
            <v>否</v>
          </cell>
          <cell r="O1950" t="str">
            <v>永康拱瑞下</v>
          </cell>
          <cell r="P1950" t="str">
            <v>330784908000000578</v>
          </cell>
          <cell r="Q1950" t="str">
            <v>2V500Ah不含GPS防盗模块（只）</v>
          </cell>
          <cell r="R1950" t="str">
            <v>组</v>
          </cell>
          <cell r="S1950">
            <v>1</v>
          </cell>
          <cell r="T1950" t="str">
            <v>20180719</v>
          </cell>
          <cell r="U1950">
            <v>72</v>
          </cell>
          <cell r="V1950">
            <v>0</v>
          </cell>
          <cell r="W1950">
            <v>13154.04</v>
          </cell>
          <cell r="X1950">
            <v>12759.42</v>
          </cell>
          <cell r="Y1950">
            <v>394.62</v>
          </cell>
        </row>
        <row r="1951">
          <cell r="A1951" t="str">
            <v>330700164772</v>
          </cell>
          <cell r="B1951" t="str">
            <v>2024B4</v>
          </cell>
          <cell r="C1951" t="str">
            <v>永康</v>
          </cell>
          <cell r="D1951" t="str">
            <v>蓄电池</v>
          </cell>
          <cell r="E1951" t="str">
            <v>电池</v>
          </cell>
          <cell r="F1951" t="str">
            <v>500A</v>
          </cell>
          <cell r="G1951" t="str">
            <v>8月20号之前</v>
          </cell>
          <cell r="H1951" t="str">
            <v>是</v>
          </cell>
          <cell r="I1951" t="str">
            <v>对应处置</v>
          </cell>
          <cell r="J1951">
            <v>20240724</v>
          </cell>
          <cell r="K1951" t="str">
            <v>第四批第二次上报</v>
          </cell>
          <cell r="L1951" t="str">
            <v>01220101</v>
          </cell>
          <cell r="M1951" t="str">
            <v>存量收购</v>
          </cell>
          <cell r="N1951" t="str">
            <v>否</v>
          </cell>
          <cell r="O1951" t="str">
            <v>永康科技园2</v>
          </cell>
          <cell r="P1951" t="str">
            <v>330784908000001126</v>
          </cell>
          <cell r="Q1951" t="str">
            <v>48V-500AH</v>
          </cell>
          <cell r="R1951" t="str">
            <v>组</v>
          </cell>
          <cell r="S1951">
            <v>1</v>
          </cell>
          <cell r="T1951" t="str">
            <v>20151031</v>
          </cell>
          <cell r="U1951">
            <v>6</v>
          </cell>
          <cell r="V1951">
            <v>0</v>
          </cell>
          <cell r="W1951">
            <v>2083.2</v>
          </cell>
          <cell r="X1951">
            <v>2020.7</v>
          </cell>
          <cell r="Y1951">
            <v>62.5</v>
          </cell>
        </row>
        <row r="1952">
          <cell r="A1952" t="str">
            <v>330700309542</v>
          </cell>
          <cell r="B1952" t="str">
            <v>2024B4</v>
          </cell>
          <cell r="C1952" t="str">
            <v>永康</v>
          </cell>
          <cell r="D1952" t="str">
            <v>蓄电池</v>
          </cell>
          <cell r="E1952" t="str">
            <v>电池</v>
          </cell>
          <cell r="F1952" t="str">
            <v>500A</v>
          </cell>
          <cell r="G1952" t="str">
            <v>8月20号之前</v>
          </cell>
          <cell r="H1952" t="str">
            <v>是</v>
          </cell>
          <cell r="I1952" t="str">
            <v>对应处置</v>
          </cell>
          <cell r="J1952">
            <v>20240724</v>
          </cell>
          <cell r="K1952" t="str">
            <v>第四批第二次上报</v>
          </cell>
          <cell r="L1952" t="str">
            <v>01220101</v>
          </cell>
          <cell r="M1952" t="str">
            <v>工程转入</v>
          </cell>
          <cell r="N1952" t="str">
            <v>否</v>
          </cell>
          <cell r="O1952" t="str">
            <v>永康科技园2</v>
          </cell>
          <cell r="P1952" t="str">
            <v>330784908000001126</v>
          </cell>
          <cell r="Q1952" t="str">
            <v>-48V/500Ah铅酸蓄电池（2V/只）</v>
          </cell>
          <cell r="R1952" t="str">
            <v>组</v>
          </cell>
          <cell r="S1952">
            <v>1</v>
          </cell>
          <cell r="T1952" t="str">
            <v>20150730</v>
          </cell>
          <cell r="U1952">
            <v>72</v>
          </cell>
          <cell r="V1952">
            <v>0</v>
          </cell>
          <cell r="W1952">
            <v>14084.51</v>
          </cell>
          <cell r="X1952">
            <v>13661.97</v>
          </cell>
          <cell r="Y1952">
            <v>422.54</v>
          </cell>
        </row>
        <row r="1953">
          <cell r="A1953" t="str">
            <v>330700305062</v>
          </cell>
          <cell r="B1953" t="str">
            <v>2024B4</v>
          </cell>
          <cell r="C1953" t="str">
            <v>永康</v>
          </cell>
          <cell r="D1953" t="str">
            <v>空调</v>
          </cell>
          <cell r="E1953" t="str">
            <v>空调</v>
          </cell>
        </row>
        <row r="1953">
          <cell r="G1953" t="str">
            <v>8月20号之前</v>
          </cell>
          <cell r="H1953" t="str">
            <v>是</v>
          </cell>
          <cell r="I1953" t="str">
            <v>对应处置</v>
          </cell>
          <cell r="J1953">
            <v>20240816</v>
          </cell>
        </row>
        <row r="1953">
          <cell r="L1953" t="str">
            <v>01230102</v>
          </cell>
          <cell r="M1953" t="str">
            <v>工程转入</v>
          </cell>
          <cell r="N1953" t="str">
            <v>否</v>
          </cell>
          <cell r="O1953" t="str">
            <v>永康前仓老街</v>
          </cell>
          <cell r="P1953" t="str">
            <v>33078400000004</v>
          </cell>
          <cell r="Q1953" t="str">
            <v>3P</v>
          </cell>
          <cell r="R1953" t="str">
            <v>台</v>
          </cell>
          <cell r="S1953">
            <v>1</v>
          </cell>
          <cell r="T1953" t="str">
            <v>20141230</v>
          </cell>
          <cell r="U1953">
            <v>72</v>
          </cell>
          <cell r="V1953">
            <v>0</v>
          </cell>
          <cell r="W1953">
            <v>6010.18</v>
          </cell>
          <cell r="X1953">
            <v>5829.87</v>
          </cell>
          <cell r="Y1953">
            <v>180.31</v>
          </cell>
        </row>
        <row r="1954">
          <cell r="A1954" t="str">
            <v>330700317965</v>
          </cell>
          <cell r="B1954" t="str">
            <v>2024B4</v>
          </cell>
          <cell r="C1954" t="str">
            <v>永康</v>
          </cell>
          <cell r="D1954" t="str">
            <v>普通空调壁挂</v>
          </cell>
          <cell r="E1954" t="str">
            <v>空调</v>
          </cell>
        </row>
        <row r="1954">
          <cell r="G1954" t="str">
            <v>8月20号之前</v>
          </cell>
          <cell r="H1954" t="str">
            <v>是</v>
          </cell>
          <cell r="I1954" t="str">
            <v>对应处置</v>
          </cell>
          <cell r="J1954">
            <v>20240816</v>
          </cell>
        </row>
        <row r="1954">
          <cell r="L1954" t="str">
            <v>01230101</v>
          </cell>
          <cell r="M1954" t="str">
            <v>工程转入</v>
          </cell>
          <cell r="N1954" t="str">
            <v>否</v>
          </cell>
          <cell r="O1954" t="str">
            <v>永康珠峰气筒</v>
          </cell>
          <cell r="P1954" t="str">
            <v>330784908000000709</v>
          </cell>
          <cell r="Q1954" t="str">
            <v>2P单冷单相整机</v>
          </cell>
          <cell r="R1954" t="str">
            <v>台</v>
          </cell>
          <cell r="S1954">
            <v>1</v>
          </cell>
          <cell r="T1954" t="str">
            <v>20161010</v>
          </cell>
          <cell r="U1954">
            <v>72</v>
          </cell>
          <cell r="V1954">
            <v>0</v>
          </cell>
          <cell r="W1954">
            <v>3489.44</v>
          </cell>
          <cell r="X1954">
            <v>3384.76</v>
          </cell>
          <cell r="Y1954">
            <v>104.68</v>
          </cell>
        </row>
        <row r="1955">
          <cell r="A1955" t="str">
            <v>330700303270</v>
          </cell>
          <cell r="B1955" t="str">
            <v>2024B4</v>
          </cell>
          <cell r="C1955" t="str">
            <v>永康</v>
          </cell>
          <cell r="D1955" t="str">
            <v>专用空调</v>
          </cell>
          <cell r="E1955" t="str">
            <v>空调</v>
          </cell>
        </row>
        <row r="1955">
          <cell r="G1955" t="str">
            <v>8月20号之前</v>
          </cell>
          <cell r="H1955" t="str">
            <v>是</v>
          </cell>
          <cell r="I1955" t="str">
            <v>对应处置</v>
          </cell>
          <cell r="J1955">
            <v>20240816</v>
          </cell>
        </row>
        <row r="1955">
          <cell r="L1955" t="str">
            <v>01230102</v>
          </cell>
          <cell r="M1955" t="str">
            <v>存量收购</v>
          </cell>
          <cell r="N1955" t="str">
            <v>否</v>
          </cell>
          <cell r="O1955" t="str">
            <v>永康前仓后郑</v>
          </cell>
          <cell r="P1955" t="str">
            <v>330784908000000941</v>
          </cell>
          <cell r="Q1955" t="str">
            <v>KFR-72LW-D-JZ(E2)</v>
          </cell>
          <cell r="R1955" t="str">
            <v>台</v>
          </cell>
          <cell r="S1955">
            <v>1</v>
          </cell>
          <cell r="T1955" t="str">
            <v>20151031</v>
          </cell>
          <cell r="U1955">
            <v>72</v>
          </cell>
          <cell r="V1955">
            <v>0</v>
          </cell>
          <cell r="W1955">
            <v>6510.99</v>
          </cell>
          <cell r="X1955">
            <v>6315.66</v>
          </cell>
          <cell r="Y1955">
            <v>195.33</v>
          </cell>
        </row>
        <row r="1956">
          <cell r="A1956" t="str">
            <v>330700171546</v>
          </cell>
          <cell r="B1956" t="str">
            <v>2024B4</v>
          </cell>
          <cell r="C1956" t="str">
            <v>永康</v>
          </cell>
          <cell r="D1956" t="str">
            <v>专用空调</v>
          </cell>
          <cell r="E1956" t="str">
            <v>空调</v>
          </cell>
        </row>
        <row r="1956">
          <cell r="G1956" t="str">
            <v>8月20号之前</v>
          </cell>
          <cell r="H1956" t="str">
            <v>是</v>
          </cell>
          <cell r="I1956" t="str">
            <v>对应处置</v>
          </cell>
          <cell r="J1956">
            <v>20240816</v>
          </cell>
        </row>
        <row r="1956">
          <cell r="L1956" t="str">
            <v>01230102</v>
          </cell>
          <cell r="M1956" t="str">
            <v>存量收购</v>
          </cell>
          <cell r="N1956" t="str">
            <v>否</v>
          </cell>
          <cell r="O1956" t="str">
            <v>永康中山山端头</v>
          </cell>
          <cell r="P1956" t="str">
            <v>330784908000001142</v>
          </cell>
          <cell r="Q1956" t="str">
            <v>KFR-75LW-3RF</v>
          </cell>
          <cell r="R1956" t="str">
            <v>台</v>
          </cell>
          <cell r="S1956">
            <v>1</v>
          </cell>
          <cell r="T1956" t="str">
            <v>20151031</v>
          </cell>
          <cell r="U1956">
            <v>6</v>
          </cell>
          <cell r="V1956">
            <v>0</v>
          </cell>
          <cell r="W1956">
            <v>1648.45</v>
          </cell>
          <cell r="X1956">
            <v>1599</v>
          </cell>
          <cell r="Y1956">
            <v>49.45</v>
          </cell>
        </row>
        <row r="1957">
          <cell r="A1957" t="str">
            <v>330700317980</v>
          </cell>
          <cell r="B1957" t="str">
            <v>2024B4</v>
          </cell>
          <cell r="C1957" t="str">
            <v>永康</v>
          </cell>
          <cell r="D1957" t="str">
            <v>普通空调柜式</v>
          </cell>
          <cell r="E1957" t="str">
            <v>空调</v>
          </cell>
        </row>
        <row r="1957">
          <cell r="G1957" t="str">
            <v>8月20号之前</v>
          </cell>
          <cell r="H1957" t="str">
            <v>是</v>
          </cell>
          <cell r="I1957" t="str">
            <v>对应处置</v>
          </cell>
          <cell r="J1957">
            <v>20240816</v>
          </cell>
        </row>
        <row r="1957">
          <cell r="L1957" t="str">
            <v>01230102</v>
          </cell>
          <cell r="M1957" t="str">
            <v>工程转入</v>
          </cell>
          <cell r="N1957" t="str">
            <v>否</v>
          </cell>
          <cell r="O1957" t="str">
            <v>永康舟山外木坦</v>
          </cell>
          <cell r="P1957" t="str">
            <v>330784908000001313</v>
          </cell>
          <cell r="Q1957" t="str">
            <v>3P单冷三相整机</v>
          </cell>
          <cell r="R1957" t="str">
            <v>台</v>
          </cell>
          <cell r="S1957">
            <v>1</v>
          </cell>
          <cell r="T1957" t="str">
            <v>20161010</v>
          </cell>
          <cell r="U1957">
            <v>72</v>
          </cell>
          <cell r="V1957">
            <v>0</v>
          </cell>
          <cell r="W1957">
            <v>5808.29</v>
          </cell>
          <cell r="X1957">
            <v>5634.04</v>
          </cell>
          <cell r="Y1957">
            <v>174.25</v>
          </cell>
        </row>
        <row r="1958">
          <cell r="A1958" t="str">
            <v>330700131615</v>
          </cell>
          <cell r="B1958" t="str">
            <v>2024B4</v>
          </cell>
          <cell r="C1958" t="str">
            <v>永康</v>
          </cell>
          <cell r="D1958" t="str">
            <v>专用空调</v>
          </cell>
          <cell r="E1958" t="str">
            <v>空调</v>
          </cell>
        </row>
        <row r="1958">
          <cell r="G1958" t="str">
            <v>8月20号之前</v>
          </cell>
          <cell r="H1958" t="str">
            <v>是</v>
          </cell>
          <cell r="I1958" t="str">
            <v>对应处置</v>
          </cell>
          <cell r="J1958">
            <v>20240816</v>
          </cell>
        </row>
        <row r="1958">
          <cell r="L1958" t="str">
            <v>01230104</v>
          </cell>
          <cell r="M1958" t="str">
            <v>存量收购</v>
          </cell>
          <cell r="N1958" t="str">
            <v>否</v>
          </cell>
          <cell r="O1958" t="str">
            <v>永康振东大酒店-2</v>
          </cell>
          <cell r="P1958" t="str">
            <v>330784908000001418</v>
          </cell>
          <cell r="Q1958" t="str">
            <v>SPW-V253DHL5</v>
          </cell>
          <cell r="R1958" t="str">
            <v>台</v>
          </cell>
          <cell r="S1958">
            <v>1</v>
          </cell>
          <cell r="T1958" t="str">
            <v>20151031</v>
          </cell>
          <cell r="U1958">
            <v>6</v>
          </cell>
          <cell r="V1958">
            <v>0</v>
          </cell>
          <cell r="W1958">
            <v>231.75</v>
          </cell>
          <cell r="X1958">
            <v>224.8</v>
          </cell>
          <cell r="Y1958">
            <v>6.95</v>
          </cell>
        </row>
        <row r="1959">
          <cell r="A1959" t="str">
            <v>330700108978</v>
          </cell>
          <cell r="B1959" t="str">
            <v>2024B4</v>
          </cell>
          <cell r="C1959" t="str">
            <v>永康</v>
          </cell>
          <cell r="D1959" t="str">
            <v>专用空调</v>
          </cell>
          <cell r="E1959" t="str">
            <v>空调</v>
          </cell>
        </row>
        <row r="1959">
          <cell r="G1959" t="str">
            <v>8月20号之前</v>
          </cell>
          <cell r="H1959" t="str">
            <v>是</v>
          </cell>
          <cell r="I1959" t="str">
            <v>对应处置</v>
          </cell>
          <cell r="J1959">
            <v>20240816</v>
          </cell>
        </row>
        <row r="1959">
          <cell r="L1959" t="str">
            <v>01230104</v>
          </cell>
          <cell r="M1959" t="str">
            <v>存量收购</v>
          </cell>
          <cell r="N1959" t="str">
            <v>否</v>
          </cell>
          <cell r="O1959" t="str">
            <v>永康一中</v>
          </cell>
          <cell r="P1959" t="str">
            <v>330784908000001384</v>
          </cell>
          <cell r="Q1959" t="str">
            <v>SPW-V253DHL5</v>
          </cell>
          <cell r="R1959" t="str">
            <v>台</v>
          </cell>
          <cell r="S1959">
            <v>1</v>
          </cell>
          <cell r="T1959" t="str">
            <v>20151031</v>
          </cell>
          <cell r="U1959">
            <v>54</v>
          </cell>
          <cell r="V1959">
            <v>0</v>
          </cell>
          <cell r="W1959">
            <v>12000</v>
          </cell>
          <cell r="X1959">
            <v>11640</v>
          </cell>
          <cell r="Y1959">
            <v>360</v>
          </cell>
        </row>
        <row r="1960">
          <cell r="A1960" t="str">
            <v>330700131614</v>
          </cell>
          <cell r="B1960" t="str">
            <v>2024B4</v>
          </cell>
          <cell r="C1960" t="str">
            <v>永康</v>
          </cell>
          <cell r="D1960" t="str">
            <v>专用空调</v>
          </cell>
          <cell r="E1960" t="str">
            <v>空调</v>
          </cell>
        </row>
        <row r="1960">
          <cell r="G1960" t="str">
            <v>8月20号之前</v>
          </cell>
          <cell r="H1960" t="str">
            <v>是</v>
          </cell>
          <cell r="I1960" t="str">
            <v>对应处置</v>
          </cell>
          <cell r="J1960">
            <v>20240816</v>
          </cell>
        </row>
        <row r="1960">
          <cell r="L1960" t="str">
            <v>01230104</v>
          </cell>
          <cell r="M1960" t="str">
            <v>存量收购</v>
          </cell>
          <cell r="N1960" t="str">
            <v>否</v>
          </cell>
          <cell r="O1960" t="str">
            <v>永康白垤里</v>
          </cell>
          <cell r="P1960" t="str">
            <v>330784908000000398</v>
          </cell>
          <cell r="Q1960" t="str">
            <v>SPW-V253DHL5</v>
          </cell>
          <cell r="R1960" t="str">
            <v>台</v>
          </cell>
          <cell r="S1960">
            <v>1</v>
          </cell>
          <cell r="T1960" t="str">
            <v>20151031</v>
          </cell>
          <cell r="U1960">
            <v>6</v>
          </cell>
          <cell r="V1960">
            <v>0</v>
          </cell>
          <cell r="W1960">
            <v>231.75</v>
          </cell>
          <cell r="X1960">
            <v>224.8</v>
          </cell>
          <cell r="Y1960">
            <v>6.95</v>
          </cell>
        </row>
        <row r="1961">
          <cell r="A1961" t="str">
            <v>330700151260</v>
          </cell>
          <cell r="B1961" t="str">
            <v>2024B4</v>
          </cell>
          <cell r="C1961" t="str">
            <v>永康</v>
          </cell>
          <cell r="D1961" t="str">
            <v>专用空调</v>
          </cell>
          <cell r="E1961" t="str">
            <v>空调</v>
          </cell>
        </row>
        <row r="1961">
          <cell r="G1961" t="str">
            <v>8月20号之前</v>
          </cell>
          <cell r="H1961" t="str">
            <v>是</v>
          </cell>
          <cell r="I1961" t="str">
            <v>对应处置</v>
          </cell>
          <cell r="J1961">
            <v>20240816</v>
          </cell>
        </row>
        <row r="1961">
          <cell r="L1961" t="str">
            <v>01230104</v>
          </cell>
          <cell r="M1961" t="str">
            <v>存量收购</v>
          </cell>
          <cell r="N1961" t="str">
            <v>否</v>
          </cell>
          <cell r="O1961" t="str">
            <v>永康电大</v>
          </cell>
          <cell r="P1961" t="str">
            <v>330784908000000158</v>
          </cell>
          <cell r="Q1961" t="str">
            <v>LFC75WGT</v>
          </cell>
          <cell r="R1961" t="str">
            <v>台</v>
          </cell>
          <cell r="S1961">
            <v>1</v>
          </cell>
          <cell r="T1961" t="str">
            <v>20151031</v>
          </cell>
          <cell r="U1961">
            <v>6</v>
          </cell>
          <cell r="V1961">
            <v>0</v>
          </cell>
          <cell r="W1961">
            <v>206</v>
          </cell>
          <cell r="X1961">
            <v>199.82</v>
          </cell>
          <cell r="Y1961">
            <v>6.18</v>
          </cell>
        </row>
        <row r="1962">
          <cell r="A1962" t="str">
            <v>330700157609</v>
          </cell>
          <cell r="B1962" t="str">
            <v>2024B4</v>
          </cell>
          <cell r="C1962" t="str">
            <v>兰溪</v>
          </cell>
          <cell r="D1962" t="str">
            <v>专用空调</v>
          </cell>
          <cell r="E1962" t="str">
            <v>空调</v>
          </cell>
        </row>
        <row r="1962">
          <cell r="G1962" t="str">
            <v>8月20号之前</v>
          </cell>
          <cell r="H1962" t="str">
            <v>是</v>
          </cell>
          <cell r="I1962" t="str">
            <v>对应处置</v>
          </cell>
          <cell r="J1962">
            <v>20240726</v>
          </cell>
        </row>
        <row r="1962">
          <cell r="L1962" t="str">
            <v>01230104</v>
          </cell>
          <cell r="M1962" t="str">
            <v>存量收购</v>
          </cell>
          <cell r="N1962" t="str">
            <v>否</v>
          </cell>
          <cell r="O1962" t="str">
            <v>兰溪大路村</v>
          </cell>
          <cell r="P1962" t="str">
            <v>330781908000000149</v>
          </cell>
          <cell r="Q1962" t="str">
            <v>KF-72L-JHS(2)</v>
          </cell>
          <cell r="R1962" t="str">
            <v>台</v>
          </cell>
          <cell r="S1962">
            <v>1</v>
          </cell>
          <cell r="T1962" t="str">
            <v>20151031</v>
          </cell>
          <cell r="U1962">
            <v>21</v>
          </cell>
          <cell r="V1962">
            <v>0</v>
          </cell>
          <cell r="W1962">
            <v>2034.36</v>
          </cell>
          <cell r="X1962">
            <v>1973.33</v>
          </cell>
          <cell r="Y1962">
            <v>61.03</v>
          </cell>
        </row>
        <row r="1963">
          <cell r="A1963" t="str">
            <v>330700312541</v>
          </cell>
          <cell r="B1963" t="str">
            <v>2024B4</v>
          </cell>
          <cell r="C1963" t="str">
            <v>兰溪</v>
          </cell>
          <cell r="D1963" t="str">
            <v>空调</v>
          </cell>
          <cell r="E1963" t="str">
            <v>空调</v>
          </cell>
        </row>
        <row r="1963">
          <cell r="G1963" t="str">
            <v>8月20号之前</v>
          </cell>
          <cell r="H1963" t="str">
            <v>是</v>
          </cell>
          <cell r="I1963" t="str">
            <v>对应处置</v>
          </cell>
          <cell r="J1963">
            <v>20240726</v>
          </cell>
        </row>
        <row r="1963">
          <cell r="L1963" t="str">
            <v>01230102</v>
          </cell>
          <cell r="M1963" t="str">
            <v>工程转入</v>
          </cell>
          <cell r="N1963" t="str">
            <v>否</v>
          </cell>
          <cell r="O1963" t="str">
            <v>兰溪香格里拉</v>
          </cell>
          <cell r="P1963" t="str">
            <v>33078101000223</v>
          </cell>
          <cell r="Q1963" t="str">
            <v>3P 三相柜式（单冷）</v>
          </cell>
          <cell r="R1963" t="str">
            <v>台</v>
          </cell>
          <cell r="S1963">
            <v>1</v>
          </cell>
          <cell r="T1963" t="str">
            <v>20150831</v>
          </cell>
          <cell r="U1963">
            <v>72</v>
          </cell>
          <cell r="V1963">
            <v>0</v>
          </cell>
          <cell r="W1963">
            <v>5433.35</v>
          </cell>
          <cell r="X1963">
            <v>5270.35</v>
          </cell>
          <cell r="Y1963">
            <v>163</v>
          </cell>
        </row>
        <row r="1964">
          <cell r="A1964" t="str">
            <v>330700301641</v>
          </cell>
          <cell r="B1964" t="str">
            <v>2024B4</v>
          </cell>
          <cell r="C1964" t="str">
            <v>兰溪</v>
          </cell>
          <cell r="D1964" t="str">
            <v>专用空调</v>
          </cell>
          <cell r="E1964" t="str">
            <v>空调</v>
          </cell>
        </row>
        <row r="1964">
          <cell r="G1964" t="str">
            <v>8月20号之前</v>
          </cell>
          <cell r="H1964" t="str">
            <v>是</v>
          </cell>
          <cell r="I1964" t="str">
            <v>对应处置</v>
          </cell>
          <cell r="J1964">
            <v>20240726</v>
          </cell>
        </row>
        <row r="1964">
          <cell r="L1964" t="str">
            <v>01230104</v>
          </cell>
          <cell r="M1964" t="str">
            <v>存量收购</v>
          </cell>
          <cell r="N1964" t="str">
            <v>否</v>
          </cell>
          <cell r="O1964" t="str">
            <v>兰溪永昌-2</v>
          </cell>
          <cell r="P1964" t="str">
            <v>330781908000000759</v>
          </cell>
          <cell r="Q1964" t="str">
            <v>基站专用柜式分体7KW单冷三相空调</v>
          </cell>
          <cell r="R1964" t="str">
            <v>个</v>
          </cell>
          <cell r="S1964">
            <v>1</v>
          </cell>
          <cell r="T1964" t="str">
            <v>20151031</v>
          </cell>
          <cell r="U1964">
            <v>72</v>
          </cell>
          <cell r="V1964">
            <v>0</v>
          </cell>
          <cell r="W1964">
            <v>4600.23</v>
          </cell>
          <cell r="X1964">
            <v>4462.22</v>
          </cell>
          <cell r="Y1964">
            <v>138.01</v>
          </cell>
        </row>
        <row r="1965">
          <cell r="A1965" t="str">
            <v>330700173366</v>
          </cell>
          <cell r="B1965" t="str">
            <v>2024B4</v>
          </cell>
          <cell r="C1965" t="str">
            <v>兰溪</v>
          </cell>
          <cell r="D1965" t="str">
            <v>蓄电池</v>
          </cell>
          <cell r="E1965" t="str">
            <v>电池</v>
          </cell>
          <cell r="F1965" t="str">
            <v>500A</v>
          </cell>
          <cell r="G1965" t="str">
            <v>8月20号之前</v>
          </cell>
          <cell r="H1965" t="str">
            <v>是</v>
          </cell>
          <cell r="I1965" t="str">
            <v>对应处置</v>
          </cell>
          <cell r="J1965">
            <v>20240810</v>
          </cell>
          <cell r="K1965" t="str">
            <v>第五批上报</v>
          </cell>
          <cell r="L1965" t="str">
            <v>01220101</v>
          </cell>
          <cell r="M1965" t="str">
            <v>存量收购</v>
          </cell>
          <cell r="N1965" t="str">
            <v>否</v>
          </cell>
          <cell r="O1965" t="str">
            <v>兰溪孟湖</v>
          </cell>
          <cell r="P1965" t="str">
            <v>330781908000000809</v>
          </cell>
          <cell r="Q1965" t="str">
            <v>48V-500AH</v>
          </cell>
          <cell r="R1965" t="str">
            <v>组</v>
          </cell>
          <cell r="S1965">
            <v>1</v>
          </cell>
          <cell r="T1965" t="str">
            <v>20151031</v>
          </cell>
          <cell r="U1965">
            <v>6</v>
          </cell>
          <cell r="V1965">
            <v>0</v>
          </cell>
          <cell r="W1965">
            <v>2143.65</v>
          </cell>
          <cell r="X1965">
            <v>2079.34</v>
          </cell>
          <cell r="Y1965">
            <v>64.31</v>
          </cell>
        </row>
        <row r="1966">
          <cell r="A1966" t="str">
            <v>330700100265</v>
          </cell>
          <cell r="B1966" t="str">
            <v>2024B4</v>
          </cell>
          <cell r="C1966" t="str">
            <v>兰溪</v>
          </cell>
          <cell r="D1966" t="str">
            <v>蓄电池</v>
          </cell>
          <cell r="E1966" t="str">
            <v>电池</v>
          </cell>
          <cell r="F1966" t="str">
            <v>500A</v>
          </cell>
          <cell r="G1966" t="str">
            <v>8月20号之前</v>
          </cell>
          <cell r="H1966" t="str">
            <v>是</v>
          </cell>
          <cell r="I1966" t="str">
            <v>对应处置</v>
          </cell>
          <cell r="J1966">
            <v>20240810</v>
          </cell>
          <cell r="K1966" t="str">
            <v>第五批上报</v>
          </cell>
          <cell r="L1966" t="str">
            <v>01220101</v>
          </cell>
          <cell r="M1966" t="str">
            <v>存量收购</v>
          </cell>
          <cell r="N1966" t="str">
            <v>否</v>
          </cell>
          <cell r="O1966" t="str">
            <v>兰溪孟湖</v>
          </cell>
          <cell r="P1966" t="str">
            <v>330781908000000809</v>
          </cell>
          <cell r="Q1966" t="str">
            <v>48V-500AH</v>
          </cell>
          <cell r="R1966" t="str">
            <v>组</v>
          </cell>
          <cell r="S1966">
            <v>1</v>
          </cell>
          <cell r="T1966" t="str">
            <v>20151031</v>
          </cell>
          <cell r="U1966">
            <v>6</v>
          </cell>
          <cell r="V1966">
            <v>0</v>
          </cell>
          <cell r="W1966">
            <v>2143.65</v>
          </cell>
          <cell r="X1966">
            <v>2079.34</v>
          </cell>
          <cell r="Y1966">
            <v>64.31</v>
          </cell>
        </row>
        <row r="1967">
          <cell r="A1967" t="str">
            <v>330700162295</v>
          </cell>
          <cell r="B1967" t="str">
            <v>2024B4</v>
          </cell>
          <cell r="C1967" t="str">
            <v>兰溪</v>
          </cell>
          <cell r="D1967" t="str">
            <v>蓄电池</v>
          </cell>
          <cell r="E1967" t="str">
            <v>电池</v>
          </cell>
          <cell r="F1967" t="str">
            <v>500A</v>
          </cell>
          <cell r="G1967" t="str">
            <v>8月20号之前</v>
          </cell>
          <cell r="H1967" t="str">
            <v>是</v>
          </cell>
          <cell r="I1967" t="str">
            <v>对应处置</v>
          </cell>
          <cell r="J1967">
            <v>20240810</v>
          </cell>
          <cell r="K1967" t="str">
            <v>第五批上报</v>
          </cell>
          <cell r="L1967" t="str">
            <v>01220101</v>
          </cell>
          <cell r="M1967" t="str">
            <v>存量收购</v>
          </cell>
          <cell r="N1967" t="str">
            <v>否</v>
          </cell>
          <cell r="O1967" t="str">
            <v>兰溪坭桥村</v>
          </cell>
          <cell r="P1967" t="str">
            <v>33078100000064</v>
          </cell>
          <cell r="Q1967" t="str">
            <v>48V-500AH</v>
          </cell>
          <cell r="R1967" t="str">
            <v>组</v>
          </cell>
          <cell r="S1967">
            <v>1</v>
          </cell>
          <cell r="T1967" t="str">
            <v>20151031</v>
          </cell>
          <cell r="U1967">
            <v>35</v>
          </cell>
          <cell r="V1967">
            <v>0</v>
          </cell>
          <cell r="W1967">
            <v>8221.79</v>
          </cell>
          <cell r="X1967">
            <v>7975.14</v>
          </cell>
          <cell r="Y1967">
            <v>246.65</v>
          </cell>
        </row>
        <row r="1968">
          <cell r="A1968" t="str">
            <v>330700306582</v>
          </cell>
          <cell r="B1968" t="str">
            <v>2024B4</v>
          </cell>
          <cell r="C1968" t="str">
            <v>兰溪</v>
          </cell>
          <cell r="D1968" t="str">
            <v>开关电源</v>
          </cell>
          <cell r="E1968" t="str">
            <v>开关电源</v>
          </cell>
        </row>
        <row r="1968">
          <cell r="G1968" t="str">
            <v>8月20号之前</v>
          </cell>
          <cell r="H1968" t="str">
            <v>是</v>
          </cell>
          <cell r="I1968" t="str">
            <v>对应处置</v>
          </cell>
          <cell r="J1968">
            <v>20240726</v>
          </cell>
        </row>
        <row r="1968">
          <cell r="L1968" t="str">
            <v>01220501</v>
          </cell>
          <cell r="M1968" t="str">
            <v>工程转入</v>
          </cell>
          <cell r="N1968" t="str">
            <v>否</v>
          </cell>
          <cell r="O1968" t="str">
            <v>兰溪鲍村西汤</v>
          </cell>
          <cell r="P1968" t="str">
            <v>330781500000000001</v>
          </cell>
          <cell r="Q1968" t="str">
            <v>600A-IPS71276</v>
          </cell>
          <cell r="R1968" t="str">
            <v>架</v>
          </cell>
          <cell r="S1968">
            <v>1</v>
          </cell>
          <cell r="T1968" t="str">
            <v>20151112</v>
          </cell>
          <cell r="U1968">
            <v>72</v>
          </cell>
          <cell r="V1968">
            <v>0</v>
          </cell>
          <cell r="W1968">
            <v>3787.93</v>
          </cell>
          <cell r="X1968">
            <v>3674.29</v>
          </cell>
          <cell r="Y1968">
            <v>113.64</v>
          </cell>
        </row>
        <row r="1969">
          <cell r="A1969" t="str">
            <v>330700322728</v>
          </cell>
          <cell r="B1969" t="str">
            <v>2024B4</v>
          </cell>
          <cell r="C1969" t="str">
            <v>永康</v>
          </cell>
          <cell r="D1969" t="str">
            <v>普通阀控密封铅酸蓄电池</v>
          </cell>
          <cell r="E1969" t="str">
            <v>电池</v>
          </cell>
          <cell r="F1969" t="str">
            <v>500A</v>
          </cell>
          <cell r="G1969" t="str">
            <v>8月20号之前</v>
          </cell>
          <cell r="H1969" t="str">
            <v>是</v>
          </cell>
          <cell r="I1969" t="str">
            <v>对应处置</v>
          </cell>
          <cell r="J1969">
            <v>20240724</v>
          </cell>
          <cell r="K1969" t="str">
            <v>第四批第二次上报</v>
          </cell>
          <cell r="L1969" t="str">
            <v>01220101</v>
          </cell>
          <cell r="M1969" t="str">
            <v>工程转入</v>
          </cell>
          <cell r="N1969" t="str">
            <v>否</v>
          </cell>
          <cell r="O1969" t="str">
            <v>永康西城驮陈</v>
          </cell>
          <cell r="P1969" t="str">
            <v>330784500000000117</v>
          </cell>
          <cell r="Q1969" t="str">
            <v>2V500Ah不含GPS防盗模块（组）</v>
          </cell>
          <cell r="R1969" t="str">
            <v>组</v>
          </cell>
          <cell r="S1969">
            <v>1</v>
          </cell>
          <cell r="T1969" t="str">
            <v>20160704</v>
          </cell>
          <cell r="U1969">
            <v>72</v>
          </cell>
          <cell r="V1969">
            <v>0</v>
          </cell>
          <cell r="W1969">
            <v>15395.16</v>
          </cell>
          <cell r="X1969">
            <v>14933.31</v>
          </cell>
          <cell r="Y1969">
            <v>461.85</v>
          </cell>
        </row>
        <row r="1970">
          <cell r="A1970" t="str">
            <v>330700303146</v>
          </cell>
          <cell r="B1970" t="str">
            <v>2024B4</v>
          </cell>
          <cell r="C1970" t="str">
            <v>永康</v>
          </cell>
          <cell r="D1970" t="str">
            <v>开关电源</v>
          </cell>
          <cell r="E1970" t="str">
            <v>开关电源</v>
          </cell>
        </row>
        <row r="1970">
          <cell r="G1970" t="str">
            <v>8月20号之前</v>
          </cell>
          <cell r="H1970" t="str">
            <v>是</v>
          </cell>
          <cell r="I1970" t="str">
            <v>对应处置</v>
          </cell>
          <cell r="J1970">
            <v>20240822</v>
          </cell>
        </row>
        <row r="1970">
          <cell r="L1970" t="str">
            <v>01220501</v>
          </cell>
          <cell r="M1970" t="str">
            <v>存量收购</v>
          </cell>
          <cell r="N1970" t="str">
            <v>否</v>
          </cell>
          <cell r="O1970" t="str">
            <v>永康科技园2</v>
          </cell>
          <cell r="P1970" t="str">
            <v>330784908000001126</v>
          </cell>
          <cell r="Q1970" t="str">
            <v>48V-300A(50A模块)200A</v>
          </cell>
          <cell r="R1970" t="str">
            <v>个</v>
          </cell>
          <cell r="S1970">
            <v>1</v>
          </cell>
          <cell r="T1970" t="str">
            <v>20151031</v>
          </cell>
          <cell r="U1970">
            <v>72</v>
          </cell>
          <cell r="V1970">
            <v>0</v>
          </cell>
          <cell r="W1970">
            <v>9725.5</v>
          </cell>
          <cell r="X1970">
            <v>9433.73</v>
          </cell>
          <cell r="Y1970">
            <v>291.77</v>
          </cell>
        </row>
        <row r="1971">
          <cell r="A1971" t="str">
            <v>330700148047</v>
          </cell>
          <cell r="B1971" t="str">
            <v>2024B4</v>
          </cell>
          <cell r="C1971" t="str">
            <v>永康</v>
          </cell>
          <cell r="D1971" t="str">
            <v>专用空调</v>
          </cell>
          <cell r="E1971" t="str">
            <v>空调</v>
          </cell>
        </row>
        <row r="1971">
          <cell r="G1971" t="str">
            <v>8月20号之前</v>
          </cell>
          <cell r="H1971" t="str">
            <v>是</v>
          </cell>
          <cell r="I1971" t="str">
            <v>对应处置</v>
          </cell>
          <cell r="J1971">
            <v>20240816</v>
          </cell>
        </row>
        <row r="1971">
          <cell r="L1971" t="str">
            <v>01230101</v>
          </cell>
          <cell r="M1971" t="str">
            <v>存量收购</v>
          </cell>
          <cell r="N1971" t="str">
            <v>否</v>
          </cell>
          <cell r="O1971" t="str">
            <v>永康后吴</v>
          </cell>
          <cell r="P1971" t="str">
            <v>330784908000000928</v>
          </cell>
          <cell r="Q1971" t="str">
            <v>KFR-72LW-DY-E3</v>
          </cell>
          <cell r="R1971" t="str">
            <v>台</v>
          </cell>
          <cell r="S1971">
            <v>1</v>
          </cell>
          <cell r="T1971" t="str">
            <v>20151031</v>
          </cell>
          <cell r="U1971">
            <v>62</v>
          </cell>
          <cell r="V1971">
            <v>0</v>
          </cell>
          <cell r="W1971">
            <v>6065.72</v>
          </cell>
          <cell r="X1971">
            <v>5883.75</v>
          </cell>
          <cell r="Y1971">
            <v>181.97</v>
          </cell>
        </row>
        <row r="1972">
          <cell r="A1972" t="str">
            <v>330700317955</v>
          </cell>
          <cell r="B1972" t="str">
            <v>2024B4</v>
          </cell>
          <cell r="C1972" t="str">
            <v>永康</v>
          </cell>
          <cell r="D1972" t="str">
            <v>普通空调柜式</v>
          </cell>
          <cell r="E1972" t="str">
            <v>空调</v>
          </cell>
        </row>
        <row r="1972">
          <cell r="G1972" t="str">
            <v>8月20号之前</v>
          </cell>
          <cell r="H1972" t="str">
            <v>是</v>
          </cell>
          <cell r="I1972" t="str">
            <v>对应处置</v>
          </cell>
          <cell r="J1972">
            <v>20240816</v>
          </cell>
        </row>
        <row r="1972">
          <cell r="L1972" t="str">
            <v>01230102</v>
          </cell>
          <cell r="M1972" t="str">
            <v>工程转入</v>
          </cell>
          <cell r="N1972" t="str">
            <v>否</v>
          </cell>
          <cell r="O1972" t="str">
            <v>永康麻车店-2</v>
          </cell>
          <cell r="P1972" t="str">
            <v>330784908000001266</v>
          </cell>
          <cell r="Q1972" t="str">
            <v>3P单冷三相整机</v>
          </cell>
          <cell r="R1972" t="str">
            <v>台</v>
          </cell>
          <cell r="S1972">
            <v>1</v>
          </cell>
          <cell r="T1972" t="str">
            <v>20161010</v>
          </cell>
          <cell r="U1972">
            <v>72</v>
          </cell>
          <cell r="V1972">
            <v>0</v>
          </cell>
          <cell r="W1972">
            <v>6214.66</v>
          </cell>
          <cell r="X1972">
            <v>6028.22</v>
          </cell>
          <cell r="Y1972">
            <v>186.44</v>
          </cell>
        </row>
        <row r="1973">
          <cell r="A1973" t="str">
            <v>330700173601</v>
          </cell>
          <cell r="B1973" t="str">
            <v>2024B4</v>
          </cell>
          <cell r="C1973" t="str">
            <v>永康</v>
          </cell>
          <cell r="D1973" t="str">
            <v>专用空调</v>
          </cell>
          <cell r="E1973" t="str">
            <v>空调</v>
          </cell>
        </row>
        <row r="1973">
          <cell r="G1973" t="str">
            <v>8月20号之前</v>
          </cell>
          <cell r="H1973" t="str">
            <v>是</v>
          </cell>
          <cell r="I1973" t="str">
            <v>对应处置</v>
          </cell>
          <cell r="J1973">
            <v>20240816</v>
          </cell>
        </row>
        <row r="1973">
          <cell r="L1973" t="str">
            <v>01230104</v>
          </cell>
          <cell r="M1973" t="str">
            <v>存量收购</v>
          </cell>
          <cell r="N1973" t="str">
            <v>否</v>
          </cell>
          <cell r="O1973" t="str">
            <v>永康派溪三</v>
          </cell>
          <cell r="P1973" t="str">
            <v>330784908000000764</v>
          </cell>
          <cell r="Q1973" t="str">
            <v>KF-72L-JH1SN(R2)</v>
          </cell>
          <cell r="R1973" t="str">
            <v>台</v>
          </cell>
          <cell r="S1973">
            <v>1</v>
          </cell>
          <cell r="T1973" t="str">
            <v>20151031</v>
          </cell>
          <cell r="U1973">
            <v>50</v>
          </cell>
          <cell r="V1973">
            <v>0</v>
          </cell>
          <cell r="W1973">
            <v>4685.68</v>
          </cell>
          <cell r="X1973">
            <v>4545.11</v>
          </cell>
          <cell r="Y1973">
            <v>140.57</v>
          </cell>
        </row>
        <row r="1974">
          <cell r="A1974" t="str">
            <v>330700154966</v>
          </cell>
          <cell r="B1974" t="str">
            <v>2024B4</v>
          </cell>
          <cell r="C1974" t="str">
            <v>永康</v>
          </cell>
          <cell r="D1974" t="str">
            <v>专用空调</v>
          </cell>
          <cell r="E1974" t="str">
            <v>空调</v>
          </cell>
        </row>
        <row r="1974">
          <cell r="G1974" t="str">
            <v>8月20号之前</v>
          </cell>
          <cell r="H1974" t="str">
            <v>是</v>
          </cell>
          <cell r="I1974" t="str">
            <v>对应处置</v>
          </cell>
          <cell r="J1974">
            <v>20240816</v>
          </cell>
        </row>
        <row r="1974">
          <cell r="L1974" t="str">
            <v>01230104</v>
          </cell>
          <cell r="M1974" t="str">
            <v>存量收购</v>
          </cell>
          <cell r="N1974" t="str">
            <v>否</v>
          </cell>
          <cell r="O1974" t="str">
            <v>永康派溪三</v>
          </cell>
          <cell r="P1974" t="str">
            <v>330784908000000764</v>
          </cell>
          <cell r="Q1974" t="str">
            <v>LF75WGT</v>
          </cell>
          <cell r="R1974" t="str">
            <v>台</v>
          </cell>
          <cell r="S1974">
            <v>1</v>
          </cell>
          <cell r="T1974" t="str">
            <v>20151031</v>
          </cell>
          <cell r="U1974">
            <v>48</v>
          </cell>
          <cell r="V1974">
            <v>0</v>
          </cell>
          <cell r="W1974">
            <v>3839.6</v>
          </cell>
          <cell r="X1974">
            <v>3724.41</v>
          </cell>
          <cell r="Y1974">
            <v>115.19</v>
          </cell>
        </row>
        <row r="1975">
          <cell r="A1975" t="str">
            <v>330700171564</v>
          </cell>
          <cell r="B1975" t="str">
            <v>2024B4</v>
          </cell>
          <cell r="C1975" t="str">
            <v>永康</v>
          </cell>
          <cell r="D1975" t="str">
            <v>专用空调</v>
          </cell>
          <cell r="E1975" t="str">
            <v>空调</v>
          </cell>
        </row>
        <row r="1975">
          <cell r="G1975" t="str">
            <v>8月20号之前</v>
          </cell>
          <cell r="H1975" t="str">
            <v>是</v>
          </cell>
          <cell r="I1975" t="str">
            <v>对应处置</v>
          </cell>
          <cell r="J1975">
            <v>20240816</v>
          </cell>
        </row>
        <row r="1975">
          <cell r="L1975" t="str">
            <v>01230101</v>
          </cell>
          <cell r="M1975" t="str">
            <v>存量收购</v>
          </cell>
          <cell r="N1975" t="str">
            <v>否</v>
          </cell>
          <cell r="O1975" t="str">
            <v>永康卫生局</v>
          </cell>
          <cell r="P1975" t="str">
            <v>330784908000001064</v>
          </cell>
          <cell r="Q1975" t="str">
            <v>PS-3JAKT3-S</v>
          </cell>
          <cell r="R1975" t="str">
            <v>台</v>
          </cell>
          <cell r="S1975">
            <v>1</v>
          </cell>
          <cell r="T1975" t="str">
            <v>20151031</v>
          </cell>
          <cell r="U1975">
            <v>6</v>
          </cell>
          <cell r="V1975">
            <v>0</v>
          </cell>
          <cell r="W1975">
            <v>424</v>
          </cell>
          <cell r="X1975">
            <v>411.28</v>
          </cell>
          <cell r="Y1975">
            <v>12.72</v>
          </cell>
        </row>
        <row r="1976">
          <cell r="A1976" t="str">
            <v>330700303028</v>
          </cell>
          <cell r="B1976" t="str">
            <v>2024B4</v>
          </cell>
          <cell r="C1976" t="str">
            <v>永康</v>
          </cell>
          <cell r="D1976" t="str">
            <v>专用空调</v>
          </cell>
          <cell r="E1976" t="str">
            <v>空调</v>
          </cell>
        </row>
        <row r="1976">
          <cell r="G1976" t="str">
            <v>8月20号之前</v>
          </cell>
          <cell r="H1976" t="str">
            <v>是</v>
          </cell>
          <cell r="I1976" t="str">
            <v>对应处置</v>
          </cell>
          <cell r="J1976">
            <v>20240816</v>
          </cell>
        </row>
        <row r="1976">
          <cell r="L1976" t="str">
            <v>01230104</v>
          </cell>
          <cell r="M1976" t="str">
            <v>存量收购</v>
          </cell>
          <cell r="N1976" t="str">
            <v>否</v>
          </cell>
          <cell r="O1976" t="str">
            <v>永康永化路</v>
          </cell>
          <cell r="P1976" t="str">
            <v>33078401000310</v>
          </cell>
          <cell r="Q1976" t="str">
            <v>基站专用柜式分体7KW单冷三相空调</v>
          </cell>
          <cell r="R1976" t="str">
            <v>个</v>
          </cell>
          <cell r="S1976">
            <v>1</v>
          </cell>
          <cell r="T1976" t="str">
            <v>20151031</v>
          </cell>
          <cell r="U1976">
            <v>72</v>
          </cell>
          <cell r="V1976">
            <v>0</v>
          </cell>
          <cell r="W1976">
            <v>4940.32</v>
          </cell>
          <cell r="X1976">
            <v>4792.11</v>
          </cell>
          <cell r="Y1976">
            <v>148.21</v>
          </cell>
        </row>
        <row r="1977">
          <cell r="A1977" t="str">
            <v>330700151228</v>
          </cell>
          <cell r="B1977" t="str">
            <v>2024B4</v>
          </cell>
          <cell r="C1977" t="str">
            <v>永康</v>
          </cell>
          <cell r="D1977" t="str">
            <v>专用空调</v>
          </cell>
          <cell r="E1977" t="str">
            <v>空调</v>
          </cell>
        </row>
        <row r="1977">
          <cell r="G1977" t="str">
            <v>8月20号之前</v>
          </cell>
          <cell r="H1977" t="str">
            <v>是</v>
          </cell>
          <cell r="I1977" t="str">
            <v>对应处置</v>
          </cell>
          <cell r="J1977">
            <v>20240816</v>
          </cell>
        </row>
        <row r="1977">
          <cell r="L1977" t="str">
            <v>01230104</v>
          </cell>
          <cell r="M1977" t="str">
            <v>存量收购</v>
          </cell>
          <cell r="N1977" t="str">
            <v>否</v>
          </cell>
          <cell r="O1977" t="str">
            <v>永康大园室分</v>
          </cell>
          <cell r="P1977" t="str">
            <v>330784908000000325</v>
          </cell>
          <cell r="Q1977" t="str">
            <v>SPW-V253DHL5</v>
          </cell>
          <cell r="R1977" t="str">
            <v>台</v>
          </cell>
          <cell r="S1977">
            <v>1</v>
          </cell>
          <cell r="T1977" t="str">
            <v>20151031</v>
          </cell>
          <cell r="U1977">
            <v>36</v>
          </cell>
          <cell r="V1977">
            <v>0</v>
          </cell>
          <cell r="W1977">
            <v>7920</v>
          </cell>
          <cell r="X1977">
            <v>7682.4</v>
          </cell>
          <cell r="Y1977">
            <v>237.6</v>
          </cell>
        </row>
        <row r="1978">
          <cell r="A1978" t="str">
            <v>330700339940</v>
          </cell>
          <cell r="B1978" t="str">
            <v>2024B4</v>
          </cell>
          <cell r="C1978" t="str">
            <v>武义</v>
          </cell>
          <cell r="D1978" t="str">
            <v>普通空调柜式</v>
          </cell>
          <cell r="E1978" t="str">
            <v>空调</v>
          </cell>
        </row>
        <row r="1978">
          <cell r="G1978" t="str">
            <v>8月20号之前</v>
          </cell>
          <cell r="H1978" t="str">
            <v>是</v>
          </cell>
          <cell r="I1978" t="str">
            <v>对应处置</v>
          </cell>
          <cell r="J1978">
            <v>20240821</v>
          </cell>
        </row>
        <row r="1978">
          <cell r="L1978" t="str">
            <v>01230102</v>
          </cell>
          <cell r="M1978" t="str">
            <v>工程转入</v>
          </cell>
          <cell r="N1978" t="str">
            <v>否</v>
          </cell>
          <cell r="O1978" t="str">
            <v>武义</v>
          </cell>
          <cell r="P1978" t="str">
            <v>330723908000000828</v>
          </cell>
          <cell r="Q1978" t="str">
            <v>3P单冷三相整机</v>
          </cell>
          <cell r="R1978" t="str">
            <v>台</v>
          </cell>
          <cell r="S1978">
            <v>1</v>
          </cell>
          <cell r="T1978" t="str">
            <v>20170818</v>
          </cell>
          <cell r="U1978">
            <v>72</v>
          </cell>
          <cell r="V1978">
            <v>0</v>
          </cell>
          <cell r="W1978">
            <v>6180.47</v>
          </cell>
          <cell r="X1978">
            <v>5995.06</v>
          </cell>
          <cell r="Y1978">
            <v>185.41</v>
          </cell>
        </row>
        <row r="1979">
          <cell r="A1979" t="str">
            <v>330700339939</v>
          </cell>
          <cell r="B1979" t="str">
            <v>2024B4</v>
          </cell>
          <cell r="C1979" t="str">
            <v>武义</v>
          </cell>
          <cell r="D1979" t="str">
            <v>普通空调柜式</v>
          </cell>
          <cell r="E1979" t="str">
            <v>空调</v>
          </cell>
        </row>
        <row r="1979">
          <cell r="G1979" t="str">
            <v>8月20号之前</v>
          </cell>
          <cell r="H1979" t="str">
            <v>是</v>
          </cell>
          <cell r="I1979" t="str">
            <v>对应处置</v>
          </cell>
          <cell r="J1979">
            <v>20240821</v>
          </cell>
        </row>
        <row r="1979">
          <cell r="L1979" t="str">
            <v>01230102</v>
          </cell>
          <cell r="M1979" t="str">
            <v>工程转入</v>
          </cell>
          <cell r="N1979" t="str">
            <v>否</v>
          </cell>
          <cell r="O1979" t="str">
            <v>武义</v>
          </cell>
          <cell r="P1979" t="str">
            <v>330723908000000828</v>
          </cell>
          <cell r="Q1979" t="str">
            <v>3P单冷三相整机</v>
          </cell>
          <cell r="R1979" t="str">
            <v>台</v>
          </cell>
          <cell r="S1979">
            <v>1</v>
          </cell>
          <cell r="T1979" t="str">
            <v>20170818</v>
          </cell>
          <cell r="U1979">
            <v>72</v>
          </cell>
          <cell r="V1979">
            <v>0</v>
          </cell>
          <cell r="W1979">
            <v>6180.48</v>
          </cell>
          <cell r="X1979">
            <v>5995.07</v>
          </cell>
          <cell r="Y1979">
            <v>185.41</v>
          </cell>
        </row>
        <row r="1980">
          <cell r="A1980" t="str">
            <v>330700325306</v>
          </cell>
          <cell r="B1980" t="str">
            <v>2024B4</v>
          </cell>
          <cell r="C1980" t="str">
            <v>兰溪</v>
          </cell>
          <cell r="D1980" t="str">
            <v>嵌入式高频开关电源-48V/300A高效系统(50A)-100A</v>
          </cell>
          <cell r="E1980" t="str">
            <v>开关电源</v>
          </cell>
        </row>
        <row r="1980">
          <cell r="G1980" t="str">
            <v>8月20号之前</v>
          </cell>
          <cell r="H1980" t="str">
            <v>是</v>
          </cell>
          <cell r="I1980" t="str">
            <v>对应处置</v>
          </cell>
          <cell r="J1980">
            <v>20240821</v>
          </cell>
        </row>
        <row r="1980">
          <cell r="L1980" t="str">
            <v>01220502</v>
          </cell>
          <cell r="M1980" t="str">
            <v>工程转入</v>
          </cell>
          <cell r="N1980" t="str">
            <v>否</v>
          </cell>
          <cell r="O1980" t="str">
            <v>兰溪伍家桥</v>
          </cell>
          <cell r="P1980" t="str">
            <v>330781908000000288</v>
          </cell>
          <cell r="Q1980" t="str">
            <v>开关电源（整机或机架）</v>
          </cell>
          <cell r="R1980" t="str">
            <v>架</v>
          </cell>
          <cell r="S1980">
            <v>1</v>
          </cell>
          <cell r="T1980" t="str">
            <v>20160331</v>
          </cell>
          <cell r="U1980">
            <v>72</v>
          </cell>
          <cell r="V1980">
            <v>0</v>
          </cell>
          <cell r="W1980">
            <v>7277</v>
          </cell>
          <cell r="X1980">
            <v>7058.69</v>
          </cell>
          <cell r="Y1980">
            <v>218.31</v>
          </cell>
        </row>
        <row r="1981">
          <cell r="A1981" t="str">
            <v>330700308523</v>
          </cell>
          <cell r="B1981" t="str">
            <v>2024B4</v>
          </cell>
          <cell r="C1981" t="str">
            <v>兰溪</v>
          </cell>
          <cell r="D1981" t="str">
            <v>嵌入式高频开关电源-48V/300A高效系统(50A高效模块，共用电源系统，三相交流输入)-100A</v>
          </cell>
          <cell r="E1981" t="str">
            <v>开关电源</v>
          </cell>
        </row>
        <row r="1981">
          <cell r="G1981" t="str">
            <v>8月20号之前</v>
          </cell>
          <cell r="H1981" t="str">
            <v>是</v>
          </cell>
          <cell r="I1981" t="str">
            <v>对应处置</v>
          </cell>
          <cell r="J1981">
            <v>20240821</v>
          </cell>
        </row>
        <row r="1981">
          <cell r="L1981" t="str">
            <v>01220502</v>
          </cell>
          <cell r="M1981" t="str">
            <v>工程转入</v>
          </cell>
          <cell r="N1981" t="str">
            <v>否</v>
          </cell>
          <cell r="O1981" t="str">
            <v>兰溪厚仁二</v>
          </cell>
          <cell r="P1981" t="str">
            <v>330781908000000360</v>
          </cell>
          <cell r="Q1981" t="str">
            <v>嵌入式高频开关电源-48V/300A高效系统(50A高效模块，共用电源系统，三相交流输入)-100A</v>
          </cell>
          <cell r="R1981" t="str">
            <v>套</v>
          </cell>
          <cell r="S1981">
            <v>1</v>
          </cell>
          <cell r="T1981" t="str">
            <v>20160330</v>
          </cell>
          <cell r="U1981">
            <v>72</v>
          </cell>
          <cell r="V1981">
            <v>0</v>
          </cell>
          <cell r="W1981">
            <v>8607.37</v>
          </cell>
          <cell r="X1981">
            <v>8349.15</v>
          </cell>
          <cell r="Y1981">
            <v>258.22</v>
          </cell>
        </row>
        <row r="1982">
          <cell r="A1982" t="str">
            <v>330700174812</v>
          </cell>
          <cell r="B1982" t="str">
            <v>2024B4</v>
          </cell>
          <cell r="C1982" t="str">
            <v>永康</v>
          </cell>
          <cell r="D1982" t="str">
            <v>蓄电池</v>
          </cell>
          <cell r="E1982" t="str">
            <v>电池</v>
          </cell>
          <cell r="F1982" t="str">
            <v>500A</v>
          </cell>
          <cell r="G1982" t="str">
            <v>8月20号之前</v>
          </cell>
          <cell r="H1982" t="str">
            <v>是</v>
          </cell>
          <cell r="I1982" t="str">
            <v>对应处置</v>
          </cell>
          <cell r="J1982">
            <v>20240724</v>
          </cell>
          <cell r="K1982" t="str">
            <v>第四批第二次上报</v>
          </cell>
          <cell r="L1982" t="str">
            <v>01220101</v>
          </cell>
          <cell r="M1982" t="str">
            <v>存量收购</v>
          </cell>
          <cell r="N1982" t="str">
            <v>否</v>
          </cell>
          <cell r="O1982" t="str">
            <v>永康前仓工业区</v>
          </cell>
          <cell r="P1982" t="str">
            <v>330784908000000510</v>
          </cell>
          <cell r="Q1982" t="str">
            <v>48V-500AH</v>
          </cell>
          <cell r="R1982" t="str">
            <v>组</v>
          </cell>
          <cell r="S1982">
            <v>1</v>
          </cell>
          <cell r="T1982" t="str">
            <v>20151031</v>
          </cell>
          <cell r="U1982">
            <v>36</v>
          </cell>
          <cell r="V1982">
            <v>0</v>
          </cell>
          <cell r="W1982">
            <v>8381.77</v>
          </cell>
          <cell r="X1982">
            <v>8130.32</v>
          </cell>
          <cell r="Y1982">
            <v>251.45</v>
          </cell>
        </row>
        <row r="1983">
          <cell r="A1983" t="str">
            <v>330700147530</v>
          </cell>
          <cell r="B1983" t="str">
            <v>2024B4</v>
          </cell>
          <cell r="C1983" t="str">
            <v>永康</v>
          </cell>
          <cell r="D1983" t="str">
            <v>蓄电池</v>
          </cell>
          <cell r="E1983" t="str">
            <v>电池</v>
          </cell>
          <cell r="F1983" t="str">
            <v>500A</v>
          </cell>
          <cell r="G1983" t="str">
            <v>8月20号之前</v>
          </cell>
          <cell r="H1983" t="str">
            <v>是</v>
          </cell>
          <cell r="I1983" t="str">
            <v>对应处置</v>
          </cell>
          <cell r="J1983">
            <v>20240724</v>
          </cell>
          <cell r="K1983" t="str">
            <v>第四批第二次上报</v>
          </cell>
          <cell r="L1983" t="str">
            <v>01220101</v>
          </cell>
          <cell r="M1983" t="str">
            <v>存量收购</v>
          </cell>
          <cell r="N1983" t="str">
            <v>否</v>
          </cell>
          <cell r="O1983" t="str">
            <v>永康前仓工业区</v>
          </cell>
          <cell r="P1983" t="str">
            <v>330784908000000510</v>
          </cell>
          <cell r="Q1983" t="str">
            <v>48V-500AH</v>
          </cell>
          <cell r="R1983" t="str">
            <v>组</v>
          </cell>
          <cell r="S1983">
            <v>1</v>
          </cell>
          <cell r="T1983" t="str">
            <v>20151031</v>
          </cell>
          <cell r="U1983">
            <v>42</v>
          </cell>
          <cell r="V1983">
            <v>0</v>
          </cell>
          <cell r="W1983">
            <v>9763.24</v>
          </cell>
          <cell r="X1983">
            <v>9470.34</v>
          </cell>
          <cell r="Y1983">
            <v>292.9</v>
          </cell>
        </row>
        <row r="1984">
          <cell r="A1984" t="str">
            <v>330700315335</v>
          </cell>
          <cell r="B1984" t="str">
            <v>2024B4</v>
          </cell>
          <cell r="C1984" t="str">
            <v>武义</v>
          </cell>
          <cell r="D1984" t="str">
            <v>嵌入式高频开关电源-48V/300A高效系统(50A高效模块，共用电源系统，三相交流输入)-100A</v>
          </cell>
          <cell r="E1984" t="str">
            <v>开关电源</v>
          </cell>
        </row>
        <row r="1984">
          <cell r="G1984" t="str">
            <v>8月20号之前</v>
          </cell>
          <cell r="H1984" t="str">
            <v>是</v>
          </cell>
          <cell r="I1984" t="str">
            <v>对应处置</v>
          </cell>
          <cell r="J1984">
            <v>20240821</v>
          </cell>
        </row>
        <row r="1984">
          <cell r="L1984" t="str">
            <v>01220502</v>
          </cell>
          <cell r="M1984" t="str">
            <v>工程转入</v>
          </cell>
          <cell r="N1984" t="str">
            <v>否</v>
          </cell>
          <cell r="O1984" t="str">
            <v>武义塘头东</v>
          </cell>
          <cell r="P1984" t="str">
            <v>330723908000000638</v>
          </cell>
          <cell r="Q1984" t="str">
            <v>嵌入式高频开关电源-48V/300A高效系统(50A高效模块，共用电源系统，三相交流输入)-100A</v>
          </cell>
          <cell r="R1984" t="str">
            <v>套</v>
          </cell>
          <cell r="S1984">
            <v>1</v>
          </cell>
          <cell r="T1984" t="str">
            <v>20160531</v>
          </cell>
          <cell r="U1984">
            <v>72</v>
          </cell>
          <cell r="V1984">
            <v>0</v>
          </cell>
          <cell r="W1984">
            <v>9055.5</v>
          </cell>
          <cell r="X1984">
            <v>8783.84</v>
          </cell>
          <cell r="Y1984">
            <v>271.66</v>
          </cell>
        </row>
        <row r="1985">
          <cell r="A1985" t="str">
            <v>330700168905</v>
          </cell>
          <cell r="B1985" t="str">
            <v>2024B4</v>
          </cell>
          <cell r="C1985" t="str">
            <v>永康</v>
          </cell>
          <cell r="D1985" t="str">
            <v>专用空调</v>
          </cell>
          <cell r="E1985" t="str">
            <v>空调</v>
          </cell>
        </row>
        <row r="1985">
          <cell r="G1985" t="str">
            <v>8月20号之前</v>
          </cell>
          <cell r="H1985" t="str">
            <v>是</v>
          </cell>
          <cell r="I1985" t="str">
            <v>对应处置</v>
          </cell>
          <cell r="J1985">
            <v>20240816</v>
          </cell>
        </row>
        <row r="1985">
          <cell r="L1985" t="str">
            <v>01230104</v>
          </cell>
          <cell r="M1985" t="str">
            <v>存量收购</v>
          </cell>
          <cell r="N1985" t="str">
            <v>否</v>
          </cell>
          <cell r="O1985" t="str">
            <v>永康芝英横沿</v>
          </cell>
          <cell r="P1985" t="str">
            <v>330784908000000411</v>
          </cell>
          <cell r="Q1985" t="str">
            <v>KF-72LW-JH1SN（R2）</v>
          </cell>
          <cell r="R1985" t="str">
            <v>台</v>
          </cell>
          <cell r="S1985">
            <v>1</v>
          </cell>
          <cell r="T1985" t="str">
            <v>20151031</v>
          </cell>
          <cell r="U1985">
            <v>53</v>
          </cell>
          <cell r="V1985">
            <v>0</v>
          </cell>
          <cell r="W1985">
            <v>4953.88</v>
          </cell>
          <cell r="X1985">
            <v>4805.26</v>
          </cell>
          <cell r="Y1985">
            <v>148.62</v>
          </cell>
        </row>
        <row r="1986">
          <cell r="A1986" t="str">
            <v>330700130537</v>
          </cell>
          <cell r="B1986" t="str">
            <v>2024B4</v>
          </cell>
          <cell r="C1986" t="str">
            <v>兰溪</v>
          </cell>
          <cell r="D1986" t="str">
            <v>专用空调</v>
          </cell>
          <cell r="E1986" t="str">
            <v>空调</v>
          </cell>
        </row>
        <row r="1986">
          <cell r="G1986" t="str">
            <v>8月20号之前</v>
          </cell>
          <cell r="H1986" t="str">
            <v>是</v>
          </cell>
          <cell r="I1986" t="str">
            <v>对应处置</v>
          </cell>
          <cell r="J1986">
            <v>20240816</v>
          </cell>
        </row>
        <row r="1986">
          <cell r="L1986" t="str">
            <v>01230104</v>
          </cell>
          <cell r="M1986" t="str">
            <v>存量收购</v>
          </cell>
          <cell r="N1986" t="str">
            <v>否</v>
          </cell>
          <cell r="O1986" t="str">
            <v>兰溪王铁店</v>
          </cell>
          <cell r="P1986" t="str">
            <v>330781908000000332</v>
          </cell>
          <cell r="Q1986" t="str">
            <v>SPW-V253DHL5</v>
          </cell>
          <cell r="R1986" t="str">
            <v>台</v>
          </cell>
          <cell r="S1986">
            <v>1</v>
          </cell>
          <cell r="T1986" t="str">
            <v>20151031</v>
          </cell>
          <cell r="U1986">
            <v>6</v>
          </cell>
          <cell r="V1986">
            <v>0</v>
          </cell>
          <cell r="W1986">
            <v>231.75</v>
          </cell>
          <cell r="X1986">
            <v>224.8</v>
          </cell>
          <cell r="Y1986">
            <v>6.95</v>
          </cell>
        </row>
        <row r="1987">
          <cell r="A1987" t="str">
            <v>330700306006</v>
          </cell>
          <cell r="B1987" t="str">
            <v>2024B4</v>
          </cell>
          <cell r="C1987" t="str">
            <v>永康</v>
          </cell>
          <cell r="D1987" t="str">
            <v>开关电源</v>
          </cell>
          <cell r="E1987" t="str">
            <v>开关电源</v>
          </cell>
        </row>
        <row r="1987">
          <cell r="G1987" t="str">
            <v>8月20号之前</v>
          </cell>
          <cell r="H1987" t="str">
            <v>是</v>
          </cell>
          <cell r="I1987" t="str">
            <v>对应处置</v>
          </cell>
          <cell r="J1987">
            <v>20240822</v>
          </cell>
        </row>
        <row r="1987">
          <cell r="L1987" t="str">
            <v>01220501</v>
          </cell>
          <cell r="M1987" t="str">
            <v>工程转入</v>
          </cell>
          <cell r="N1987" t="str">
            <v>否</v>
          </cell>
          <cell r="O1987" t="str">
            <v>永康金州科技有限公司</v>
          </cell>
          <cell r="P1987" t="str">
            <v>330784500010001990</v>
          </cell>
          <cell r="Q1987" t="str">
            <v>600A-ILS21597</v>
          </cell>
          <cell r="R1987" t="str">
            <v>台</v>
          </cell>
          <cell r="S1987">
            <v>1</v>
          </cell>
          <cell r="T1987" t="str">
            <v>20150530</v>
          </cell>
          <cell r="U1987">
            <v>72</v>
          </cell>
          <cell r="V1987">
            <v>0</v>
          </cell>
          <cell r="W1987">
            <v>6173.97</v>
          </cell>
          <cell r="X1987">
            <v>5988.75</v>
          </cell>
          <cell r="Y1987">
            <v>185.22</v>
          </cell>
        </row>
        <row r="1988">
          <cell r="A1988" t="str">
            <v>330700336921</v>
          </cell>
          <cell r="B1988" t="str">
            <v>2024B4</v>
          </cell>
          <cell r="C1988" t="str">
            <v>兰溪</v>
          </cell>
          <cell r="D1988" t="str">
            <v>铅酸蓄电池</v>
          </cell>
          <cell r="E1988" t="str">
            <v>电池</v>
          </cell>
          <cell r="F1988" t="str">
            <v>200A</v>
          </cell>
          <cell r="G1988" t="str">
            <v>8月20号之前</v>
          </cell>
          <cell r="H1988" t="str">
            <v>是</v>
          </cell>
          <cell r="I1988" t="str">
            <v>对应处置</v>
          </cell>
          <cell r="J1988">
            <v>20240720</v>
          </cell>
          <cell r="K1988" t="str">
            <v>第四批第二次上报</v>
          </cell>
          <cell r="L1988" t="str">
            <v>01220101</v>
          </cell>
          <cell r="M1988" t="str">
            <v>工程转入</v>
          </cell>
          <cell r="N1988" t="str">
            <v>否</v>
          </cell>
          <cell r="O1988" t="str">
            <v>兰溪黎家村</v>
          </cell>
          <cell r="P1988" t="str">
            <v>330781908000000568</v>
          </cell>
          <cell r="Q1988" t="str">
            <v>12V（狭长型）200Ah</v>
          </cell>
          <cell r="R1988" t="str">
            <v>组</v>
          </cell>
          <cell r="S1988">
            <v>1</v>
          </cell>
          <cell r="T1988" t="str">
            <v>20160701</v>
          </cell>
          <cell r="U1988">
            <v>72</v>
          </cell>
          <cell r="V1988">
            <v>0</v>
          </cell>
          <cell r="W1988">
            <v>5498.99</v>
          </cell>
          <cell r="X1988">
            <v>5334.02</v>
          </cell>
          <cell r="Y1988">
            <v>164.97</v>
          </cell>
        </row>
        <row r="1989">
          <cell r="A1989" t="str">
            <v>330700122785</v>
          </cell>
          <cell r="B1989" t="str">
            <v>2024B4</v>
          </cell>
          <cell r="C1989" t="str">
            <v>武义</v>
          </cell>
          <cell r="D1989" t="str">
            <v>开关电源</v>
          </cell>
          <cell r="E1989" t="str">
            <v>开关电源</v>
          </cell>
        </row>
        <row r="1989">
          <cell r="G1989" t="str">
            <v>8月20号之前</v>
          </cell>
          <cell r="H1989" t="str">
            <v>是</v>
          </cell>
          <cell r="I1989" t="str">
            <v>对应处置</v>
          </cell>
          <cell r="J1989">
            <v>20240821</v>
          </cell>
        </row>
        <row r="1989">
          <cell r="L1989" t="str">
            <v>01220501</v>
          </cell>
          <cell r="M1989" t="str">
            <v>存量收购</v>
          </cell>
          <cell r="N1989" t="str">
            <v>否</v>
          </cell>
          <cell r="O1989" t="str">
            <v>武义陈村</v>
          </cell>
          <cell r="P1989" t="str">
            <v>330723908000000545</v>
          </cell>
          <cell r="Q1989" t="str">
            <v>48V-300A(30A模块)-90</v>
          </cell>
          <cell r="R1989" t="str">
            <v>个</v>
          </cell>
          <cell r="S1989">
            <v>1</v>
          </cell>
          <cell r="T1989" t="str">
            <v>20151031</v>
          </cell>
          <cell r="U1989">
            <v>6</v>
          </cell>
          <cell r="V1989">
            <v>0</v>
          </cell>
          <cell r="W1989">
            <v>4782.65</v>
          </cell>
          <cell r="X1989">
            <v>4639.17</v>
          </cell>
          <cell r="Y1989">
            <v>143.48</v>
          </cell>
        </row>
        <row r="1990">
          <cell r="A1990" t="str">
            <v>330700448532</v>
          </cell>
          <cell r="B1990" t="str">
            <v>2024B4</v>
          </cell>
          <cell r="C1990" t="str">
            <v>永康</v>
          </cell>
          <cell r="D1990" t="str">
            <v>基站机房扩容资产</v>
          </cell>
          <cell r="E1990" t="str">
            <v>基站构筑物</v>
          </cell>
        </row>
        <row r="1990">
          <cell r="G1990" t="str">
            <v>8月20号之前</v>
          </cell>
          <cell r="H1990" t="str">
            <v>是</v>
          </cell>
          <cell r="I1990" t="str">
            <v>对应处置</v>
          </cell>
          <cell r="J1990">
            <v>20240726</v>
          </cell>
        </row>
        <row r="1990">
          <cell r="L1990" t="str">
            <v>01219901</v>
          </cell>
          <cell r="M1990" t="str">
            <v>工程转入</v>
          </cell>
          <cell r="N1990" t="str">
            <v>否</v>
          </cell>
          <cell r="O1990" t="str">
            <v>永康东城荆山陈村L</v>
          </cell>
          <cell r="P1990" t="str">
            <v>330784500010002072</v>
          </cell>
          <cell r="Q1990" t="str">
            <v>铜铁转换条</v>
          </cell>
          <cell r="R1990" t="str">
            <v>个</v>
          </cell>
          <cell r="S1990">
            <v>1</v>
          </cell>
          <cell r="T1990" t="str">
            <v>20221021</v>
          </cell>
          <cell r="U1990">
            <v>300</v>
          </cell>
          <cell r="V1990">
            <v>279</v>
          </cell>
          <cell r="W1990">
            <v>47.43</v>
          </cell>
          <cell r="X1990">
            <v>3.05</v>
          </cell>
          <cell r="Y1990">
            <v>44.38</v>
          </cell>
        </row>
        <row r="1991">
          <cell r="A1991" t="str">
            <v>330700327850</v>
          </cell>
          <cell r="B1991" t="str">
            <v>2024B4</v>
          </cell>
          <cell r="C1991" t="str">
            <v>永康</v>
          </cell>
          <cell r="D1991" t="str">
            <v>嵌入式高频开关电源-48V/300A高效系统(50A)-100A</v>
          </cell>
          <cell r="E1991" t="str">
            <v>电源类</v>
          </cell>
        </row>
        <row r="1991">
          <cell r="G1991" t="str">
            <v>8月20号之前</v>
          </cell>
          <cell r="H1991" t="str">
            <v>是</v>
          </cell>
          <cell r="I1991" t="str">
            <v>对应处置</v>
          </cell>
          <cell r="J1991">
            <v>20240726</v>
          </cell>
        </row>
        <row r="1991">
          <cell r="L1991" t="str">
            <v>01220502</v>
          </cell>
          <cell r="M1991" t="str">
            <v>工程转入</v>
          </cell>
          <cell r="N1991" t="str">
            <v>否</v>
          </cell>
          <cell r="O1991" t="str">
            <v>永康渔川联通</v>
          </cell>
          <cell r="P1991" t="str">
            <v>330784700000243485</v>
          </cell>
          <cell r="Q1991" t="str">
            <v>开关电源（整机或机架）</v>
          </cell>
          <cell r="R1991" t="str">
            <v>架</v>
          </cell>
          <cell r="S1991">
            <v>1</v>
          </cell>
          <cell r="T1991" t="str">
            <v>20160120</v>
          </cell>
          <cell r="U1991">
            <v>72</v>
          </cell>
          <cell r="V1991">
            <v>0</v>
          </cell>
          <cell r="W1991">
            <v>10457.09</v>
          </cell>
          <cell r="X1991">
            <v>10143.38</v>
          </cell>
          <cell r="Y1991">
            <v>313.71</v>
          </cell>
        </row>
        <row r="1992">
          <cell r="A1992" t="str">
            <v>330700156762</v>
          </cell>
          <cell r="B1992" t="str">
            <v>2024B4</v>
          </cell>
          <cell r="C1992" t="str">
            <v>永康</v>
          </cell>
          <cell r="D1992" t="str">
            <v>开关电源</v>
          </cell>
          <cell r="E1992" t="str">
            <v>开关电源</v>
          </cell>
        </row>
        <row r="1992">
          <cell r="G1992" t="str">
            <v>8月20号之前</v>
          </cell>
          <cell r="H1992" t="str">
            <v>是</v>
          </cell>
          <cell r="I1992" t="str">
            <v>对应处置</v>
          </cell>
          <cell r="J1992">
            <v>20240822</v>
          </cell>
        </row>
        <row r="1992">
          <cell r="L1992" t="str">
            <v>01220501</v>
          </cell>
          <cell r="M1992" t="str">
            <v>存量收购</v>
          </cell>
          <cell r="N1992" t="str">
            <v>否</v>
          </cell>
          <cell r="O1992" t="str">
            <v>永康医药公司</v>
          </cell>
          <cell r="P1992" t="str">
            <v>330784908000000841</v>
          </cell>
          <cell r="Q1992" t="str">
            <v>48V-300A(30A模块)-150</v>
          </cell>
          <cell r="R1992" t="str">
            <v>个</v>
          </cell>
          <cell r="S1992">
            <v>1</v>
          </cell>
          <cell r="T1992" t="str">
            <v>20151031</v>
          </cell>
          <cell r="U1992">
            <v>45</v>
          </cell>
          <cell r="V1992">
            <v>0</v>
          </cell>
          <cell r="W1992">
            <v>11277.02</v>
          </cell>
          <cell r="X1992">
            <v>10938.71</v>
          </cell>
          <cell r="Y1992">
            <v>338.31</v>
          </cell>
        </row>
        <row r="1993">
          <cell r="A1993" t="str">
            <v>330700325086</v>
          </cell>
          <cell r="B1993" t="str">
            <v>2024B4</v>
          </cell>
          <cell r="C1993" t="str">
            <v>武义</v>
          </cell>
          <cell r="D1993" t="str">
            <v>普通阀控密封铅酸蓄电池</v>
          </cell>
          <cell r="E1993" t="str">
            <v>电池</v>
          </cell>
          <cell r="F1993" t="str">
            <v>500A</v>
          </cell>
          <cell r="G1993" t="str">
            <v>8月20号之前</v>
          </cell>
          <cell r="H1993" t="str">
            <v>是</v>
          </cell>
          <cell r="I1993" t="str">
            <v>对应处置</v>
          </cell>
          <cell r="J1993">
            <v>20240810</v>
          </cell>
          <cell r="K1993" t="str">
            <v>第五批上报</v>
          </cell>
          <cell r="L1993" t="str">
            <v>01220101</v>
          </cell>
          <cell r="M1993" t="str">
            <v>工程转入</v>
          </cell>
          <cell r="N1993" t="str">
            <v>否</v>
          </cell>
          <cell r="O1993" t="str">
            <v>武义坦洪</v>
          </cell>
          <cell r="P1993" t="str">
            <v>330723908000000090</v>
          </cell>
          <cell r="Q1993" t="str">
            <v>2V500Ah不含GPS防盗模块（组）</v>
          </cell>
          <cell r="R1993" t="str">
            <v>组</v>
          </cell>
          <cell r="S1993">
            <v>1</v>
          </cell>
          <cell r="T1993" t="str">
            <v>20161231</v>
          </cell>
          <cell r="U1993">
            <v>72</v>
          </cell>
          <cell r="V1993">
            <v>0</v>
          </cell>
          <cell r="W1993">
            <v>11576.1</v>
          </cell>
          <cell r="X1993">
            <v>11228.82</v>
          </cell>
          <cell r="Y1993">
            <v>347.28</v>
          </cell>
        </row>
        <row r="1994">
          <cell r="A1994" t="str">
            <v>330700318164</v>
          </cell>
          <cell r="B1994" t="str">
            <v>2024B4</v>
          </cell>
          <cell r="C1994" t="str">
            <v>兰溪</v>
          </cell>
          <cell r="D1994" t="str">
            <v>普通空调柜式</v>
          </cell>
          <cell r="E1994" t="str">
            <v>空调</v>
          </cell>
        </row>
        <row r="1994">
          <cell r="G1994" t="str">
            <v>10月31号之前</v>
          </cell>
          <cell r="H1994" t="str">
            <v>否</v>
          </cell>
        </row>
        <row r="1994">
          <cell r="L1994" t="str">
            <v>01230102</v>
          </cell>
          <cell r="M1994" t="str">
            <v>工程转入</v>
          </cell>
          <cell r="N1994" t="str">
            <v>否</v>
          </cell>
          <cell r="O1994" t="str">
            <v>兰溪武校-2</v>
          </cell>
          <cell r="P1994" t="str">
            <v>330781908000000812</v>
          </cell>
          <cell r="Q1994" t="str">
            <v>3P单冷三相整机</v>
          </cell>
          <cell r="R1994" t="str">
            <v>台</v>
          </cell>
          <cell r="S1994">
            <v>1</v>
          </cell>
          <cell r="T1994" t="str">
            <v>20161010</v>
          </cell>
          <cell r="U1994">
            <v>72</v>
          </cell>
          <cell r="V1994">
            <v>0</v>
          </cell>
          <cell r="W1994">
            <v>6937.56</v>
          </cell>
          <cell r="X1994">
            <v>6729.43</v>
          </cell>
          <cell r="Y1994">
            <v>208.13</v>
          </cell>
        </row>
        <row r="1995">
          <cell r="A1995" t="str">
            <v>330700318010</v>
          </cell>
          <cell r="B1995" t="str">
            <v>2024B4</v>
          </cell>
          <cell r="C1995" t="str">
            <v>兰溪</v>
          </cell>
          <cell r="D1995" t="str">
            <v>普通空调柜式</v>
          </cell>
          <cell r="E1995" t="str">
            <v>空调</v>
          </cell>
        </row>
        <row r="1995">
          <cell r="G1995" t="str">
            <v>10月31号之前</v>
          </cell>
          <cell r="H1995" t="str">
            <v>否</v>
          </cell>
        </row>
        <row r="1995">
          <cell r="L1995" t="str">
            <v>01230102</v>
          </cell>
          <cell r="M1995" t="str">
            <v>工程转入</v>
          </cell>
          <cell r="N1995" t="str">
            <v>否</v>
          </cell>
          <cell r="O1995" t="str">
            <v>兰溪黄店余粮山</v>
          </cell>
          <cell r="P1995" t="str">
            <v>330781908000000697</v>
          </cell>
          <cell r="Q1995" t="str">
            <v>3P单冷三相整机</v>
          </cell>
          <cell r="R1995" t="str">
            <v>台</v>
          </cell>
          <cell r="S1995">
            <v>1</v>
          </cell>
          <cell r="T1995" t="str">
            <v>20161010</v>
          </cell>
          <cell r="U1995">
            <v>72</v>
          </cell>
          <cell r="V1995">
            <v>0</v>
          </cell>
          <cell r="W1995">
            <v>6214.66</v>
          </cell>
          <cell r="X1995">
            <v>6028.22</v>
          </cell>
          <cell r="Y1995">
            <v>186.44</v>
          </cell>
        </row>
        <row r="1996">
          <cell r="A1996" t="str">
            <v>330700151275</v>
          </cell>
          <cell r="B1996" t="str">
            <v>2024B4</v>
          </cell>
          <cell r="C1996" t="str">
            <v>兰溪</v>
          </cell>
          <cell r="D1996" t="str">
            <v>专用空调</v>
          </cell>
          <cell r="E1996" t="str">
            <v>空调</v>
          </cell>
        </row>
        <row r="1996">
          <cell r="G1996" t="str">
            <v>9月30号之前</v>
          </cell>
          <cell r="H1996" t="str">
            <v>是</v>
          </cell>
          <cell r="I1996" t="str">
            <v>对应处置</v>
          </cell>
          <cell r="J1996">
            <v>20240920</v>
          </cell>
        </row>
        <row r="1996">
          <cell r="L1996" t="str">
            <v>01230104</v>
          </cell>
          <cell r="M1996" t="str">
            <v>存量收购</v>
          </cell>
          <cell r="N1996" t="str">
            <v>否</v>
          </cell>
          <cell r="O1996" t="str">
            <v>兰溪轻工业园三</v>
          </cell>
          <cell r="P1996" t="str">
            <v>330781908000000363</v>
          </cell>
          <cell r="Q1996" t="str">
            <v>LF7W-17FWY2</v>
          </cell>
          <cell r="R1996" t="str">
            <v>台</v>
          </cell>
          <cell r="S1996">
            <v>1</v>
          </cell>
          <cell r="T1996" t="str">
            <v>20151031</v>
          </cell>
          <cell r="U1996">
            <v>21</v>
          </cell>
          <cell r="V1996">
            <v>0</v>
          </cell>
          <cell r="W1996">
            <v>2064.73</v>
          </cell>
          <cell r="X1996">
            <v>2002.79</v>
          </cell>
          <cell r="Y1996">
            <v>61.94</v>
          </cell>
        </row>
        <row r="1997">
          <cell r="A1997" t="str">
            <v>330700341460</v>
          </cell>
          <cell r="B1997" t="str">
            <v>2024B4</v>
          </cell>
          <cell r="C1997" t="str">
            <v>武义</v>
          </cell>
          <cell r="D1997" t="str">
            <v>动力及环境监控单元</v>
          </cell>
          <cell r="E1997" t="str">
            <v>动环</v>
          </cell>
        </row>
        <row r="1997">
          <cell r="G1997" t="str">
            <v>8月20号之前</v>
          </cell>
          <cell r="H1997" t="str">
            <v>是</v>
          </cell>
          <cell r="I1997" t="str">
            <v>对应处置</v>
          </cell>
          <cell r="J1997">
            <v>20240821</v>
          </cell>
        </row>
        <row r="1997">
          <cell r="L1997" t="str">
            <v>01230301</v>
          </cell>
          <cell r="M1997" t="str">
            <v>工程转入</v>
          </cell>
          <cell r="N1997" t="str">
            <v>否</v>
          </cell>
          <cell r="O1997" t="str">
            <v>武义公安局</v>
          </cell>
          <cell r="P1997" t="str">
            <v>330723908000000772</v>
          </cell>
          <cell r="Q1997" t="str">
            <v>主设备室外型成套设备双柜配置模型（不含烟感及红外）</v>
          </cell>
          <cell r="R1997" t="str">
            <v>套</v>
          </cell>
          <cell r="S1997">
            <v>1</v>
          </cell>
          <cell r="T1997" t="str">
            <v>20170915</v>
          </cell>
          <cell r="U1997">
            <v>72</v>
          </cell>
          <cell r="V1997">
            <v>0</v>
          </cell>
          <cell r="W1997">
            <v>3180.78</v>
          </cell>
          <cell r="X1997">
            <v>3085.36</v>
          </cell>
          <cell r="Y1997">
            <v>95.42</v>
          </cell>
        </row>
        <row r="1998">
          <cell r="A1998" t="str">
            <v>330700322716</v>
          </cell>
          <cell r="B1998" t="str">
            <v>2024B4</v>
          </cell>
          <cell r="C1998" t="str">
            <v>武义</v>
          </cell>
          <cell r="D1998" t="str">
            <v>普通空调柜式</v>
          </cell>
          <cell r="E1998" t="str">
            <v>空调</v>
          </cell>
        </row>
        <row r="1998">
          <cell r="G1998" t="str">
            <v>8月20号之前</v>
          </cell>
          <cell r="H1998" t="str">
            <v>是</v>
          </cell>
          <cell r="I1998" t="str">
            <v>对应处置</v>
          </cell>
          <cell r="J1998">
            <v>20240726</v>
          </cell>
        </row>
        <row r="1998">
          <cell r="L1998" t="str">
            <v>01230102</v>
          </cell>
          <cell r="M1998" t="str">
            <v>工程转入</v>
          </cell>
          <cell r="N1998" t="str">
            <v>否</v>
          </cell>
          <cell r="O1998" t="str">
            <v>武义东升中路</v>
          </cell>
          <cell r="P1998" t="str">
            <v>330723908000000845</v>
          </cell>
          <cell r="Q1998" t="str">
            <v>3P单冷三相整机</v>
          </cell>
          <cell r="R1998" t="str">
            <v>台</v>
          </cell>
          <cell r="S1998">
            <v>1</v>
          </cell>
          <cell r="T1998" t="str">
            <v>20161213</v>
          </cell>
          <cell r="U1998">
            <v>72</v>
          </cell>
          <cell r="V1998">
            <v>0</v>
          </cell>
          <cell r="W1998">
            <v>6163.16</v>
          </cell>
          <cell r="X1998">
            <v>5978.27</v>
          </cell>
          <cell r="Y1998">
            <v>184.89</v>
          </cell>
        </row>
        <row r="1999">
          <cell r="A1999" t="str">
            <v>330700310086</v>
          </cell>
          <cell r="B1999" t="str">
            <v>2024B4</v>
          </cell>
          <cell r="C1999" t="str">
            <v>武义</v>
          </cell>
          <cell r="D1999" t="str">
            <v>开关电源</v>
          </cell>
          <cell r="E1999" t="str">
            <v>开关电源</v>
          </cell>
        </row>
        <row r="1999">
          <cell r="G1999" t="str">
            <v>8月20号之前</v>
          </cell>
          <cell r="H1999" t="str">
            <v>是</v>
          </cell>
          <cell r="I1999" t="str">
            <v>对应处置</v>
          </cell>
          <cell r="J1999">
            <v>20240821</v>
          </cell>
        </row>
        <row r="1999">
          <cell r="L1999" t="str">
            <v>01220501</v>
          </cell>
          <cell r="M1999" t="str">
            <v>工程转入</v>
          </cell>
          <cell r="N1999" t="str">
            <v>否</v>
          </cell>
          <cell r="O1999" t="str">
            <v>武义解放弄</v>
          </cell>
          <cell r="P1999" t="str">
            <v>33072300000235</v>
          </cell>
          <cell r="Q1999" t="str">
            <v>600A-IPS71276</v>
          </cell>
          <cell r="R1999" t="str">
            <v>架</v>
          </cell>
          <cell r="S1999">
            <v>1</v>
          </cell>
          <cell r="T1999" t="str">
            <v>20150530</v>
          </cell>
          <cell r="U1999">
            <v>72</v>
          </cell>
          <cell r="V1999">
            <v>0</v>
          </cell>
          <cell r="W1999">
            <v>6727.58</v>
          </cell>
          <cell r="X1999">
            <v>6525.75</v>
          </cell>
          <cell r="Y1999">
            <v>201.83</v>
          </cell>
        </row>
        <row r="2000">
          <cell r="A2000" t="str">
            <v>330700153741</v>
          </cell>
          <cell r="B2000" t="str">
            <v>2024B4</v>
          </cell>
          <cell r="C2000" t="str">
            <v>武义</v>
          </cell>
          <cell r="D2000" t="str">
            <v>开关电源</v>
          </cell>
          <cell r="E2000" t="str">
            <v>开关电源</v>
          </cell>
        </row>
        <row r="2000">
          <cell r="G2000" t="str">
            <v>8月20号之前</v>
          </cell>
          <cell r="H2000" t="str">
            <v>是</v>
          </cell>
          <cell r="I2000" t="str">
            <v>对应处置</v>
          </cell>
          <cell r="J2000">
            <v>20240726</v>
          </cell>
        </row>
        <row r="2000">
          <cell r="L2000" t="str">
            <v>01220501</v>
          </cell>
          <cell r="M2000" t="str">
            <v>存量收购</v>
          </cell>
          <cell r="N2000" t="str">
            <v>否</v>
          </cell>
          <cell r="O2000" t="str">
            <v>武义泉溪二</v>
          </cell>
          <cell r="P2000" t="str">
            <v>330723908000000600</v>
          </cell>
          <cell r="Q2000" t="str">
            <v>48V-300A(30A模块)-90</v>
          </cell>
          <cell r="R2000" t="str">
            <v>个</v>
          </cell>
          <cell r="S2000">
            <v>1</v>
          </cell>
          <cell r="T2000" t="str">
            <v>20151031</v>
          </cell>
          <cell r="U2000">
            <v>6</v>
          </cell>
          <cell r="V2000">
            <v>0</v>
          </cell>
          <cell r="W2000">
            <v>2257.14</v>
          </cell>
          <cell r="X2000">
            <v>2189.43</v>
          </cell>
          <cell r="Y2000">
            <v>67.71</v>
          </cell>
        </row>
        <row r="2001">
          <cell r="A2001" t="str">
            <v>330700318125</v>
          </cell>
          <cell r="B2001" t="str">
            <v>2024B4</v>
          </cell>
          <cell r="C2001" t="str">
            <v>武义</v>
          </cell>
          <cell r="D2001" t="str">
            <v>普通空调壁挂</v>
          </cell>
          <cell r="E2001" t="str">
            <v>空调</v>
          </cell>
        </row>
        <row r="2001">
          <cell r="G2001" t="str">
            <v>8月20号之前</v>
          </cell>
          <cell r="H2001" t="str">
            <v>是</v>
          </cell>
          <cell r="I2001" t="str">
            <v>对应处置</v>
          </cell>
          <cell r="J2001">
            <v>20240726</v>
          </cell>
        </row>
        <row r="2001">
          <cell r="L2001" t="str">
            <v>01230101</v>
          </cell>
          <cell r="M2001" t="str">
            <v>工程转入</v>
          </cell>
          <cell r="N2001" t="str">
            <v>否</v>
          </cell>
          <cell r="O2001" t="str">
            <v>武义牛头山</v>
          </cell>
          <cell r="P2001" t="str">
            <v>330723908000000532</v>
          </cell>
          <cell r="Q2001" t="str">
            <v>2P单冷单相整机</v>
          </cell>
          <cell r="R2001" t="str">
            <v>台</v>
          </cell>
          <cell r="S2001">
            <v>1</v>
          </cell>
          <cell r="T2001" t="str">
            <v>20161010</v>
          </cell>
          <cell r="U2001">
            <v>72</v>
          </cell>
          <cell r="V2001">
            <v>0</v>
          </cell>
          <cell r="W2001">
            <v>3460.52</v>
          </cell>
          <cell r="X2001">
            <v>3356.7</v>
          </cell>
          <cell r="Y2001">
            <v>103.82</v>
          </cell>
        </row>
        <row r="2002">
          <cell r="A2002" t="str">
            <v>330700108960</v>
          </cell>
          <cell r="B2002" t="str">
            <v>2024B4</v>
          </cell>
          <cell r="C2002" t="str">
            <v>武义</v>
          </cell>
          <cell r="D2002" t="str">
            <v>专用空调</v>
          </cell>
          <cell r="E2002" t="str">
            <v>空调</v>
          </cell>
        </row>
        <row r="2002">
          <cell r="G2002" t="str">
            <v>8月20号之前</v>
          </cell>
          <cell r="H2002" t="str">
            <v>是</v>
          </cell>
          <cell r="I2002" t="str">
            <v>对应处置</v>
          </cell>
          <cell r="J2002">
            <v>20240821</v>
          </cell>
        </row>
        <row r="2002">
          <cell r="L2002" t="str">
            <v>01230102</v>
          </cell>
          <cell r="M2002" t="str">
            <v>存量收购</v>
          </cell>
          <cell r="N2002" t="str">
            <v>否</v>
          </cell>
          <cell r="O2002" t="str">
            <v>武义汤村</v>
          </cell>
          <cell r="P2002" t="str">
            <v>330723908000000496</v>
          </cell>
          <cell r="Q2002" t="str">
            <v>FVY71LMVL</v>
          </cell>
          <cell r="R2002" t="str">
            <v>台</v>
          </cell>
          <cell r="S2002">
            <v>1</v>
          </cell>
          <cell r="T2002" t="str">
            <v>20151031</v>
          </cell>
          <cell r="U2002">
            <v>6</v>
          </cell>
          <cell r="V2002">
            <v>0</v>
          </cell>
          <cell r="W2002">
            <v>2982.89</v>
          </cell>
          <cell r="X2002">
            <v>2893.4</v>
          </cell>
          <cell r="Y2002">
            <v>89.49</v>
          </cell>
        </row>
        <row r="2003">
          <cell r="A2003" t="str">
            <v>330700151929</v>
          </cell>
          <cell r="B2003" t="str">
            <v>2024B4</v>
          </cell>
          <cell r="C2003" t="str">
            <v>武义</v>
          </cell>
          <cell r="D2003" t="str">
            <v>专用空调</v>
          </cell>
          <cell r="E2003" t="str">
            <v>空调</v>
          </cell>
        </row>
        <row r="2003">
          <cell r="G2003" t="str">
            <v>8月20号之前</v>
          </cell>
          <cell r="H2003" t="str">
            <v>是</v>
          </cell>
          <cell r="I2003" t="str">
            <v>对应处置</v>
          </cell>
          <cell r="J2003">
            <v>20240821</v>
          </cell>
        </row>
        <row r="2003">
          <cell r="L2003" t="str">
            <v>01230104</v>
          </cell>
          <cell r="M2003" t="str">
            <v>存量收购</v>
          </cell>
          <cell r="N2003" t="str">
            <v>否</v>
          </cell>
          <cell r="O2003" t="str">
            <v>武义汤村</v>
          </cell>
          <cell r="P2003" t="str">
            <v>330723908000000496</v>
          </cell>
          <cell r="Q2003" t="str">
            <v>KF-50GW-JH(2)</v>
          </cell>
          <cell r="R2003" t="str">
            <v>台</v>
          </cell>
          <cell r="S2003">
            <v>1</v>
          </cell>
          <cell r="T2003" t="str">
            <v>20151031</v>
          </cell>
          <cell r="U2003">
            <v>56</v>
          </cell>
          <cell r="V2003">
            <v>0</v>
          </cell>
          <cell r="W2003">
            <v>3913.2</v>
          </cell>
          <cell r="X2003">
            <v>3795.8</v>
          </cell>
          <cell r="Y2003">
            <v>117.4</v>
          </cell>
        </row>
        <row r="2004">
          <cell r="A2004" t="str">
            <v>330700107410</v>
          </cell>
          <cell r="B2004" t="str">
            <v>2024B4</v>
          </cell>
          <cell r="C2004" t="str">
            <v>兰溪</v>
          </cell>
          <cell r="D2004" t="str">
            <v>开关电源</v>
          </cell>
          <cell r="E2004" t="str">
            <v>电源类</v>
          </cell>
        </row>
        <row r="2004">
          <cell r="G2004" t="str">
            <v>8月20号之前</v>
          </cell>
          <cell r="H2004" t="str">
            <v>是</v>
          </cell>
          <cell r="I2004" t="str">
            <v>对应处置</v>
          </cell>
          <cell r="J2004">
            <v>20240726</v>
          </cell>
        </row>
        <row r="2004">
          <cell r="L2004" t="str">
            <v>01220501</v>
          </cell>
          <cell r="M2004" t="str">
            <v>存量收购</v>
          </cell>
          <cell r="N2004" t="str">
            <v>否</v>
          </cell>
          <cell r="O2004" t="str">
            <v>兰溪游埠里郎</v>
          </cell>
          <cell r="P2004" t="str">
            <v>330781908000000774</v>
          </cell>
          <cell r="Q2004" t="str">
            <v>48V-300A(50A模块)150A</v>
          </cell>
          <cell r="R2004" t="str">
            <v>套</v>
          </cell>
          <cell r="S2004">
            <v>1</v>
          </cell>
          <cell r="T2004" t="str">
            <v>20151031</v>
          </cell>
          <cell r="U2004">
            <v>62</v>
          </cell>
          <cell r="V2004">
            <v>0</v>
          </cell>
          <cell r="W2004">
            <v>9945.98</v>
          </cell>
          <cell r="X2004">
            <v>9647.6</v>
          </cell>
          <cell r="Y2004">
            <v>298.38</v>
          </cell>
        </row>
        <row r="2005">
          <cell r="A2005" t="str">
            <v>330700143677</v>
          </cell>
          <cell r="B2005" t="str">
            <v>2024B4</v>
          </cell>
          <cell r="C2005" t="str">
            <v>兰溪</v>
          </cell>
          <cell r="D2005" t="str">
            <v>专用空调</v>
          </cell>
          <cell r="E2005" t="str">
            <v>空调</v>
          </cell>
        </row>
        <row r="2005">
          <cell r="G2005" t="str">
            <v>8月20号之前</v>
          </cell>
          <cell r="H2005" t="str">
            <v>是</v>
          </cell>
          <cell r="I2005" t="str">
            <v>对应处置</v>
          </cell>
          <cell r="J2005">
            <v>20240726</v>
          </cell>
        </row>
        <row r="2005">
          <cell r="L2005" t="str">
            <v>01230102</v>
          </cell>
          <cell r="M2005" t="str">
            <v>存量收购</v>
          </cell>
          <cell r="N2005" t="str">
            <v>否</v>
          </cell>
          <cell r="O2005" t="str">
            <v>兰溪游埠里郎</v>
          </cell>
          <cell r="P2005" t="str">
            <v>330781908000000774</v>
          </cell>
          <cell r="Q2005" t="str">
            <v>KFR-72LW-DY-E3</v>
          </cell>
          <cell r="R2005" t="str">
            <v>台</v>
          </cell>
          <cell r="S2005">
            <v>1</v>
          </cell>
          <cell r="T2005" t="str">
            <v>20151031</v>
          </cell>
          <cell r="U2005">
            <v>62</v>
          </cell>
          <cell r="V2005">
            <v>0</v>
          </cell>
          <cell r="W2005">
            <v>5280.48</v>
          </cell>
          <cell r="X2005">
            <v>5122.07</v>
          </cell>
          <cell r="Y2005">
            <v>158.41</v>
          </cell>
        </row>
        <row r="2006">
          <cell r="A2006" t="str">
            <v>330700162646</v>
          </cell>
          <cell r="B2006" t="str">
            <v>2024B4</v>
          </cell>
          <cell r="C2006" t="str">
            <v>兰溪</v>
          </cell>
          <cell r="D2006" t="str">
            <v>交流配电箱</v>
          </cell>
          <cell r="E2006" t="str">
            <v>电源类</v>
          </cell>
        </row>
        <row r="2006">
          <cell r="G2006" t="str">
            <v>8月20号之前</v>
          </cell>
          <cell r="H2006" t="str">
            <v>是</v>
          </cell>
          <cell r="I2006" t="str">
            <v>对应处置</v>
          </cell>
          <cell r="J2006">
            <v>20240726</v>
          </cell>
        </row>
        <row r="2006">
          <cell r="L2006" t="str">
            <v>01220305</v>
          </cell>
          <cell r="M2006" t="str">
            <v>存量收购</v>
          </cell>
          <cell r="N2006" t="str">
            <v>否</v>
          </cell>
          <cell r="O2006" t="str">
            <v>兰溪游埠里郎</v>
          </cell>
          <cell r="P2006" t="str">
            <v>330781908000000774</v>
          </cell>
        </row>
        <row r="2006">
          <cell r="R2006" t="str">
            <v>台</v>
          </cell>
          <cell r="S2006">
            <v>1</v>
          </cell>
          <cell r="T2006" t="str">
            <v>20151031</v>
          </cell>
          <cell r="U2006">
            <v>72</v>
          </cell>
          <cell r="V2006">
            <v>0</v>
          </cell>
          <cell r="W2006">
            <v>2370.69</v>
          </cell>
          <cell r="X2006">
            <v>2299.57</v>
          </cell>
          <cell r="Y2006">
            <v>71.12</v>
          </cell>
        </row>
        <row r="2007">
          <cell r="A2007" t="str">
            <v>330700170200</v>
          </cell>
          <cell r="B2007" t="str">
            <v>2024B4</v>
          </cell>
          <cell r="C2007" t="str">
            <v>兰溪</v>
          </cell>
          <cell r="D2007" t="str">
            <v>1KV以下电力电缆</v>
          </cell>
          <cell r="E2007" t="str">
            <v>通用资产-电力电缆</v>
          </cell>
        </row>
        <row r="2007">
          <cell r="G2007" t="str">
            <v>8月20号之前</v>
          </cell>
          <cell r="H2007" t="str">
            <v>是</v>
          </cell>
          <cell r="I2007" t="str">
            <v>对应处置</v>
          </cell>
          <cell r="J2007">
            <v>20240726</v>
          </cell>
        </row>
        <row r="2007">
          <cell r="L2007" t="str">
            <v>01610102</v>
          </cell>
          <cell r="M2007" t="str">
            <v>存量收购</v>
          </cell>
          <cell r="N2007" t="str">
            <v>否</v>
          </cell>
          <cell r="O2007" t="str">
            <v>兰溪游埠里郎</v>
          </cell>
          <cell r="P2007" t="str">
            <v>330781908000000774</v>
          </cell>
          <cell r="Q2007" t="str">
            <v>63A</v>
          </cell>
          <cell r="R2007" t="str">
            <v>个</v>
          </cell>
          <cell r="S2007">
            <v>1</v>
          </cell>
          <cell r="T2007" t="str">
            <v>20151031</v>
          </cell>
          <cell r="U2007">
            <v>120</v>
          </cell>
          <cell r="V2007">
            <v>15</v>
          </cell>
          <cell r="W2007">
            <v>19153.16</v>
          </cell>
          <cell r="X2007">
            <v>16256.2</v>
          </cell>
          <cell r="Y2007">
            <v>2896.96</v>
          </cell>
        </row>
        <row r="2008">
          <cell r="A2008" t="str">
            <v>330700338473</v>
          </cell>
          <cell r="B2008" t="str">
            <v>2024B4</v>
          </cell>
          <cell r="C2008" t="str">
            <v>兰溪</v>
          </cell>
          <cell r="D2008" t="str">
            <v>机房配套扩容资产</v>
          </cell>
          <cell r="E2008" t="str">
            <v>机房配套其他</v>
          </cell>
        </row>
        <row r="2008">
          <cell r="G2008" t="str">
            <v>8月20号之前</v>
          </cell>
          <cell r="H2008" t="str">
            <v>是</v>
          </cell>
          <cell r="I2008" t="str">
            <v>对应处置</v>
          </cell>
          <cell r="J2008">
            <v>20240726</v>
          </cell>
        </row>
        <row r="2008">
          <cell r="L2008" t="str">
            <v>01239901</v>
          </cell>
          <cell r="M2008" t="str">
            <v>工程转入</v>
          </cell>
          <cell r="N2008" t="str">
            <v>否</v>
          </cell>
          <cell r="O2008" t="str">
            <v>兰溪游埠里郎</v>
          </cell>
          <cell r="P2008" t="str">
            <v>330781908000000774</v>
          </cell>
          <cell r="Q2008" t="str">
            <v>监控传感器智能门禁配套物资电源转换模块</v>
          </cell>
          <cell r="R2008" t="str">
            <v>个</v>
          </cell>
          <cell r="S2008">
            <v>1</v>
          </cell>
          <cell r="T2008" t="str">
            <v>20170808</v>
          </cell>
          <cell r="U2008">
            <v>72</v>
          </cell>
          <cell r="V2008">
            <v>0</v>
          </cell>
          <cell r="W2008">
            <v>94.79</v>
          </cell>
          <cell r="X2008">
            <v>91.95</v>
          </cell>
          <cell r="Y2008">
            <v>2.84</v>
          </cell>
        </row>
        <row r="2009">
          <cell r="A2009" t="str">
            <v>330700342472</v>
          </cell>
          <cell r="B2009" t="str">
            <v>2024B4</v>
          </cell>
          <cell r="C2009" t="str">
            <v>兰溪</v>
          </cell>
          <cell r="D2009" t="str">
            <v>基站机房扩容资产</v>
          </cell>
          <cell r="E2009" t="str">
            <v>基站构筑物</v>
          </cell>
        </row>
        <row r="2009">
          <cell r="G2009" t="str">
            <v>8月20号之前</v>
          </cell>
          <cell r="H2009" t="str">
            <v>是</v>
          </cell>
          <cell r="I2009" t="str">
            <v>对应处置</v>
          </cell>
          <cell r="J2009">
            <v>20240726</v>
          </cell>
        </row>
        <row r="2009">
          <cell r="L2009" t="str">
            <v>01219901</v>
          </cell>
          <cell r="M2009" t="str">
            <v>工程转入</v>
          </cell>
          <cell r="N2009" t="str">
            <v>否</v>
          </cell>
          <cell r="O2009" t="str">
            <v>兰溪游埠里郎</v>
          </cell>
          <cell r="P2009" t="str">
            <v>330781908000000774</v>
          </cell>
          <cell r="Q2009" t="str">
            <v>室外接地汇流排-16孔</v>
          </cell>
          <cell r="R2009" t="str">
            <v>个</v>
          </cell>
          <cell r="S2009">
            <v>1</v>
          </cell>
          <cell r="T2009" t="str">
            <v>20170913</v>
          </cell>
          <cell r="U2009">
            <v>300</v>
          </cell>
          <cell r="V2009">
            <v>218</v>
          </cell>
          <cell r="W2009">
            <v>472.35</v>
          </cell>
          <cell r="X2009">
            <v>125.49</v>
          </cell>
          <cell r="Y2009">
            <v>346.86</v>
          </cell>
        </row>
        <row r="2010">
          <cell r="A2010" t="str">
            <v>330700342474</v>
          </cell>
          <cell r="B2010" t="str">
            <v>2024B4</v>
          </cell>
          <cell r="C2010" t="str">
            <v>兰溪</v>
          </cell>
          <cell r="D2010" t="str">
            <v>1KV以下电力电缆</v>
          </cell>
          <cell r="E2010" t="str">
            <v>通用资产-电力电缆</v>
          </cell>
        </row>
        <row r="2010">
          <cell r="G2010" t="str">
            <v>8月20号之前</v>
          </cell>
          <cell r="H2010" t="str">
            <v>是</v>
          </cell>
          <cell r="I2010" t="str">
            <v>对应处置</v>
          </cell>
          <cell r="J2010">
            <v>20240726</v>
          </cell>
        </row>
        <row r="2010">
          <cell r="L2010" t="str">
            <v>01610102</v>
          </cell>
          <cell r="M2010" t="str">
            <v>工程转入</v>
          </cell>
          <cell r="N2010" t="str">
            <v>否</v>
          </cell>
          <cell r="O2010" t="str">
            <v>兰溪游埠里郎</v>
          </cell>
          <cell r="P2010" t="str">
            <v>330781908000000774</v>
          </cell>
          <cell r="Q2010" t="str">
            <v>1KV以下电力电缆铜芯阻燃聚氯乙烯绝缘聚氯乙烯护套软电缆ZA-RVV 1*95mm2黑</v>
          </cell>
          <cell r="R2010" t="str">
            <v>米</v>
          </cell>
          <cell r="S2010">
            <v>1</v>
          </cell>
          <cell r="T2010" t="str">
            <v>20170913</v>
          </cell>
          <cell r="U2010">
            <v>120</v>
          </cell>
          <cell r="V2010">
            <v>38</v>
          </cell>
          <cell r="W2010">
            <v>4755.87</v>
          </cell>
          <cell r="X2010">
            <v>3150.17</v>
          </cell>
          <cell r="Y2010">
            <v>1605.7</v>
          </cell>
        </row>
        <row r="2011">
          <cell r="A2011" t="str">
            <v>330700360988</v>
          </cell>
          <cell r="B2011" t="str">
            <v>2024B4</v>
          </cell>
          <cell r="C2011" t="str">
            <v>兰溪</v>
          </cell>
          <cell r="D2011" t="str">
            <v>电力引入扩容资产</v>
          </cell>
          <cell r="E2011" t="str">
            <v>外市电</v>
          </cell>
        </row>
        <row r="2011">
          <cell r="G2011" t="str">
            <v>8月20号之前</v>
          </cell>
          <cell r="H2011" t="str">
            <v>是</v>
          </cell>
          <cell r="I2011" t="str">
            <v>对应处置</v>
          </cell>
          <cell r="J2011">
            <v>20240726</v>
          </cell>
        </row>
        <row r="2011">
          <cell r="L2011" t="str">
            <v>01249901</v>
          </cell>
          <cell r="M2011" t="str">
            <v>工程转入</v>
          </cell>
          <cell r="N2011" t="str">
            <v>否</v>
          </cell>
          <cell r="O2011" t="str">
            <v>兰溪游埠里郎</v>
          </cell>
          <cell r="P2011" t="str">
            <v>330781908000000774</v>
          </cell>
          <cell r="Q2011" t="str">
            <v>霍尔传感器电流型输入100A/输出4-20mA</v>
          </cell>
          <cell r="R2011" t="str">
            <v>个</v>
          </cell>
          <cell r="S2011">
            <v>1</v>
          </cell>
          <cell r="T2011" t="str">
            <v>20190117</v>
          </cell>
          <cell r="U2011">
            <v>120</v>
          </cell>
          <cell r="V2011">
            <v>54</v>
          </cell>
          <cell r="W2011">
            <v>379.13</v>
          </cell>
          <cell r="X2011">
            <v>202.25</v>
          </cell>
          <cell r="Y2011">
            <v>176.88</v>
          </cell>
        </row>
        <row r="2012">
          <cell r="A2012" t="str">
            <v>330700362173</v>
          </cell>
          <cell r="B2012" t="str">
            <v>2024B4</v>
          </cell>
          <cell r="C2012" t="str">
            <v>兰溪</v>
          </cell>
          <cell r="D2012" t="str">
            <v>电源扩容资产</v>
          </cell>
          <cell r="E2012" t="str">
            <v>电源类</v>
          </cell>
        </row>
        <row r="2012">
          <cell r="G2012" t="str">
            <v>8月20号之前</v>
          </cell>
          <cell r="H2012" t="str">
            <v>是</v>
          </cell>
          <cell r="I2012" t="str">
            <v>对应处置</v>
          </cell>
          <cell r="J2012">
            <v>20240726</v>
          </cell>
        </row>
        <row r="2012">
          <cell r="L2012" t="str">
            <v>01229901</v>
          </cell>
          <cell r="M2012" t="str">
            <v>工程转入</v>
          </cell>
          <cell r="N2012" t="str">
            <v>否</v>
          </cell>
          <cell r="O2012" t="str">
            <v>兰溪游埠里郎</v>
          </cell>
          <cell r="P2012" t="str">
            <v>330781908000000774</v>
          </cell>
          <cell r="Q2012" t="str">
            <v>通用配件电表箱250mm*400mm*140mm</v>
          </cell>
          <cell r="R2012" t="str">
            <v>个</v>
          </cell>
          <cell r="S2012">
            <v>1</v>
          </cell>
          <cell r="T2012" t="str">
            <v>20190215</v>
          </cell>
          <cell r="U2012">
            <v>72</v>
          </cell>
          <cell r="V2012">
            <v>7</v>
          </cell>
          <cell r="W2012">
            <v>628.97</v>
          </cell>
          <cell r="X2012">
            <v>550.78</v>
          </cell>
          <cell r="Y2012">
            <v>78.19</v>
          </cell>
        </row>
        <row r="2013">
          <cell r="A2013" t="str">
            <v>330700336011</v>
          </cell>
          <cell r="B2013" t="str">
            <v>2024B4</v>
          </cell>
          <cell r="C2013" t="str">
            <v>义乌</v>
          </cell>
          <cell r="D2013" t="str">
            <v>普通阀控密封铅酸蓄电池</v>
          </cell>
          <cell r="E2013" t="str">
            <v>电池</v>
          </cell>
          <cell r="F2013" t="str">
            <v>500A</v>
          </cell>
          <cell r="G2013" t="str">
            <v>8月20号之前</v>
          </cell>
          <cell r="H2013" t="str">
            <v>是</v>
          </cell>
          <cell r="I2013" t="str">
            <v>对应处置</v>
          </cell>
          <cell r="J2013">
            <v>20240809</v>
          </cell>
          <cell r="K2013" t="str">
            <v>第五批上报</v>
          </cell>
          <cell r="L2013" t="str">
            <v>01220101</v>
          </cell>
          <cell r="M2013" t="str">
            <v>工程转入</v>
          </cell>
          <cell r="N2013" t="str">
            <v>否</v>
          </cell>
          <cell r="O2013" t="str">
            <v>义乌石柱下搬迁</v>
          </cell>
          <cell r="P2013" t="str">
            <v>330782500000000238</v>
          </cell>
          <cell r="Q2013" t="str">
            <v>2V500Ah不含GPS防盗模块（组）</v>
          </cell>
          <cell r="R2013" t="str">
            <v>组</v>
          </cell>
          <cell r="S2013">
            <v>1</v>
          </cell>
          <cell r="T2013" t="str">
            <v>20170621</v>
          </cell>
          <cell r="U2013">
            <v>72</v>
          </cell>
          <cell r="V2013">
            <v>0</v>
          </cell>
          <cell r="W2013">
            <v>13416.33</v>
          </cell>
          <cell r="X2013">
            <v>13013.84</v>
          </cell>
          <cell r="Y2013">
            <v>402.49</v>
          </cell>
        </row>
        <row r="2014">
          <cell r="A2014" t="str">
            <v>330700335547</v>
          </cell>
          <cell r="B2014" t="str">
            <v>2024B4</v>
          </cell>
          <cell r="C2014" t="str">
            <v>义乌</v>
          </cell>
          <cell r="D2014" t="str">
            <v>普通阀控密封铅酸蓄电池</v>
          </cell>
          <cell r="E2014" t="str">
            <v>电池</v>
          </cell>
          <cell r="F2014" t="str">
            <v>200A</v>
          </cell>
          <cell r="G2014" t="str">
            <v>8月20号之前</v>
          </cell>
          <cell r="H2014" t="str">
            <v>是</v>
          </cell>
          <cell r="I2014" t="str">
            <v>对应处置</v>
          </cell>
          <cell r="J2014">
            <v>20240726</v>
          </cell>
          <cell r="K2014" t="str">
            <v>第四批第二次上报</v>
          </cell>
          <cell r="L2014" t="str">
            <v>01220101</v>
          </cell>
          <cell r="M2014" t="str">
            <v>工程转入</v>
          </cell>
          <cell r="N2014" t="str">
            <v>否</v>
          </cell>
          <cell r="O2014" t="str">
            <v>义乌龚大塘三搬迁</v>
          </cell>
          <cell r="P2014" t="str">
            <v>330782600000000910</v>
          </cell>
          <cell r="Q2014" t="str">
            <v>12V200Ah不含GPS防盗模块（组）</v>
          </cell>
          <cell r="R2014" t="str">
            <v>组</v>
          </cell>
          <cell r="S2014">
            <v>1</v>
          </cell>
          <cell r="T2014" t="str">
            <v>20170512</v>
          </cell>
          <cell r="U2014">
            <v>72</v>
          </cell>
          <cell r="V2014">
            <v>0</v>
          </cell>
          <cell r="W2014">
            <v>5441.29</v>
          </cell>
          <cell r="X2014">
            <v>5278.05</v>
          </cell>
          <cell r="Y2014">
            <v>163.24</v>
          </cell>
        </row>
        <row r="2015">
          <cell r="A2015" t="str">
            <v>330700335548</v>
          </cell>
          <cell r="B2015" t="str">
            <v>2024B4</v>
          </cell>
          <cell r="C2015" t="str">
            <v>义乌</v>
          </cell>
          <cell r="D2015" t="str">
            <v>普通阀控密封铅酸蓄电池</v>
          </cell>
          <cell r="E2015" t="str">
            <v>电池</v>
          </cell>
          <cell r="F2015" t="str">
            <v>200A</v>
          </cell>
          <cell r="G2015" t="str">
            <v>8月20号之前</v>
          </cell>
          <cell r="H2015" t="str">
            <v>是</v>
          </cell>
          <cell r="I2015" t="str">
            <v>对应处置</v>
          </cell>
          <cell r="J2015">
            <v>20240726</v>
          </cell>
          <cell r="K2015" t="str">
            <v>第四批第二次上报</v>
          </cell>
          <cell r="L2015" t="str">
            <v>01220101</v>
          </cell>
          <cell r="M2015" t="str">
            <v>工程转入</v>
          </cell>
          <cell r="N2015" t="str">
            <v>否</v>
          </cell>
          <cell r="O2015" t="str">
            <v>义乌龚大塘三搬迁</v>
          </cell>
          <cell r="P2015" t="str">
            <v>330782600000000910</v>
          </cell>
          <cell r="Q2015" t="str">
            <v>12V200Ah不含GPS防盗模块（组）</v>
          </cell>
          <cell r="R2015" t="str">
            <v>组</v>
          </cell>
          <cell r="S2015">
            <v>1</v>
          </cell>
          <cell r="T2015" t="str">
            <v>20170512</v>
          </cell>
          <cell r="U2015">
            <v>72</v>
          </cell>
          <cell r="V2015">
            <v>0</v>
          </cell>
          <cell r="W2015">
            <v>5441.3</v>
          </cell>
          <cell r="X2015">
            <v>5278.06</v>
          </cell>
          <cell r="Y2015">
            <v>163.24</v>
          </cell>
        </row>
        <row r="2016">
          <cell r="A2016" t="str">
            <v>330700351454</v>
          </cell>
          <cell r="B2016" t="str">
            <v>2024B4</v>
          </cell>
          <cell r="C2016" t="str">
            <v>义乌</v>
          </cell>
          <cell r="D2016" t="str">
            <v>普通阀控密封铅酸蓄电池</v>
          </cell>
          <cell r="E2016" t="str">
            <v>电池</v>
          </cell>
          <cell r="F2016" t="str">
            <v>500A</v>
          </cell>
          <cell r="G2016" t="str">
            <v>8月20号之前</v>
          </cell>
          <cell r="H2016" t="str">
            <v>是</v>
          </cell>
          <cell r="I2016" t="str">
            <v>对应处置</v>
          </cell>
          <cell r="J2016">
            <v>20240809</v>
          </cell>
          <cell r="K2016" t="str">
            <v>第五批上报</v>
          </cell>
          <cell r="L2016" t="str">
            <v>01220101</v>
          </cell>
          <cell r="M2016" t="str">
            <v>工程转入</v>
          </cell>
          <cell r="N2016" t="str">
            <v>否</v>
          </cell>
          <cell r="O2016" t="str">
            <v>义乌张宅二搬迁</v>
          </cell>
          <cell r="P2016" t="str">
            <v>330782500000001311</v>
          </cell>
          <cell r="Q2016" t="str">
            <v>2V500Ah不含GPS防盗模块（组）</v>
          </cell>
          <cell r="R2016" t="str">
            <v>组</v>
          </cell>
          <cell r="S2016">
            <v>1</v>
          </cell>
          <cell r="T2016" t="str">
            <v>20180615</v>
          </cell>
          <cell r="U2016">
            <v>72</v>
          </cell>
          <cell r="V2016">
            <v>0</v>
          </cell>
          <cell r="W2016">
            <v>15373.69</v>
          </cell>
          <cell r="X2016">
            <v>14912.48</v>
          </cell>
          <cell r="Y2016">
            <v>461.21</v>
          </cell>
        </row>
        <row r="2017">
          <cell r="A2017" t="str">
            <v>330700164342</v>
          </cell>
          <cell r="B2017" t="str">
            <v>2024B4</v>
          </cell>
          <cell r="C2017" t="str">
            <v>义乌</v>
          </cell>
          <cell r="D2017" t="str">
            <v>蓄电池组</v>
          </cell>
          <cell r="E2017" t="str">
            <v>电池</v>
          </cell>
          <cell r="F2017" t="str">
            <v>500A</v>
          </cell>
          <cell r="G2017" t="str">
            <v>8月20号之前</v>
          </cell>
          <cell r="H2017" t="str">
            <v>是</v>
          </cell>
          <cell r="I2017" t="str">
            <v>对应处置</v>
          </cell>
          <cell r="J2017">
            <v>20240809</v>
          </cell>
          <cell r="K2017" t="str">
            <v>第五批上报</v>
          </cell>
          <cell r="L2017" t="str">
            <v>01220101</v>
          </cell>
          <cell r="M2017" t="str">
            <v>存量收购</v>
          </cell>
          <cell r="N2017" t="str">
            <v>否</v>
          </cell>
          <cell r="O2017" t="str">
            <v>义乌星火新村菜场</v>
          </cell>
          <cell r="P2017" t="str">
            <v>33078201000599</v>
          </cell>
          <cell r="Q2017" t="str">
            <v>48V-500AH</v>
          </cell>
          <cell r="R2017" t="str">
            <v>组</v>
          </cell>
          <cell r="S2017">
            <v>1</v>
          </cell>
          <cell r="T2017" t="str">
            <v>20151031</v>
          </cell>
          <cell r="U2017">
            <v>34</v>
          </cell>
          <cell r="V2017">
            <v>0</v>
          </cell>
          <cell r="W2017">
            <v>7956.68</v>
          </cell>
          <cell r="X2017">
            <v>7717.98</v>
          </cell>
          <cell r="Y2017">
            <v>238.7</v>
          </cell>
        </row>
        <row r="2018">
          <cell r="A2018" t="str">
            <v>330700171240</v>
          </cell>
          <cell r="B2018" t="str">
            <v>2024B4</v>
          </cell>
          <cell r="C2018" t="str">
            <v>义乌</v>
          </cell>
          <cell r="D2018" t="str">
            <v>蓄电池组</v>
          </cell>
          <cell r="E2018" t="str">
            <v>电池</v>
          </cell>
          <cell r="F2018" t="str">
            <v>500A</v>
          </cell>
          <cell r="G2018" t="str">
            <v>8月20号之前</v>
          </cell>
          <cell r="H2018" t="str">
            <v>是</v>
          </cell>
          <cell r="I2018" t="str">
            <v>对应处置</v>
          </cell>
          <cell r="J2018">
            <v>20240809</v>
          </cell>
          <cell r="K2018" t="str">
            <v>第五批上报</v>
          </cell>
          <cell r="L2018" t="str">
            <v>01220101</v>
          </cell>
          <cell r="M2018" t="str">
            <v>存量收购</v>
          </cell>
          <cell r="N2018" t="str">
            <v>否</v>
          </cell>
          <cell r="O2018" t="str">
            <v>义乌佛堂三</v>
          </cell>
          <cell r="P2018" t="str">
            <v>330782908000001163</v>
          </cell>
          <cell r="Q2018" t="str">
            <v>48V-500AH</v>
          </cell>
          <cell r="R2018" t="str">
            <v>组</v>
          </cell>
          <cell r="S2018">
            <v>1</v>
          </cell>
          <cell r="T2018" t="str">
            <v>20151031</v>
          </cell>
          <cell r="U2018">
            <v>9</v>
          </cell>
          <cell r="V2018">
            <v>0</v>
          </cell>
          <cell r="W2018">
            <v>2478.77</v>
          </cell>
          <cell r="X2018">
            <v>2404.41</v>
          </cell>
          <cell r="Y2018">
            <v>74.36</v>
          </cell>
        </row>
        <row r="2019">
          <cell r="A2019" t="str">
            <v>330700140960</v>
          </cell>
          <cell r="B2019" t="str">
            <v>2024B4</v>
          </cell>
          <cell r="C2019" t="str">
            <v>义乌</v>
          </cell>
          <cell r="D2019" t="str">
            <v>蓄电池组</v>
          </cell>
          <cell r="E2019" t="str">
            <v>电池</v>
          </cell>
          <cell r="F2019" t="str">
            <v>500A</v>
          </cell>
          <cell r="G2019" t="str">
            <v>8月20号之前</v>
          </cell>
          <cell r="H2019" t="str">
            <v>是</v>
          </cell>
          <cell r="I2019" t="str">
            <v>对应处置</v>
          </cell>
          <cell r="J2019">
            <v>20240726</v>
          </cell>
          <cell r="K2019" t="str">
            <v>第四批第二次上报</v>
          </cell>
          <cell r="L2019" t="str">
            <v>01220101</v>
          </cell>
          <cell r="M2019" t="str">
            <v>存量收购</v>
          </cell>
          <cell r="N2019" t="str">
            <v>否</v>
          </cell>
          <cell r="O2019" t="str">
            <v>义乌信联街</v>
          </cell>
          <cell r="P2019" t="str">
            <v>330782908000000952</v>
          </cell>
          <cell r="Q2019" t="str">
            <v>48V-500AH</v>
          </cell>
          <cell r="R2019" t="str">
            <v>组</v>
          </cell>
          <cell r="S2019">
            <v>1</v>
          </cell>
          <cell r="T2019" t="str">
            <v>20151031</v>
          </cell>
          <cell r="U2019">
            <v>27</v>
          </cell>
          <cell r="V2019">
            <v>0</v>
          </cell>
          <cell r="W2019">
            <v>6415.8</v>
          </cell>
          <cell r="X2019">
            <v>6223.33</v>
          </cell>
          <cell r="Y2019">
            <v>192.47</v>
          </cell>
        </row>
        <row r="2020">
          <cell r="A2020" t="str">
            <v>330700132167</v>
          </cell>
          <cell r="B2020" t="str">
            <v>2024B4</v>
          </cell>
          <cell r="C2020" t="str">
            <v>义乌</v>
          </cell>
          <cell r="D2020" t="str">
            <v>蓄电池</v>
          </cell>
          <cell r="E2020" t="str">
            <v>电池</v>
          </cell>
          <cell r="F2020" t="str">
            <v>500A</v>
          </cell>
          <cell r="G2020" t="str">
            <v>8月20号之前</v>
          </cell>
          <cell r="H2020" t="str">
            <v>是</v>
          </cell>
          <cell r="I2020" t="str">
            <v>对应处置</v>
          </cell>
          <cell r="J2020">
            <v>20240726</v>
          </cell>
          <cell r="K2020" t="str">
            <v>第四批第二次上报</v>
          </cell>
          <cell r="L2020" t="str">
            <v>01220101</v>
          </cell>
          <cell r="M2020" t="str">
            <v>存量收购</v>
          </cell>
          <cell r="N2020" t="str">
            <v>否</v>
          </cell>
          <cell r="O2020" t="str">
            <v>义乌信联街</v>
          </cell>
          <cell r="P2020" t="str">
            <v>330782908000000952</v>
          </cell>
          <cell r="Q2020" t="str">
            <v>48V-500AH</v>
          </cell>
          <cell r="R2020" t="str">
            <v>组</v>
          </cell>
          <cell r="S2020">
            <v>1</v>
          </cell>
          <cell r="T2020" t="str">
            <v>20151031</v>
          </cell>
          <cell r="U2020">
            <v>6</v>
          </cell>
          <cell r="V2020">
            <v>0</v>
          </cell>
          <cell r="W2020">
            <v>2130.8</v>
          </cell>
          <cell r="X2020">
            <v>2066.88</v>
          </cell>
          <cell r="Y2020">
            <v>63.92</v>
          </cell>
        </row>
        <row r="2021">
          <cell r="A2021" t="str">
            <v>330700100005</v>
          </cell>
          <cell r="B2021" t="str">
            <v>2024B4</v>
          </cell>
          <cell r="C2021" t="str">
            <v>义乌</v>
          </cell>
          <cell r="D2021" t="str">
            <v>蓄电池组</v>
          </cell>
          <cell r="E2021" t="str">
            <v>电池</v>
          </cell>
          <cell r="F2021" t="str">
            <v>500A</v>
          </cell>
          <cell r="G2021" t="str">
            <v>8月20号之前</v>
          </cell>
          <cell r="H2021" t="str">
            <v>是</v>
          </cell>
          <cell r="I2021" t="str">
            <v>对应处置</v>
          </cell>
          <cell r="J2021">
            <v>20240809</v>
          </cell>
          <cell r="K2021" t="str">
            <v>第五批上报</v>
          </cell>
          <cell r="L2021" t="str">
            <v>01220101</v>
          </cell>
          <cell r="M2021" t="str">
            <v>存量收购</v>
          </cell>
          <cell r="N2021" t="str">
            <v>否</v>
          </cell>
          <cell r="O2021" t="str">
            <v>义乌北苑十一</v>
          </cell>
          <cell r="P2021" t="str">
            <v>330782908000001018</v>
          </cell>
          <cell r="Q2021" t="str">
            <v>48V-500AH</v>
          </cell>
          <cell r="R2021" t="str">
            <v>组</v>
          </cell>
          <cell r="S2021">
            <v>1</v>
          </cell>
          <cell r="T2021" t="str">
            <v>20151031</v>
          </cell>
          <cell r="U2021">
            <v>30</v>
          </cell>
          <cell r="V2021">
            <v>0</v>
          </cell>
          <cell r="W2021">
            <v>7567.54</v>
          </cell>
          <cell r="X2021">
            <v>7340.51</v>
          </cell>
          <cell r="Y2021">
            <v>227.03</v>
          </cell>
        </row>
        <row r="2022">
          <cell r="A2022" t="str">
            <v>330700117234</v>
          </cell>
          <cell r="B2022" t="str">
            <v>2024B4</v>
          </cell>
          <cell r="C2022" t="str">
            <v>义乌</v>
          </cell>
          <cell r="D2022" t="str">
            <v>蓄电池组</v>
          </cell>
          <cell r="E2022" t="str">
            <v>电池</v>
          </cell>
          <cell r="F2022" t="str">
            <v>500A</v>
          </cell>
          <cell r="G2022" t="str">
            <v>8月20号之前</v>
          </cell>
          <cell r="H2022" t="str">
            <v>是</v>
          </cell>
          <cell r="I2022" t="str">
            <v>对应处置</v>
          </cell>
          <cell r="J2022">
            <v>20240809</v>
          </cell>
          <cell r="K2022" t="str">
            <v>第五批上报</v>
          </cell>
          <cell r="L2022" t="str">
            <v>01220101</v>
          </cell>
          <cell r="M2022" t="str">
            <v>存量收购</v>
          </cell>
          <cell r="N2022" t="str">
            <v>否</v>
          </cell>
          <cell r="O2022" t="str">
            <v>义乌北苑十一</v>
          </cell>
          <cell r="P2022" t="str">
            <v>330782908000001018</v>
          </cell>
          <cell r="Q2022" t="str">
            <v>48V-500AH</v>
          </cell>
          <cell r="R2022" t="str">
            <v>组</v>
          </cell>
          <cell r="S2022">
            <v>1</v>
          </cell>
          <cell r="T2022" t="str">
            <v>20151031</v>
          </cell>
          <cell r="U2022">
            <v>6</v>
          </cell>
          <cell r="V2022">
            <v>0</v>
          </cell>
          <cell r="W2022">
            <v>914.06</v>
          </cell>
          <cell r="X2022">
            <v>886.64</v>
          </cell>
          <cell r="Y2022">
            <v>27.42</v>
          </cell>
        </row>
        <row r="2023">
          <cell r="A2023" t="str">
            <v>330700352396</v>
          </cell>
          <cell r="B2023" t="str">
            <v>2024B4</v>
          </cell>
          <cell r="C2023" t="str">
            <v>义乌</v>
          </cell>
          <cell r="D2023" t="str">
            <v>普通阀控密封铅酸蓄电池</v>
          </cell>
          <cell r="E2023" t="str">
            <v>电池</v>
          </cell>
          <cell r="F2023" t="str">
            <v>200A</v>
          </cell>
          <cell r="G2023" t="str">
            <v>8月20号之前</v>
          </cell>
          <cell r="H2023" t="str">
            <v>是</v>
          </cell>
          <cell r="I2023" t="str">
            <v>对应处置</v>
          </cell>
          <cell r="J2023">
            <v>20240809</v>
          </cell>
          <cell r="K2023" t="str">
            <v>第五批上报</v>
          </cell>
          <cell r="L2023" t="str">
            <v>01220101</v>
          </cell>
          <cell r="M2023" t="str">
            <v>工程转入</v>
          </cell>
          <cell r="N2023" t="str">
            <v>否</v>
          </cell>
          <cell r="O2023" t="str">
            <v>义乌稠城兴中小区东</v>
          </cell>
          <cell r="P2023" t="str">
            <v>330782500000000298</v>
          </cell>
          <cell r="Q2023" t="str">
            <v>前置端子铅酸蓄电池48V200Ah（125宽）</v>
          </cell>
          <cell r="R2023" t="str">
            <v>组</v>
          </cell>
          <cell r="S2023">
            <v>1</v>
          </cell>
          <cell r="T2023" t="str">
            <v>20180531</v>
          </cell>
          <cell r="U2023">
            <v>72</v>
          </cell>
          <cell r="V2023">
            <v>0</v>
          </cell>
          <cell r="W2023">
            <v>6297.45</v>
          </cell>
          <cell r="X2023">
            <v>6108.53</v>
          </cell>
          <cell r="Y2023">
            <v>188.92</v>
          </cell>
        </row>
        <row r="2024">
          <cell r="A2024" t="str">
            <v>330700146396</v>
          </cell>
          <cell r="B2024" t="str">
            <v>2024B4</v>
          </cell>
          <cell r="C2024" t="str">
            <v>义乌</v>
          </cell>
          <cell r="D2024" t="str">
            <v>蓄电池组</v>
          </cell>
          <cell r="E2024" t="str">
            <v>电池</v>
          </cell>
          <cell r="F2024" t="str">
            <v>500A</v>
          </cell>
          <cell r="G2024" t="str">
            <v>8月20号之前</v>
          </cell>
          <cell r="H2024" t="str">
            <v>是</v>
          </cell>
          <cell r="I2024" t="str">
            <v>对应处置</v>
          </cell>
          <cell r="J2024">
            <v>20240726</v>
          </cell>
          <cell r="K2024" t="str">
            <v>第四批第二次上报</v>
          </cell>
          <cell r="L2024" t="str">
            <v>01220101</v>
          </cell>
          <cell r="M2024" t="str">
            <v>存量收购</v>
          </cell>
          <cell r="N2024" t="str">
            <v>否</v>
          </cell>
          <cell r="O2024" t="str">
            <v>义乌南朱</v>
          </cell>
          <cell r="P2024" t="str">
            <v>330782908000001607</v>
          </cell>
          <cell r="Q2024" t="str">
            <v>48V-500AH</v>
          </cell>
          <cell r="R2024" t="str">
            <v>组</v>
          </cell>
          <cell r="S2024">
            <v>1</v>
          </cell>
          <cell r="T2024" t="str">
            <v>20151031</v>
          </cell>
          <cell r="U2024">
            <v>13</v>
          </cell>
          <cell r="V2024">
            <v>0</v>
          </cell>
          <cell r="W2024">
            <v>3463.97</v>
          </cell>
          <cell r="X2024">
            <v>3360.05</v>
          </cell>
          <cell r="Y2024">
            <v>103.92</v>
          </cell>
        </row>
        <row r="2025">
          <cell r="A2025" t="str">
            <v>330700113758</v>
          </cell>
          <cell r="B2025" t="str">
            <v>2024B4</v>
          </cell>
          <cell r="C2025" t="str">
            <v>义乌</v>
          </cell>
          <cell r="D2025" t="str">
            <v>专用空调</v>
          </cell>
          <cell r="E2025" t="str">
            <v>空调</v>
          </cell>
        </row>
        <row r="2025">
          <cell r="G2025" t="str">
            <v>8月20号之前</v>
          </cell>
          <cell r="H2025" t="str">
            <v>是</v>
          </cell>
          <cell r="I2025" t="str">
            <v>对应处置</v>
          </cell>
          <cell r="J2025">
            <v>20240726</v>
          </cell>
        </row>
        <row r="2025">
          <cell r="L2025" t="str">
            <v>01230102</v>
          </cell>
          <cell r="M2025" t="str">
            <v>存量收购</v>
          </cell>
          <cell r="N2025" t="str">
            <v>否</v>
          </cell>
          <cell r="O2025" t="str">
            <v>义乌城西比娜</v>
          </cell>
          <cell r="P2025" t="str">
            <v>330782908000001987</v>
          </cell>
          <cell r="Q2025" t="str">
            <v>PS-3JAKT3-S</v>
          </cell>
          <cell r="R2025" t="str">
            <v>台</v>
          </cell>
          <cell r="S2025">
            <v>1</v>
          </cell>
          <cell r="T2025" t="str">
            <v>20151031</v>
          </cell>
          <cell r="U2025">
            <v>14</v>
          </cell>
          <cell r="V2025">
            <v>0</v>
          </cell>
          <cell r="W2025">
            <v>2329.98</v>
          </cell>
          <cell r="X2025">
            <v>2260.08</v>
          </cell>
          <cell r="Y2025">
            <v>69.9</v>
          </cell>
        </row>
        <row r="2026">
          <cell r="A2026" t="str">
            <v>330700143324</v>
          </cell>
          <cell r="B2026" t="str">
            <v>2024B4</v>
          </cell>
          <cell r="C2026" t="str">
            <v>义乌</v>
          </cell>
          <cell r="D2026" t="str">
            <v>专用空调</v>
          </cell>
          <cell r="E2026" t="str">
            <v>空调</v>
          </cell>
        </row>
        <row r="2026">
          <cell r="G2026" t="str">
            <v>8月20号之前</v>
          </cell>
          <cell r="H2026" t="str">
            <v>是</v>
          </cell>
          <cell r="I2026" t="str">
            <v>对应处置</v>
          </cell>
          <cell r="J2026">
            <v>20240726</v>
          </cell>
        </row>
        <row r="2026">
          <cell r="L2026" t="str">
            <v>01230102</v>
          </cell>
          <cell r="M2026" t="str">
            <v>存量收购</v>
          </cell>
          <cell r="N2026" t="str">
            <v>否</v>
          </cell>
          <cell r="O2026" t="str">
            <v>义乌桥西村北</v>
          </cell>
          <cell r="P2026" t="str">
            <v>33078200000006</v>
          </cell>
          <cell r="Q2026" t="str">
            <v>FVY71FPAVL</v>
          </cell>
          <cell r="R2026" t="str">
            <v>台</v>
          </cell>
          <cell r="S2026">
            <v>1</v>
          </cell>
          <cell r="T2026" t="str">
            <v>20151031</v>
          </cell>
          <cell r="U2026">
            <v>6</v>
          </cell>
          <cell r="V2026">
            <v>0</v>
          </cell>
          <cell r="W2026">
            <v>564.65</v>
          </cell>
          <cell r="X2026">
            <v>547.71</v>
          </cell>
          <cell r="Y2026">
            <v>16.94</v>
          </cell>
        </row>
        <row r="2027">
          <cell r="A2027" t="str">
            <v>330700318877</v>
          </cell>
          <cell r="B2027" t="str">
            <v>2024B4</v>
          </cell>
          <cell r="C2027" t="str">
            <v>义乌</v>
          </cell>
          <cell r="D2027" t="str">
            <v>空调</v>
          </cell>
          <cell r="E2027" t="str">
            <v>空调</v>
          </cell>
        </row>
        <row r="2027">
          <cell r="G2027" t="str">
            <v>8月20号之前</v>
          </cell>
          <cell r="H2027" t="str">
            <v>是</v>
          </cell>
          <cell r="I2027" t="str">
            <v>对应处置</v>
          </cell>
          <cell r="J2027">
            <v>20240726</v>
          </cell>
        </row>
        <row r="2027">
          <cell r="L2027" t="str">
            <v>01230102</v>
          </cell>
          <cell r="M2027" t="str">
            <v>工程转入</v>
          </cell>
          <cell r="N2027" t="str">
            <v>否</v>
          </cell>
          <cell r="O2027" t="str">
            <v>义乌桥头西</v>
          </cell>
          <cell r="P2027" t="str">
            <v>33078201000491</v>
          </cell>
          <cell r="Q2027" t="str">
            <v>3P 三相柜式（单冷）</v>
          </cell>
          <cell r="R2027" t="str">
            <v>台</v>
          </cell>
          <cell r="S2027">
            <v>1</v>
          </cell>
          <cell r="T2027" t="str">
            <v>20150831</v>
          </cell>
          <cell r="U2027">
            <v>72</v>
          </cell>
          <cell r="V2027">
            <v>0</v>
          </cell>
          <cell r="W2027">
            <v>6226.2</v>
          </cell>
          <cell r="X2027">
            <v>6039.41</v>
          </cell>
          <cell r="Y2027">
            <v>186.79</v>
          </cell>
        </row>
        <row r="2028">
          <cell r="A2028" t="str">
            <v>330700324014</v>
          </cell>
          <cell r="B2028" t="str">
            <v>2024B4</v>
          </cell>
          <cell r="C2028" t="str">
            <v>义乌</v>
          </cell>
          <cell r="D2028" t="str">
            <v>(北京融和创)-空调及空调零部件-空调</v>
          </cell>
          <cell r="E2028" t="str">
            <v>空调</v>
          </cell>
        </row>
        <row r="2028">
          <cell r="G2028" t="str">
            <v>8月20号之前</v>
          </cell>
          <cell r="H2028" t="str">
            <v>是</v>
          </cell>
          <cell r="I2028" t="str">
            <v>对应处置</v>
          </cell>
          <cell r="J2028">
            <v>20240726</v>
          </cell>
        </row>
        <row r="2028">
          <cell r="L2028" t="str">
            <v>01230102</v>
          </cell>
          <cell r="M2028" t="str">
            <v>工程转入</v>
          </cell>
          <cell r="N2028" t="str">
            <v>否</v>
          </cell>
          <cell r="O2028" t="str">
            <v>义乌前上周</v>
          </cell>
          <cell r="P2028" t="str">
            <v>330782010000000826</v>
          </cell>
          <cell r="Q2028" t="str">
            <v>3P三相柜式（单冷）</v>
          </cell>
          <cell r="R2028" t="str">
            <v>台</v>
          </cell>
          <cell r="S2028">
            <v>1</v>
          </cell>
          <cell r="T2028" t="str">
            <v>20150730</v>
          </cell>
          <cell r="U2028">
            <v>72</v>
          </cell>
          <cell r="V2028">
            <v>0</v>
          </cell>
          <cell r="W2028">
            <v>12633.49</v>
          </cell>
          <cell r="X2028">
            <v>12254.49</v>
          </cell>
          <cell r="Y2028">
            <v>379</v>
          </cell>
        </row>
        <row r="2029">
          <cell r="A2029" t="str">
            <v>330700350637</v>
          </cell>
          <cell r="B2029" t="str">
            <v>2024B4</v>
          </cell>
          <cell r="C2029" t="str">
            <v>义乌</v>
          </cell>
          <cell r="D2029" t="str">
            <v>普通阀控密封铅酸蓄电池</v>
          </cell>
          <cell r="E2029" t="str">
            <v>电池</v>
          </cell>
          <cell r="F2029" t="str">
            <v>200A</v>
          </cell>
          <cell r="G2029" t="str">
            <v>8月20号之前</v>
          </cell>
          <cell r="H2029" t="str">
            <v>是</v>
          </cell>
          <cell r="I2029" t="str">
            <v>对应处置</v>
          </cell>
          <cell r="J2029">
            <v>20240809</v>
          </cell>
          <cell r="K2029" t="str">
            <v>第五批上报</v>
          </cell>
          <cell r="L2029" t="str">
            <v>01220101</v>
          </cell>
          <cell r="M2029" t="str">
            <v>工程转入</v>
          </cell>
          <cell r="N2029" t="str">
            <v>否</v>
          </cell>
          <cell r="O2029" t="str">
            <v>义乌双溪口南</v>
          </cell>
          <cell r="P2029" t="str">
            <v>330782500000001310</v>
          </cell>
          <cell r="Q2029" t="str">
            <v>前置端子铅酸蓄电池48V200Ah（125宽）</v>
          </cell>
          <cell r="R2029" t="str">
            <v>组</v>
          </cell>
          <cell r="S2029">
            <v>1</v>
          </cell>
          <cell r="T2029" t="str">
            <v>20180529</v>
          </cell>
          <cell r="U2029">
            <v>72</v>
          </cell>
          <cell r="V2029">
            <v>0</v>
          </cell>
          <cell r="W2029">
            <v>6293.04</v>
          </cell>
          <cell r="X2029">
            <v>6104.25</v>
          </cell>
          <cell r="Y2029">
            <v>188.79</v>
          </cell>
        </row>
        <row r="2030">
          <cell r="A2030" t="str">
            <v>330700143983</v>
          </cell>
          <cell r="B2030" t="str">
            <v>2024B4</v>
          </cell>
          <cell r="C2030" t="str">
            <v>义乌</v>
          </cell>
          <cell r="D2030" t="str">
            <v>开关电源</v>
          </cell>
          <cell r="E2030" t="str">
            <v>开关电源</v>
          </cell>
        </row>
        <row r="2030">
          <cell r="G2030" t="str">
            <v>8月20号之前</v>
          </cell>
          <cell r="H2030" t="str">
            <v>是</v>
          </cell>
          <cell r="I2030" t="str">
            <v>对应处置</v>
          </cell>
          <cell r="J2030">
            <v>20240816</v>
          </cell>
        </row>
        <row r="2030">
          <cell r="L2030" t="str">
            <v>01220501</v>
          </cell>
          <cell r="M2030" t="str">
            <v>存量收购</v>
          </cell>
          <cell r="N2030" t="str">
            <v>否</v>
          </cell>
          <cell r="O2030" t="str">
            <v>义乌义亭古亭塘</v>
          </cell>
          <cell r="P2030" t="str">
            <v>330782908000001969</v>
          </cell>
          <cell r="Q2030" t="str">
            <v>48V-300A(50A模块)200A</v>
          </cell>
          <cell r="R2030" t="str">
            <v>套</v>
          </cell>
          <cell r="S2030">
            <v>1</v>
          </cell>
          <cell r="T2030" t="str">
            <v>20151031</v>
          </cell>
          <cell r="U2030">
            <v>6</v>
          </cell>
          <cell r="V2030">
            <v>0</v>
          </cell>
          <cell r="W2030">
            <v>607.86</v>
          </cell>
          <cell r="X2030">
            <v>589.62</v>
          </cell>
          <cell r="Y2030">
            <v>18.24</v>
          </cell>
        </row>
        <row r="2031">
          <cell r="A2031" t="str">
            <v>330700134078</v>
          </cell>
          <cell r="B2031" t="str">
            <v>2024B4</v>
          </cell>
          <cell r="C2031" t="str">
            <v>义乌</v>
          </cell>
          <cell r="D2031" t="str">
            <v>开关电源</v>
          </cell>
          <cell r="E2031" t="str">
            <v>开关电源</v>
          </cell>
        </row>
        <row r="2031">
          <cell r="G2031" t="str">
            <v>8月20号之前</v>
          </cell>
          <cell r="H2031" t="str">
            <v>是</v>
          </cell>
          <cell r="I2031" t="str">
            <v>对应处置</v>
          </cell>
          <cell r="J2031">
            <v>20240816</v>
          </cell>
        </row>
        <row r="2031">
          <cell r="L2031" t="str">
            <v>01220501</v>
          </cell>
          <cell r="M2031" t="str">
            <v>存量收购</v>
          </cell>
          <cell r="N2031" t="str">
            <v>否</v>
          </cell>
          <cell r="O2031" t="str">
            <v>义乌鑫火宾馆</v>
          </cell>
          <cell r="P2031" t="str">
            <v>330782908000002428</v>
          </cell>
          <cell r="Q2031" t="str">
            <v>48V-600A(50A模块)-200</v>
          </cell>
          <cell r="R2031" t="str">
            <v>套</v>
          </cell>
          <cell r="S2031">
            <v>1</v>
          </cell>
          <cell r="T2031" t="str">
            <v>20151031</v>
          </cell>
          <cell r="U2031">
            <v>17</v>
          </cell>
          <cell r="V2031">
            <v>0</v>
          </cell>
          <cell r="W2031">
            <v>3145.46</v>
          </cell>
          <cell r="X2031">
            <v>3051.1</v>
          </cell>
          <cell r="Y2031">
            <v>94.36</v>
          </cell>
        </row>
        <row r="2032">
          <cell r="A2032" t="str">
            <v>330700353843</v>
          </cell>
          <cell r="B2032" t="str">
            <v>2024B4</v>
          </cell>
          <cell r="C2032" t="str">
            <v>义乌</v>
          </cell>
          <cell r="D2032" t="str">
            <v>普通空调壁挂</v>
          </cell>
          <cell r="E2032" t="str">
            <v>空调</v>
          </cell>
        </row>
        <row r="2032">
          <cell r="G2032" t="str">
            <v>8月20号之前</v>
          </cell>
          <cell r="H2032" t="str">
            <v>是</v>
          </cell>
          <cell r="I2032" t="str">
            <v>对应处置</v>
          </cell>
          <cell r="J2032">
            <v>20240816</v>
          </cell>
        </row>
        <row r="2032">
          <cell r="L2032" t="str">
            <v>01230101</v>
          </cell>
          <cell r="M2032" t="str">
            <v>工程转入</v>
          </cell>
          <cell r="N2032" t="str">
            <v>否</v>
          </cell>
          <cell r="O2032" t="str">
            <v>义乌佛堂三</v>
          </cell>
          <cell r="P2032" t="str">
            <v>330782908000001163</v>
          </cell>
          <cell r="Q2032" t="str">
            <v>2P单冷单相整机</v>
          </cell>
          <cell r="R2032" t="str">
            <v>台</v>
          </cell>
          <cell r="S2032">
            <v>1</v>
          </cell>
          <cell r="T2032" t="str">
            <v>20170214</v>
          </cell>
          <cell r="U2032">
            <v>72</v>
          </cell>
          <cell r="V2032">
            <v>0</v>
          </cell>
          <cell r="W2032">
            <v>3668.12</v>
          </cell>
          <cell r="X2032">
            <v>3558.08</v>
          </cell>
          <cell r="Y2032">
            <v>110.04</v>
          </cell>
        </row>
        <row r="2033">
          <cell r="A2033" t="str">
            <v>330700153915</v>
          </cell>
          <cell r="B2033" t="str">
            <v>2024B4</v>
          </cell>
          <cell r="C2033" t="str">
            <v>义乌</v>
          </cell>
          <cell r="D2033" t="str">
            <v>开关电源</v>
          </cell>
          <cell r="E2033" t="str">
            <v>开关电源</v>
          </cell>
        </row>
        <row r="2033">
          <cell r="G2033" t="str">
            <v>8月20号之前</v>
          </cell>
          <cell r="H2033" t="str">
            <v>是</v>
          </cell>
          <cell r="I2033" t="str">
            <v>对应处置</v>
          </cell>
          <cell r="J2033">
            <v>20240816</v>
          </cell>
        </row>
        <row r="2033">
          <cell r="L2033" t="str">
            <v>01220501</v>
          </cell>
          <cell r="M2033" t="str">
            <v>存量收购</v>
          </cell>
          <cell r="N2033" t="str">
            <v>否</v>
          </cell>
          <cell r="O2033" t="str">
            <v>义乌福田五区北</v>
          </cell>
          <cell r="P2033" t="str">
            <v>330782908000001888</v>
          </cell>
          <cell r="Q2033" t="str">
            <v>48V-300A(50A模块)200A</v>
          </cell>
          <cell r="R2033" t="str">
            <v>套</v>
          </cell>
          <cell r="S2033">
            <v>1</v>
          </cell>
          <cell r="T2033" t="str">
            <v>20151031</v>
          </cell>
          <cell r="U2033">
            <v>37</v>
          </cell>
          <cell r="V2033">
            <v>0</v>
          </cell>
          <cell r="W2033">
            <v>7963.13</v>
          </cell>
          <cell r="X2033">
            <v>7724.24</v>
          </cell>
          <cell r="Y2033">
            <v>238.89</v>
          </cell>
        </row>
        <row r="2034">
          <cell r="A2034" t="str">
            <v>330700168919</v>
          </cell>
          <cell r="B2034" t="str">
            <v>2024B4</v>
          </cell>
          <cell r="C2034" t="str">
            <v>义乌</v>
          </cell>
          <cell r="D2034" t="str">
            <v>专用空调</v>
          </cell>
          <cell r="E2034" t="str">
            <v>空调</v>
          </cell>
        </row>
        <row r="2034">
          <cell r="G2034" t="str">
            <v>8月20号之前</v>
          </cell>
          <cell r="H2034" t="str">
            <v>是</v>
          </cell>
          <cell r="I2034" t="str">
            <v>对应处置</v>
          </cell>
          <cell r="J2034">
            <v>20240830</v>
          </cell>
        </row>
        <row r="2034">
          <cell r="L2034" t="str">
            <v>01230104</v>
          </cell>
          <cell r="M2034" t="str">
            <v>存量收购</v>
          </cell>
          <cell r="N2034" t="str">
            <v>否</v>
          </cell>
          <cell r="O2034" t="str">
            <v>义乌苏溪开发区四</v>
          </cell>
          <cell r="P2034" t="str">
            <v>330782908000001015</v>
          </cell>
          <cell r="Q2034" t="str">
            <v>SPW-V253DHL5</v>
          </cell>
          <cell r="R2034" t="str">
            <v>台</v>
          </cell>
          <cell r="S2034">
            <v>1</v>
          </cell>
          <cell r="T2034" t="str">
            <v>20151031</v>
          </cell>
          <cell r="U2034">
            <v>51</v>
          </cell>
          <cell r="V2034">
            <v>0</v>
          </cell>
          <cell r="W2034">
            <v>11360</v>
          </cell>
          <cell r="X2034">
            <v>11019.2</v>
          </cell>
          <cell r="Y2034">
            <v>340.8</v>
          </cell>
        </row>
        <row r="2035">
          <cell r="A2035" t="str">
            <v>330700151232</v>
          </cell>
          <cell r="B2035" t="str">
            <v>2024B4</v>
          </cell>
          <cell r="C2035" t="str">
            <v>义乌</v>
          </cell>
          <cell r="D2035" t="str">
            <v>专用空调</v>
          </cell>
          <cell r="E2035" t="str">
            <v>空调</v>
          </cell>
        </row>
        <row r="2035">
          <cell r="G2035" t="str">
            <v>8月20号之前</v>
          </cell>
          <cell r="H2035" t="str">
            <v>是</v>
          </cell>
          <cell r="I2035" t="str">
            <v>对应处置</v>
          </cell>
          <cell r="J2035">
            <v>20240830</v>
          </cell>
        </row>
        <row r="2035">
          <cell r="L2035" t="str">
            <v>01230104</v>
          </cell>
          <cell r="M2035" t="str">
            <v>存量收购</v>
          </cell>
          <cell r="N2035" t="str">
            <v>否</v>
          </cell>
          <cell r="O2035" t="str">
            <v>义乌苏溪开发区四</v>
          </cell>
          <cell r="P2035" t="str">
            <v>330782908000001015</v>
          </cell>
          <cell r="Q2035" t="str">
            <v>KF-72LW-17Y2</v>
          </cell>
          <cell r="R2035" t="str">
            <v>台</v>
          </cell>
          <cell r="S2035">
            <v>1</v>
          </cell>
          <cell r="T2035" t="str">
            <v>20151031</v>
          </cell>
          <cell r="U2035">
            <v>36</v>
          </cell>
          <cell r="V2035">
            <v>0</v>
          </cell>
          <cell r="W2035">
            <v>3613.5</v>
          </cell>
          <cell r="X2035">
            <v>3505.09</v>
          </cell>
          <cell r="Y2035">
            <v>108.41</v>
          </cell>
        </row>
        <row r="2036">
          <cell r="A2036" t="str">
            <v>330700344069</v>
          </cell>
          <cell r="B2036" t="str">
            <v>2024B4</v>
          </cell>
          <cell r="C2036" t="str">
            <v>义乌</v>
          </cell>
          <cell r="D2036" t="str">
            <v>铅酸蓄电池</v>
          </cell>
          <cell r="E2036" t="str">
            <v>电池</v>
          </cell>
          <cell r="F2036" t="str">
            <v>500A</v>
          </cell>
          <cell r="G2036" t="str">
            <v>8月20号之前</v>
          </cell>
          <cell r="H2036" t="str">
            <v>是</v>
          </cell>
          <cell r="I2036" t="str">
            <v>对应处置</v>
          </cell>
          <cell r="J2036">
            <v>20240726</v>
          </cell>
          <cell r="K2036" t="str">
            <v>第四批第二次上报</v>
          </cell>
          <cell r="L2036" t="str">
            <v>01220101</v>
          </cell>
          <cell r="M2036" t="str">
            <v>工程转入</v>
          </cell>
          <cell r="N2036" t="str">
            <v>否</v>
          </cell>
          <cell r="O2036" t="str">
            <v>义乌北苑街道季宅</v>
          </cell>
          <cell r="P2036" t="str">
            <v>330782908000002536</v>
          </cell>
          <cell r="Q2036" t="str">
            <v>-48V/500Ah普通阀控密封铅酸蓄电池</v>
          </cell>
          <cell r="R2036" t="str">
            <v>组</v>
          </cell>
          <cell r="S2036">
            <v>1</v>
          </cell>
          <cell r="T2036" t="str">
            <v>20171215</v>
          </cell>
          <cell r="U2036">
            <v>72</v>
          </cell>
          <cell r="V2036">
            <v>0</v>
          </cell>
          <cell r="W2036">
            <v>13443.48</v>
          </cell>
          <cell r="X2036">
            <v>13040.18</v>
          </cell>
          <cell r="Y2036">
            <v>403.3</v>
          </cell>
        </row>
        <row r="2037">
          <cell r="A2037" t="str">
            <v>330700125000</v>
          </cell>
          <cell r="B2037" t="str">
            <v>2024B4</v>
          </cell>
          <cell r="C2037" t="str">
            <v>义乌</v>
          </cell>
          <cell r="D2037" t="str">
            <v>蓄电池组</v>
          </cell>
          <cell r="E2037" t="str">
            <v>电池</v>
          </cell>
          <cell r="F2037" t="str">
            <v>500A</v>
          </cell>
          <cell r="G2037" t="str">
            <v>8月20号之前</v>
          </cell>
          <cell r="H2037" t="str">
            <v>是</v>
          </cell>
          <cell r="I2037" t="str">
            <v>对应处置</v>
          </cell>
          <cell r="J2037">
            <v>20240809</v>
          </cell>
          <cell r="K2037" t="str">
            <v>第五批上报</v>
          </cell>
          <cell r="L2037" t="str">
            <v>01220101</v>
          </cell>
          <cell r="M2037" t="str">
            <v>存量收购</v>
          </cell>
          <cell r="N2037" t="str">
            <v>否</v>
          </cell>
          <cell r="O2037" t="str">
            <v>义乌福田专业街二</v>
          </cell>
          <cell r="P2037" t="str">
            <v>330782908000000034</v>
          </cell>
          <cell r="Q2037" t="str">
            <v>48V-500AH</v>
          </cell>
          <cell r="R2037" t="str">
            <v>组</v>
          </cell>
          <cell r="S2037">
            <v>1</v>
          </cell>
          <cell r="T2037" t="str">
            <v>20151031</v>
          </cell>
          <cell r="U2037">
            <v>24</v>
          </cell>
          <cell r="V2037">
            <v>0</v>
          </cell>
          <cell r="W2037">
            <v>6100.8</v>
          </cell>
          <cell r="X2037">
            <v>5917.78</v>
          </cell>
          <cell r="Y2037">
            <v>183.02</v>
          </cell>
        </row>
        <row r="2038">
          <cell r="A2038" t="str">
            <v>330700152436</v>
          </cell>
          <cell r="B2038" t="str">
            <v>2024B4</v>
          </cell>
          <cell r="C2038" t="str">
            <v>义乌</v>
          </cell>
          <cell r="D2038" t="str">
            <v>蓄电池</v>
          </cell>
          <cell r="E2038" t="str">
            <v>电池</v>
          </cell>
          <cell r="F2038" t="str">
            <v>500A</v>
          </cell>
          <cell r="G2038" t="str">
            <v>8月20号之前</v>
          </cell>
          <cell r="H2038" t="str">
            <v>是</v>
          </cell>
          <cell r="I2038" t="str">
            <v>对应处置</v>
          </cell>
          <cell r="J2038">
            <v>20240809</v>
          </cell>
          <cell r="K2038" t="str">
            <v>第五批上报</v>
          </cell>
          <cell r="L2038" t="str">
            <v>01220101</v>
          </cell>
          <cell r="M2038" t="str">
            <v>存量收购</v>
          </cell>
          <cell r="N2038" t="str">
            <v>否</v>
          </cell>
          <cell r="O2038" t="str">
            <v>义乌流村</v>
          </cell>
          <cell r="P2038" t="str">
            <v>330782908000001537</v>
          </cell>
          <cell r="Q2038" t="str">
            <v>48V-500AH</v>
          </cell>
          <cell r="R2038" t="str">
            <v>组</v>
          </cell>
          <cell r="S2038">
            <v>1</v>
          </cell>
          <cell r="T2038" t="str">
            <v>20151031</v>
          </cell>
          <cell r="U2038">
            <v>23</v>
          </cell>
          <cell r="V2038">
            <v>0</v>
          </cell>
          <cell r="W2038">
            <v>5726.94</v>
          </cell>
          <cell r="X2038">
            <v>5555.13</v>
          </cell>
          <cell r="Y2038">
            <v>171.81</v>
          </cell>
        </row>
        <row r="2039">
          <cell r="A2039" t="str">
            <v>330700112720</v>
          </cell>
          <cell r="B2039" t="str">
            <v>2024B4</v>
          </cell>
          <cell r="C2039" t="str">
            <v>义乌</v>
          </cell>
          <cell r="D2039" t="str">
            <v>蓄电池组</v>
          </cell>
          <cell r="E2039" t="str">
            <v>电池</v>
          </cell>
          <cell r="F2039" t="str">
            <v>500A</v>
          </cell>
          <cell r="G2039" t="str">
            <v>8月20号之前</v>
          </cell>
          <cell r="H2039" t="str">
            <v>是</v>
          </cell>
          <cell r="I2039" t="str">
            <v>对应处置</v>
          </cell>
          <cell r="J2039">
            <v>20240809</v>
          </cell>
          <cell r="K2039" t="str">
            <v>第五批上报</v>
          </cell>
          <cell r="L2039" t="str">
            <v>01220101</v>
          </cell>
          <cell r="M2039" t="str">
            <v>存量收购</v>
          </cell>
          <cell r="N2039" t="str">
            <v>否</v>
          </cell>
          <cell r="O2039" t="str">
            <v>义乌流村</v>
          </cell>
          <cell r="P2039" t="str">
            <v>330782908000001537</v>
          </cell>
          <cell r="Q2039" t="str">
            <v>48V-500AH</v>
          </cell>
          <cell r="R2039" t="str">
            <v>组</v>
          </cell>
          <cell r="S2039">
            <v>1</v>
          </cell>
          <cell r="T2039" t="str">
            <v>20151031</v>
          </cell>
          <cell r="U2039">
            <v>6</v>
          </cell>
          <cell r="V2039">
            <v>0</v>
          </cell>
          <cell r="W2039">
            <v>2083.2</v>
          </cell>
          <cell r="X2039">
            <v>2020.7</v>
          </cell>
          <cell r="Y2039">
            <v>62.5</v>
          </cell>
        </row>
        <row r="2040">
          <cell r="A2040" t="str">
            <v>330700155996</v>
          </cell>
          <cell r="B2040" t="str">
            <v>2024B4</v>
          </cell>
          <cell r="C2040" t="str">
            <v>义乌</v>
          </cell>
          <cell r="D2040" t="str">
            <v>蓄电池组</v>
          </cell>
          <cell r="E2040" t="str">
            <v>电池</v>
          </cell>
          <cell r="F2040" t="str">
            <v>200A</v>
          </cell>
          <cell r="G2040" t="str">
            <v>8月20号之前</v>
          </cell>
          <cell r="H2040" t="str">
            <v>是</v>
          </cell>
          <cell r="I2040" t="str">
            <v>对应处置</v>
          </cell>
          <cell r="J2040">
            <v>20240726</v>
          </cell>
          <cell r="K2040" t="str">
            <v>第四批第二次上报</v>
          </cell>
          <cell r="L2040" t="str">
            <v>01220101</v>
          </cell>
          <cell r="M2040" t="str">
            <v>存量收购</v>
          </cell>
          <cell r="N2040" t="str">
            <v>否</v>
          </cell>
          <cell r="O2040" t="str">
            <v>义乌廿三里三</v>
          </cell>
          <cell r="P2040" t="str">
            <v>33078201000576</v>
          </cell>
          <cell r="Q2040" t="str">
            <v>48V-200AH</v>
          </cell>
          <cell r="R2040" t="str">
            <v>组</v>
          </cell>
          <cell r="S2040">
            <v>1</v>
          </cell>
          <cell r="T2040" t="str">
            <v>20151031</v>
          </cell>
          <cell r="U2040">
            <v>38</v>
          </cell>
          <cell r="V2040">
            <v>0</v>
          </cell>
          <cell r="W2040">
            <v>3802.63</v>
          </cell>
          <cell r="X2040">
            <v>3688.55</v>
          </cell>
          <cell r="Y2040">
            <v>114.08</v>
          </cell>
        </row>
        <row r="2041">
          <cell r="A2041" t="str">
            <v>330700341148</v>
          </cell>
          <cell r="B2041" t="str">
            <v>2024B4</v>
          </cell>
          <cell r="C2041" t="str">
            <v>义乌</v>
          </cell>
          <cell r="D2041" t="str">
            <v>普通阀控密封铅酸蓄电池</v>
          </cell>
          <cell r="E2041" t="str">
            <v>电池</v>
          </cell>
          <cell r="F2041" t="str">
            <v>500A</v>
          </cell>
          <cell r="G2041" t="str">
            <v>8月20号之前</v>
          </cell>
          <cell r="H2041" t="str">
            <v>是</v>
          </cell>
          <cell r="I2041" t="str">
            <v>对应处置</v>
          </cell>
          <cell r="J2041">
            <v>20240726</v>
          </cell>
          <cell r="K2041" t="str">
            <v>第四批第二次上报</v>
          </cell>
          <cell r="L2041" t="str">
            <v>01220101</v>
          </cell>
          <cell r="M2041" t="str">
            <v>工程转入</v>
          </cell>
          <cell r="N2041" t="str">
            <v>否</v>
          </cell>
          <cell r="O2041" t="str">
            <v>义乌廿三里三</v>
          </cell>
          <cell r="P2041" t="str">
            <v>33078201000576</v>
          </cell>
          <cell r="Q2041" t="str">
            <v>2V500Ah不含GPS防盗模块（组）</v>
          </cell>
          <cell r="R2041" t="str">
            <v>组</v>
          </cell>
          <cell r="S2041">
            <v>1</v>
          </cell>
          <cell r="T2041" t="str">
            <v>20170919</v>
          </cell>
          <cell r="U2041">
            <v>72</v>
          </cell>
          <cell r="V2041">
            <v>0</v>
          </cell>
          <cell r="W2041">
            <v>14394.34</v>
          </cell>
          <cell r="X2041">
            <v>13962.51</v>
          </cell>
          <cell r="Y2041">
            <v>431.83</v>
          </cell>
        </row>
        <row r="2042">
          <cell r="A2042" t="str">
            <v>330700304529</v>
          </cell>
          <cell r="B2042" t="str">
            <v>2024B4</v>
          </cell>
          <cell r="C2042" t="str">
            <v>义乌</v>
          </cell>
          <cell r="D2042" t="str">
            <v>蓄电池</v>
          </cell>
          <cell r="E2042" t="str">
            <v>电池</v>
          </cell>
          <cell r="F2042" t="str">
            <v>500A</v>
          </cell>
          <cell r="G2042" t="str">
            <v>9月30号之前</v>
          </cell>
          <cell r="H2042" t="str">
            <v>是</v>
          </cell>
          <cell r="I2042" t="str">
            <v>对应处置</v>
          </cell>
          <cell r="J2042">
            <v>20240919</v>
          </cell>
          <cell r="K2042" t="str">
            <v>第七批上报</v>
          </cell>
          <cell r="L2042" t="str">
            <v>01220101</v>
          </cell>
          <cell r="M2042" t="str">
            <v>工程转入</v>
          </cell>
          <cell r="N2042" t="str">
            <v>否</v>
          </cell>
          <cell r="O2042" t="str">
            <v>义乌三鼎科技园</v>
          </cell>
          <cell r="P2042" t="str">
            <v>330782010000000745</v>
          </cell>
          <cell r="Q2042" t="str">
            <v>-48V/500Ah铅酸蓄电池（2V/只）</v>
          </cell>
          <cell r="R2042" t="str">
            <v>组</v>
          </cell>
          <cell r="S2042">
            <v>1</v>
          </cell>
          <cell r="T2042" t="str">
            <v>20150718</v>
          </cell>
          <cell r="U2042">
            <v>72</v>
          </cell>
          <cell r="V2042">
            <v>0</v>
          </cell>
          <cell r="W2042">
            <v>15366.27</v>
          </cell>
          <cell r="X2042">
            <v>14905.28</v>
          </cell>
          <cell r="Y2042">
            <v>460.99</v>
          </cell>
        </row>
        <row r="2043">
          <cell r="A2043" t="str">
            <v>330700137345</v>
          </cell>
          <cell r="B2043" t="str">
            <v>2024B4</v>
          </cell>
          <cell r="C2043" t="str">
            <v>义乌</v>
          </cell>
          <cell r="D2043" t="str">
            <v>蓄电池组</v>
          </cell>
          <cell r="E2043" t="str">
            <v>电池</v>
          </cell>
          <cell r="F2043" t="str">
            <v>500A</v>
          </cell>
          <cell r="G2043" t="str">
            <v>8月20号之前</v>
          </cell>
          <cell r="H2043" t="str">
            <v>是</v>
          </cell>
          <cell r="I2043" t="str">
            <v>对应处置</v>
          </cell>
          <cell r="J2043">
            <v>20240726</v>
          </cell>
          <cell r="K2043" t="str">
            <v>第四批第二次上报</v>
          </cell>
          <cell r="L2043" t="str">
            <v>01220101</v>
          </cell>
          <cell r="M2043" t="str">
            <v>存量收购</v>
          </cell>
          <cell r="N2043" t="str">
            <v>否</v>
          </cell>
          <cell r="O2043" t="str">
            <v>义乌四贸大道</v>
          </cell>
          <cell r="P2043" t="str">
            <v>33078201000626</v>
          </cell>
          <cell r="Q2043" t="str">
            <v>48V-500AH</v>
          </cell>
          <cell r="R2043" t="str">
            <v>组</v>
          </cell>
          <cell r="S2043">
            <v>1</v>
          </cell>
          <cell r="T2043" t="str">
            <v>20151031</v>
          </cell>
          <cell r="U2043">
            <v>35</v>
          </cell>
          <cell r="V2043">
            <v>0</v>
          </cell>
          <cell r="W2043">
            <v>8221.79</v>
          </cell>
          <cell r="X2043">
            <v>7975.14</v>
          </cell>
          <cell r="Y2043">
            <v>246.65</v>
          </cell>
        </row>
        <row r="2044">
          <cell r="A2044" t="str">
            <v>330700322597</v>
          </cell>
          <cell r="B2044" t="str">
            <v>2024B4</v>
          </cell>
          <cell r="C2044" t="str">
            <v>义乌</v>
          </cell>
          <cell r="D2044" t="str">
            <v>普通阀控密封铅酸蓄电池</v>
          </cell>
          <cell r="E2044" t="str">
            <v>电池</v>
          </cell>
          <cell r="F2044" t="str">
            <v>500A</v>
          </cell>
          <cell r="G2044" t="str">
            <v>8月20号之前</v>
          </cell>
          <cell r="H2044" t="str">
            <v>是</v>
          </cell>
          <cell r="I2044" t="str">
            <v>对应处置</v>
          </cell>
          <cell r="J2044">
            <v>20240726</v>
          </cell>
          <cell r="K2044" t="str">
            <v>第四批第二次上报</v>
          </cell>
          <cell r="L2044" t="str">
            <v>01220101</v>
          </cell>
          <cell r="M2044" t="str">
            <v>工程转入</v>
          </cell>
          <cell r="N2044" t="str">
            <v>否</v>
          </cell>
          <cell r="O2044" t="str">
            <v>义乌翁界</v>
          </cell>
          <cell r="P2044" t="str">
            <v>330782908000001977</v>
          </cell>
          <cell r="Q2044" t="str">
            <v>2V500Ah不含GPS防盗模块（组）</v>
          </cell>
          <cell r="R2044" t="str">
            <v>组</v>
          </cell>
          <cell r="S2044">
            <v>1</v>
          </cell>
          <cell r="T2044" t="str">
            <v>20161214</v>
          </cell>
          <cell r="U2044">
            <v>72</v>
          </cell>
          <cell r="V2044">
            <v>0</v>
          </cell>
          <cell r="W2044">
            <v>13380.75</v>
          </cell>
          <cell r="X2044">
            <v>12979.33</v>
          </cell>
          <cell r="Y2044">
            <v>401.42</v>
          </cell>
        </row>
        <row r="2045">
          <cell r="A2045" t="str">
            <v>330700111576</v>
          </cell>
          <cell r="B2045" t="str">
            <v>2024B4</v>
          </cell>
          <cell r="C2045" t="str">
            <v>义乌</v>
          </cell>
          <cell r="D2045" t="str">
            <v>蓄电池</v>
          </cell>
          <cell r="E2045" t="str">
            <v>电池</v>
          </cell>
          <cell r="F2045" t="str">
            <v>500A</v>
          </cell>
          <cell r="G2045" t="str">
            <v>8月20号之前</v>
          </cell>
          <cell r="H2045" t="str">
            <v>是</v>
          </cell>
          <cell r="I2045" t="str">
            <v>对应处置</v>
          </cell>
          <cell r="J2045">
            <v>20240809</v>
          </cell>
          <cell r="K2045" t="str">
            <v>第五批上报</v>
          </cell>
          <cell r="L2045" t="str">
            <v>01220101</v>
          </cell>
          <cell r="M2045" t="str">
            <v>存量收购</v>
          </cell>
          <cell r="N2045" t="str">
            <v>否</v>
          </cell>
          <cell r="O2045" t="str">
            <v>义乌银泰百货</v>
          </cell>
          <cell r="P2045" t="str">
            <v>330782908000002132</v>
          </cell>
          <cell r="Q2045" t="str">
            <v>48V-500AH</v>
          </cell>
          <cell r="R2045" t="str">
            <v>组</v>
          </cell>
          <cell r="S2045">
            <v>1</v>
          </cell>
          <cell r="T2045" t="str">
            <v>20151031</v>
          </cell>
          <cell r="U2045">
            <v>6</v>
          </cell>
          <cell r="V2045">
            <v>0</v>
          </cell>
          <cell r="W2045">
            <v>459.3</v>
          </cell>
          <cell r="X2045">
            <v>445.52</v>
          </cell>
          <cell r="Y2045">
            <v>13.78</v>
          </cell>
        </row>
        <row r="2046">
          <cell r="A2046" t="str">
            <v>330700125230</v>
          </cell>
          <cell r="B2046" t="str">
            <v>2024B4</v>
          </cell>
          <cell r="C2046" t="str">
            <v>义乌</v>
          </cell>
          <cell r="D2046" t="str">
            <v>开关电源</v>
          </cell>
          <cell r="E2046" t="str">
            <v>开关电源</v>
          </cell>
        </row>
        <row r="2046">
          <cell r="G2046" t="str">
            <v>8月20号之前</v>
          </cell>
          <cell r="H2046" t="str">
            <v>是</v>
          </cell>
          <cell r="I2046" t="str">
            <v>对应处置</v>
          </cell>
          <cell r="J2046">
            <v>20240816</v>
          </cell>
        </row>
        <row r="2046">
          <cell r="L2046" t="str">
            <v>01220501</v>
          </cell>
          <cell r="M2046" t="str">
            <v>存量收购</v>
          </cell>
          <cell r="N2046" t="str">
            <v>否</v>
          </cell>
          <cell r="O2046" t="str">
            <v>义乌后宅岩南</v>
          </cell>
          <cell r="P2046" t="str">
            <v>330782908000002094</v>
          </cell>
          <cell r="Q2046" t="str">
            <v>48V-600A(50A模块)-200</v>
          </cell>
          <cell r="R2046" t="str">
            <v>套</v>
          </cell>
          <cell r="S2046">
            <v>1</v>
          </cell>
          <cell r="T2046" t="str">
            <v>20151031</v>
          </cell>
          <cell r="U2046">
            <v>6</v>
          </cell>
          <cell r="V2046">
            <v>0</v>
          </cell>
          <cell r="W2046">
            <v>1730.38</v>
          </cell>
          <cell r="X2046">
            <v>1678.47</v>
          </cell>
          <cell r="Y2046">
            <v>51.91</v>
          </cell>
        </row>
        <row r="2047">
          <cell r="A2047" t="str">
            <v>330700309841</v>
          </cell>
          <cell r="B2047" t="str">
            <v>2024B4</v>
          </cell>
          <cell r="C2047" t="str">
            <v>义乌</v>
          </cell>
          <cell r="D2047" t="str">
            <v>蓄电池</v>
          </cell>
          <cell r="E2047" t="str">
            <v>电池</v>
          </cell>
          <cell r="F2047" t="str">
            <v>500A</v>
          </cell>
          <cell r="G2047" t="str">
            <v>8月20号之前</v>
          </cell>
          <cell r="H2047" t="str">
            <v>是</v>
          </cell>
          <cell r="I2047" t="str">
            <v>对应处置</v>
          </cell>
          <cell r="J2047">
            <v>20240809</v>
          </cell>
          <cell r="K2047" t="str">
            <v>第五批上报</v>
          </cell>
          <cell r="L2047" t="str">
            <v>01220101</v>
          </cell>
          <cell r="M2047" t="str">
            <v>工程转入</v>
          </cell>
          <cell r="N2047" t="str">
            <v>否</v>
          </cell>
          <cell r="O2047" t="str">
            <v>义乌蒂诗妮针织</v>
          </cell>
          <cell r="P2047" t="str">
            <v>33078201000133</v>
          </cell>
          <cell r="Q2047" t="str">
            <v>-48V/500Ah铅酸蓄电池（2V/只）</v>
          </cell>
          <cell r="R2047" t="str">
            <v>组</v>
          </cell>
          <cell r="S2047">
            <v>1</v>
          </cell>
          <cell r="T2047" t="str">
            <v>20150430</v>
          </cell>
          <cell r="U2047">
            <v>72</v>
          </cell>
          <cell r="V2047">
            <v>0</v>
          </cell>
          <cell r="W2047">
            <v>16208.06</v>
          </cell>
          <cell r="X2047">
            <v>15721.82</v>
          </cell>
          <cell r="Y2047">
            <v>486.24</v>
          </cell>
        </row>
        <row r="2048">
          <cell r="A2048" t="str">
            <v>330700302208</v>
          </cell>
          <cell r="B2048" t="str">
            <v>2024B4</v>
          </cell>
          <cell r="C2048" t="str">
            <v>义乌</v>
          </cell>
          <cell r="D2048" t="str">
            <v>蓄电池</v>
          </cell>
          <cell r="E2048" t="str">
            <v>电池</v>
          </cell>
          <cell r="F2048" t="str">
            <v>500A</v>
          </cell>
          <cell r="G2048" t="str">
            <v>8月20号之前</v>
          </cell>
          <cell r="H2048" t="str">
            <v>是</v>
          </cell>
          <cell r="I2048" t="str">
            <v>对应处置</v>
          </cell>
          <cell r="J2048">
            <v>20240726</v>
          </cell>
          <cell r="K2048" t="str">
            <v>第四批第二次上报</v>
          </cell>
          <cell r="L2048" t="str">
            <v>01220101</v>
          </cell>
          <cell r="M2048" t="str">
            <v>存量收购</v>
          </cell>
          <cell r="N2048" t="str">
            <v>否</v>
          </cell>
          <cell r="O2048" t="str">
            <v>义乌石柱下北</v>
          </cell>
          <cell r="P2048" t="str">
            <v>33078201000562</v>
          </cell>
          <cell r="Q2048" t="str">
            <v>48V-500AH</v>
          </cell>
          <cell r="R2048" t="str">
            <v>V×AH-组</v>
          </cell>
          <cell r="S2048">
            <v>1</v>
          </cell>
          <cell r="T2048" t="str">
            <v>20151031</v>
          </cell>
          <cell r="U2048">
            <v>72</v>
          </cell>
          <cell r="V2048">
            <v>0</v>
          </cell>
          <cell r="W2048">
            <v>10754.92</v>
          </cell>
          <cell r="X2048">
            <v>10432.27</v>
          </cell>
          <cell r="Y2048">
            <v>322.65</v>
          </cell>
        </row>
        <row r="2049">
          <cell r="A2049" t="str">
            <v>330700134141</v>
          </cell>
          <cell r="B2049" t="str">
            <v>2024B4</v>
          </cell>
          <cell r="C2049" t="str">
            <v>义乌</v>
          </cell>
          <cell r="D2049" t="str">
            <v>蓄电池</v>
          </cell>
          <cell r="E2049" t="str">
            <v>电池</v>
          </cell>
          <cell r="F2049" t="str">
            <v>500A</v>
          </cell>
          <cell r="G2049" t="str">
            <v>8月20号之前</v>
          </cell>
          <cell r="H2049" t="str">
            <v>是</v>
          </cell>
          <cell r="I2049" t="str">
            <v>对应处置</v>
          </cell>
          <cell r="J2049">
            <v>20240822</v>
          </cell>
          <cell r="K2049" t="str">
            <v>第六批上报</v>
          </cell>
          <cell r="L2049" t="str">
            <v>01220101</v>
          </cell>
          <cell r="M2049" t="str">
            <v>存量收购</v>
          </cell>
          <cell r="N2049" t="str">
            <v>否</v>
          </cell>
          <cell r="O2049" t="str">
            <v>义乌青口搬迁</v>
          </cell>
          <cell r="P2049" t="str">
            <v>330782500000001557</v>
          </cell>
          <cell r="Q2049" t="str">
            <v>48V-500AH</v>
          </cell>
          <cell r="R2049" t="str">
            <v>组</v>
          </cell>
          <cell r="S2049">
            <v>1</v>
          </cell>
          <cell r="T2049" t="str">
            <v>20151031</v>
          </cell>
          <cell r="U2049">
            <v>6</v>
          </cell>
          <cell r="V2049">
            <v>0</v>
          </cell>
          <cell r="W2049">
            <v>2083.2</v>
          </cell>
          <cell r="X2049">
            <v>2020.7</v>
          </cell>
          <cell r="Y2049">
            <v>62.5</v>
          </cell>
        </row>
        <row r="2050">
          <cell r="A2050" t="str">
            <v>330700302258</v>
          </cell>
          <cell r="B2050" t="str">
            <v>2024B4</v>
          </cell>
          <cell r="C2050" t="str">
            <v>义乌</v>
          </cell>
          <cell r="D2050" t="str">
            <v>蓄电池</v>
          </cell>
          <cell r="E2050" t="str">
            <v>电池</v>
          </cell>
          <cell r="F2050" t="str">
            <v>500A</v>
          </cell>
          <cell r="G2050" t="str">
            <v>8月20号之前</v>
          </cell>
          <cell r="H2050" t="str">
            <v>是</v>
          </cell>
          <cell r="I2050" t="str">
            <v>对应处置</v>
          </cell>
          <cell r="J2050">
            <v>20240809</v>
          </cell>
          <cell r="K2050" t="str">
            <v>第五批上报</v>
          </cell>
          <cell r="L2050" t="str">
            <v>01220101</v>
          </cell>
          <cell r="M2050" t="str">
            <v>存量收购</v>
          </cell>
          <cell r="N2050" t="str">
            <v>否</v>
          </cell>
          <cell r="O2050" t="str">
            <v>义乌华溪三</v>
          </cell>
          <cell r="P2050" t="str">
            <v>330782908000001174</v>
          </cell>
          <cell r="Q2050" t="str">
            <v>48V-500AH</v>
          </cell>
          <cell r="R2050" t="str">
            <v>V×AH-组</v>
          </cell>
          <cell r="S2050">
            <v>1</v>
          </cell>
          <cell r="T2050" t="str">
            <v>20151031</v>
          </cell>
          <cell r="U2050">
            <v>72</v>
          </cell>
          <cell r="V2050">
            <v>0</v>
          </cell>
          <cell r="W2050">
            <v>10754.92</v>
          </cell>
          <cell r="X2050">
            <v>10432.27</v>
          </cell>
          <cell r="Y2050">
            <v>322.65</v>
          </cell>
        </row>
        <row r="2051">
          <cell r="A2051" t="str">
            <v>330700119882</v>
          </cell>
          <cell r="B2051" t="str">
            <v>2024B4</v>
          </cell>
          <cell r="C2051" t="str">
            <v>义乌</v>
          </cell>
          <cell r="D2051" t="str">
            <v>蓄电池</v>
          </cell>
          <cell r="E2051" t="str">
            <v>电池</v>
          </cell>
          <cell r="F2051" t="str">
            <v>500A</v>
          </cell>
          <cell r="G2051" t="str">
            <v>8月20号之前</v>
          </cell>
          <cell r="H2051" t="str">
            <v>是</v>
          </cell>
          <cell r="I2051" t="str">
            <v>对应处置</v>
          </cell>
          <cell r="J2051">
            <v>20240809</v>
          </cell>
          <cell r="K2051" t="str">
            <v>第五批上报</v>
          </cell>
          <cell r="L2051" t="str">
            <v>01220101</v>
          </cell>
          <cell r="M2051" t="str">
            <v>存量收购</v>
          </cell>
          <cell r="N2051" t="str">
            <v>否</v>
          </cell>
          <cell r="O2051" t="str">
            <v>义乌华溪三</v>
          </cell>
          <cell r="P2051" t="str">
            <v>330782908000001174</v>
          </cell>
          <cell r="Q2051" t="str">
            <v>48V-500AH</v>
          </cell>
          <cell r="R2051" t="str">
            <v>组</v>
          </cell>
          <cell r="S2051">
            <v>1</v>
          </cell>
          <cell r="T2051" t="str">
            <v>20151031</v>
          </cell>
          <cell r="U2051">
            <v>42</v>
          </cell>
          <cell r="V2051">
            <v>0</v>
          </cell>
          <cell r="W2051">
            <v>10519.02</v>
          </cell>
          <cell r="X2051">
            <v>10203.45</v>
          </cell>
          <cell r="Y2051">
            <v>315.57</v>
          </cell>
        </row>
        <row r="2052">
          <cell r="A2052" t="str">
            <v>330700156770</v>
          </cell>
          <cell r="B2052" t="str">
            <v>2024B4</v>
          </cell>
          <cell r="C2052" t="str">
            <v>义乌</v>
          </cell>
          <cell r="D2052" t="str">
            <v>蓄电池</v>
          </cell>
          <cell r="E2052" t="str">
            <v>电池</v>
          </cell>
          <cell r="F2052" t="str">
            <v>500A</v>
          </cell>
          <cell r="G2052" t="str">
            <v>8月20号之前</v>
          </cell>
          <cell r="H2052" t="str">
            <v>是</v>
          </cell>
          <cell r="I2052" t="str">
            <v>对应处置</v>
          </cell>
          <cell r="J2052">
            <v>20240726</v>
          </cell>
          <cell r="K2052" t="str">
            <v>第四批第二次上报</v>
          </cell>
          <cell r="L2052" t="str">
            <v>01220101</v>
          </cell>
          <cell r="M2052" t="str">
            <v>存量收购</v>
          </cell>
          <cell r="N2052" t="str">
            <v>否</v>
          </cell>
          <cell r="O2052" t="str">
            <v>义乌尚经三</v>
          </cell>
          <cell r="P2052" t="str">
            <v>330782908000000854</v>
          </cell>
          <cell r="Q2052" t="str">
            <v>48V-500AH</v>
          </cell>
          <cell r="R2052" t="str">
            <v>组</v>
          </cell>
          <cell r="S2052">
            <v>1</v>
          </cell>
          <cell r="T2052" t="str">
            <v>20151031</v>
          </cell>
          <cell r="U2052">
            <v>38</v>
          </cell>
          <cell r="V2052">
            <v>0</v>
          </cell>
          <cell r="W2052">
            <v>9710.66</v>
          </cell>
          <cell r="X2052">
            <v>9419.34</v>
          </cell>
          <cell r="Y2052">
            <v>291.32</v>
          </cell>
        </row>
        <row r="2053">
          <cell r="A2053" t="str">
            <v>330700119293</v>
          </cell>
          <cell r="B2053" t="str">
            <v>2024B4</v>
          </cell>
          <cell r="C2053" t="str">
            <v>义乌</v>
          </cell>
          <cell r="D2053" t="str">
            <v>蓄电池组</v>
          </cell>
          <cell r="E2053" t="str">
            <v>电池</v>
          </cell>
          <cell r="F2053" t="str">
            <v>500A</v>
          </cell>
          <cell r="G2053" t="str">
            <v>8月20号之前</v>
          </cell>
          <cell r="H2053" t="str">
            <v>是</v>
          </cell>
          <cell r="I2053" t="str">
            <v>对应处置</v>
          </cell>
          <cell r="J2053">
            <v>20240726</v>
          </cell>
          <cell r="K2053" t="str">
            <v>第四批第二次上报</v>
          </cell>
          <cell r="L2053" t="str">
            <v>01220101</v>
          </cell>
          <cell r="M2053" t="str">
            <v>存量收购</v>
          </cell>
          <cell r="N2053" t="str">
            <v>否</v>
          </cell>
          <cell r="O2053" t="str">
            <v>义乌尚经三</v>
          </cell>
          <cell r="P2053" t="str">
            <v>330782908000000854</v>
          </cell>
          <cell r="Q2053" t="str">
            <v>48V-500AH</v>
          </cell>
          <cell r="R2053" t="str">
            <v>组</v>
          </cell>
          <cell r="S2053">
            <v>1</v>
          </cell>
          <cell r="T2053" t="str">
            <v>20151031</v>
          </cell>
          <cell r="U2053">
            <v>32</v>
          </cell>
          <cell r="V2053">
            <v>0</v>
          </cell>
          <cell r="W2053">
            <v>8205.25</v>
          </cell>
          <cell r="X2053">
            <v>7959.09</v>
          </cell>
          <cell r="Y2053">
            <v>246.16</v>
          </cell>
        </row>
        <row r="2054">
          <cell r="A2054" t="str">
            <v>330700106579</v>
          </cell>
          <cell r="B2054" t="str">
            <v>2024B4</v>
          </cell>
          <cell r="C2054" t="str">
            <v>义乌</v>
          </cell>
          <cell r="D2054" t="str">
            <v>开关电源</v>
          </cell>
          <cell r="E2054" t="str">
            <v>开关电源</v>
          </cell>
        </row>
        <row r="2054">
          <cell r="G2054" t="str">
            <v>8月20号之前</v>
          </cell>
          <cell r="H2054" t="str">
            <v>是</v>
          </cell>
          <cell r="I2054" t="str">
            <v>对应处置</v>
          </cell>
          <cell r="J2054">
            <v>20240816</v>
          </cell>
        </row>
        <row r="2054">
          <cell r="L2054" t="str">
            <v>01220501</v>
          </cell>
          <cell r="M2054" t="str">
            <v>存量收购</v>
          </cell>
          <cell r="N2054" t="str">
            <v>否</v>
          </cell>
          <cell r="O2054" t="str">
            <v>义乌义亭镇街</v>
          </cell>
          <cell r="P2054" t="str">
            <v>330782908000000994</v>
          </cell>
          <cell r="Q2054" t="str">
            <v>48V-600A(50A模块)-150</v>
          </cell>
          <cell r="R2054" t="str">
            <v>套</v>
          </cell>
          <cell r="S2054">
            <v>1</v>
          </cell>
          <cell r="T2054" t="str">
            <v>20151031</v>
          </cell>
          <cell r="U2054">
            <v>6</v>
          </cell>
          <cell r="V2054">
            <v>0</v>
          </cell>
          <cell r="W2054">
            <v>1183.75</v>
          </cell>
          <cell r="X2054">
            <v>1148.24</v>
          </cell>
          <cell r="Y2054">
            <v>35.51</v>
          </cell>
        </row>
        <row r="2055">
          <cell r="A2055" t="str">
            <v>330700342576</v>
          </cell>
          <cell r="B2055" t="str">
            <v>2024B4</v>
          </cell>
          <cell r="C2055" t="str">
            <v>义乌</v>
          </cell>
          <cell r="D2055" t="str">
            <v>嵌入式开关电源</v>
          </cell>
          <cell r="E2055" t="str">
            <v>开关电源</v>
          </cell>
        </row>
        <row r="2055">
          <cell r="G2055" t="str">
            <v>10月31号之前</v>
          </cell>
          <cell r="H2055" t="str">
            <v>否</v>
          </cell>
        </row>
        <row r="2055">
          <cell r="L2055" t="str">
            <v>01220502</v>
          </cell>
          <cell r="M2055" t="str">
            <v>工程转入</v>
          </cell>
          <cell r="N2055" t="str">
            <v>否</v>
          </cell>
          <cell r="O2055" t="str">
            <v>义乌王阡二村Y</v>
          </cell>
          <cell r="P2055" t="str">
            <v>330782500000000279</v>
          </cell>
          <cell r="Q2055" t="str">
            <v>48V/300A高效系统(50A高效模块，共用电源系统，三相交流输入)150A</v>
          </cell>
          <cell r="R2055" t="str">
            <v>架</v>
          </cell>
          <cell r="S2055">
            <v>1</v>
          </cell>
          <cell r="T2055" t="str">
            <v>20171020</v>
          </cell>
          <cell r="U2055">
            <v>72</v>
          </cell>
          <cell r="V2055">
            <v>0</v>
          </cell>
          <cell r="W2055">
            <v>8822.08</v>
          </cell>
          <cell r="X2055">
            <v>8557.42</v>
          </cell>
          <cell r="Y2055">
            <v>264.66</v>
          </cell>
        </row>
        <row r="2056">
          <cell r="A2056" t="str">
            <v>330700302188</v>
          </cell>
          <cell r="B2056" t="str">
            <v>2024B4</v>
          </cell>
          <cell r="C2056" t="str">
            <v>义乌</v>
          </cell>
          <cell r="D2056" t="str">
            <v>专用空调</v>
          </cell>
          <cell r="E2056" t="str">
            <v>空调</v>
          </cell>
        </row>
        <row r="2056">
          <cell r="G2056" t="str">
            <v>8月20号之前</v>
          </cell>
          <cell r="H2056" t="str">
            <v>是</v>
          </cell>
          <cell r="I2056" t="str">
            <v>对应处置</v>
          </cell>
          <cell r="J2056">
            <v>20240816</v>
          </cell>
        </row>
        <row r="2056">
          <cell r="L2056" t="str">
            <v>01230104</v>
          </cell>
          <cell r="M2056" t="str">
            <v>存量收购</v>
          </cell>
          <cell r="N2056" t="str">
            <v>否</v>
          </cell>
          <cell r="O2056" t="str">
            <v>义乌羊八山</v>
          </cell>
          <cell r="P2056" t="str">
            <v>33078201000526</v>
          </cell>
          <cell r="Q2056" t="str">
            <v>基站专用柜式分体7KW单冷三相空调</v>
          </cell>
          <cell r="R2056" t="str">
            <v>个</v>
          </cell>
          <cell r="S2056">
            <v>1</v>
          </cell>
          <cell r="T2056" t="str">
            <v>20151031</v>
          </cell>
          <cell r="U2056">
            <v>72</v>
          </cell>
          <cell r="V2056">
            <v>0</v>
          </cell>
          <cell r="W2056">
            <v>4901.33</v>
          </cell>
          <cell r="X2056">
            <v>4754.29</v>
          </cell>
          <cell r="Y2056">
            <v>147.04</v>
          </cell>
        </row>
        <row r="2057">
          <cell r="A2057" t="str">
            <v>330700494241</v>
          </cell>
          <cell r="B2057" t="str">
            <v>2024B4</v>
          </cell>
          <cell r="C2057" t="str">
            <v>义乌</v>
          </cell>
          <cell r="D2057" t="str">
            <v>基站机房扩容资产</v>
          </cell>
          <cell r="E2057" t="str">
            <v>基站构筑物</v>
          </cell>
        </row>
        <row r="2057">
          <cell r="G2057" t="str">
            <v>8月20号之前</v>
          </cell>
          <cell r="H2057" t="str">
            <v>是</v>
          </cell>
          <cell r="I2057" t="str">
            <v>对应处置</v>
          </cell>
          <cell r="J2057">
            <v>20240726</v>
          </cell>
        </row>
        <row r="2057">
          <cell r="L2057" t="str">
            <v>01219901</v>
          </cell>
          <cell r="M2057" t="str">
            <v>工程转入</v>
          </cell>
          <cell r="N2057" t="str">
            <v>否</v>
          </cell>
          <cell r="O2057" t="str">
            <v>义乌义亭工业区</v>
          </cell>
          <cell r="P2057" t="str">
            <v>330782908000002514</v>
          </cell>
          <cell r="Q2057" t="str">
            <v>熔丝</v>
          </cell>
          <cell r="R2057" t="str">
            <v>个</v>
          </cell>
          <cell r="S2057">
            <v>1</v>
          </cell>
          <cell r="T2057" t="str">
            <v>20230112</v>
          </cell>
          <cell r="U2057">
            <v>300</v>
          </cell>
          <cell r="V2057">
            <v>282</v>
          </cell>
          <cell r="W2057">
            <v>156.31</v>
          </cell>
          <cell r="X2057">
            <v>9.2</v>
          </cell>
          <cell r="Y2057">
            <v>147.11</v>
          </cell>
        </row>
        <row r="2058">
          <cell r="A2058" t="str">
            <v>330700385611</v>
          </cell>
          <cell r="B2058" t="str">
            <v>2024B4</v>
          </cell>
          <cell r="C2058" t="str">
            <v>义乌</v>
          </cell>
          <cell r="D2058" t="str">
            <v>机房配套扩容资产</v>
          </cell>
          <cell r="E2058" t="str">
            <v>机房配套其他</v>
          </cell>
        </row>
        <row r="2058">
          <cell r="G2058" t="str">
            <v>8月20号之前</v>
          </cell>
          <cell r="H2058" t="str">
            <v>是</v>
          </cell>
          <cell r="I2058" t="str">
            <v>对应处置</v>
          </cell>
          <cell r="J2058">
            <v>20240726</v>
          </cell>
        </row>
        <row r="2058">
          <cell r="L2058" t="str">
            <v>01239901</v>
          </cell>
          <cell r="M2058" t="str">
            <v>工程转入</v>
          </cell>
          <cell r="N2058" t="str">
            <v>否</v>
          </cell>
          <cell r="O2058" t="str">
            <v>义乌义亭工业区</v>
          </cell>
          <cell r="P2058" t="str">
            <v>330782908000002514</v>
          </cell>
          <cell r="Q2058" t="str">
            <v>普通空调基站智能空调控制器</v>
          </cell>
          <cell r="R2058" t="str">
            <v>个</v>
          </cell>
          <cell r="S2058">
            <v>1</v>
          </cell>
          <cell r="T2058" t="str">
            <v>20191226</v>
          </cell>
          <cell r="U2058">
            <v>72</v>
          </cell>
          <cell r="V2058">
            <v>17</v>
          </cell>
          <cell r="W2058">
            <v>361.48</v>
          </cell>
          <cell r="X2058">
            <v>267.85</v>
          </cell>
          <cell r="Y2058">
            <v>93.63</v>
          </cell>
        </row>
        <row r="2059">
          <cell r="A2059" t="str">
            <v>330700419599</v>
          </cell>
          <cell r="B2059" t="str">
            <v>2024B4</v>
          </cell>
          <cell r="C2059" t="str">
            <v>义乌</v>
          </cell>
          <cell r="D2059" t="str">
            <v>基站机房扩容资产</v>
          </cell>
          <cell r="E2059" t="str">
            <v>基站构筑物</v>
          </cell>
        </row>
        <row r="2059">
          <cell r="G2059" t="str">
            <v>8月20号之前</v>
          </cell>
          <cell r="H2059" t="str">
            <v>是</v>
          </cell>
          <cell r="I2059" t="str">
            <v>对应处置</v>
          </cell>
          <cell r="J2059">
            <v>20240726</v>
          </cell>
        </row>
        <row r="2059">
          <cell r="L2059" t="str">
            <v>01219901</v>
          </cell>
          <cell r="M2059" t="str">
            <v>工程转入</v>
          </cell>
          <cell r="N2059" t="str">
            <v>否</v>
          </cell>
          <cell r="O2059" t="str">
            <v>义乌义亭工业区</v>
          </cell>
          <cell r="P2059" t="str">
            <v>330782908000002514</v>
          </cell>
          <cell r="Q2059" t="str">
            <v>1KV以下电力电缆铜芯阻燃聚氯乙烯绝缘聚氯乙烯护套软电缆ZA-RVV 1*70mm2浅蓝</v>
          </cell>
          <cell r="R2059" t="str">
            <v>个</v>
          </cell>
          <cell r="S2059">
            <v>1</v>
          </cell>
          <cell r="T2059" t="str">
            <v>20210303</v>
          </cell>
          <cell r="U2059">
            <v>300</v>
          </cell>
          <cell r="V2059">
            <v>260</v>
          </cell>
          <cell r="W2059">
            <v>489.15</v>
          </cell>
          <cell r="X2059">
            <v>63.2</v>
          </cell>
          <cell r="Y2059">
            <v>425.95</v>
          </cell>
        </row>
        <row r="2060">
          <cell r="A2060" t="str">
            <v>330700144018</v>
          </cell>
          <cell r="B2060" t="str">
            <v>2024B4</v>
          </cell>
          <cell r="C2060" t="str">
            <v>义乌</v>
          </cell>
          <cell r="D2060" t="str">
            <v>1KV以下电力电缆</v>
          </cell>
          <cell r="E2060" t="str">
            <v>通用资产-电力电缆</v>
          </cell>
        </row>
        <row r="2060">
          <cell r="G2060" t="str">
            <v>8月20号之前</v>
          </cell>
          <cell r="H2060" t="str">
            <v>是</v>
          </cell>
          <cell r="I2060" t="str">
            <v>对应处置</v>
          </cell>
          <cell r="J2060">
            <v>20240726</v>
          </cell>
        </row>
        <row r="2060">
          <cell r="L2060" t="str">
            <v>01610102</v>
          </cell>
          <cell r="M2060" t="str">
            <v>存量收购</v>
          </cell>
          <cell r="N2060" t="str">
            <v>否</v>
          </cell>
          <cell r="O2060" t="str">
            <v>义乌义亭工业区</v>
          </cell>
          <cell r="P2060" t="str">
            <v>330782908000002514</v>
          </cell>
          <cell r="Q2060" t="str">
            <v>ZA-RVV22-600-1000V3×16+1×10</v>
          </cell>
          <cell r="R2060" t="str">
            <v>米</v>
          </cell>
          <cell r="S2060">
            <v>3</v>
          </cell>
          <cell r="T2060" t="str">
            <v>20151031</v>
          </cell>
          <cell r="U2060">
            <v>120</v>
          </cell>
          <cell r="V2060">
            <v>15</v>
          </cell>
          <cell r="W2060">
            <v>964.04</v>
          </cell>
          <cell r="X2060">
            <v>818.2</v>
          </cell>
          <cell r="Y2060">
            <v>145.84</v>
          </cell>
        </row>
        <row r="2061">
          <cell r="A2061" t="str">
            <v>330700155155</v>
          </cell>
          <cell r="B2061" t="str">
            <v>2024B4</v>
          </cell>
          <cell r="C2061" t="str">
            <v>义乌</v>
          </cell>
          <cell r="D2061" t="str">
            <v>交流配电箱</v>
          </cell>
          <cell r="E2061" t="str">
            <v>电源类</v>
          </cell>
        </row>
        <row r="2061">
          <cell r="G2061" t="str">
            <v>8月20号之前</v>
          </cell>
          <cell r="H2061" t="str">
            <v>是</v>
          </cell>
          <cell r="I2061" t="str">
            <v>对应处置</v>
          </cell>
          <cell r="J2061">
            <v>20240726</v>
          </cell>
        </row>
        <row r="2061">
          <cell r="L2061" t="str">
            <v>01220305</v>
          </cell>
          <cell r="M2061" t="str">
            <v>存量收购</v>
          </cell>
          <cell r="N2061" t="str">
            <v>否</v>
          </cell>
          <cell r="O2061" t="str">
            <v>义乌义亭工业区</v>
          </cell>
          <cell r="P2061" t="str">
            <v>330782908000002514</v>
          </cell>
          <cell r="Q2061" t="str">
            <v>NXM2</v>
          </cell>
          <cell r="R2061" t="str">
            <v>套</v>
          </cell>
          <cell r="S2061">
            <v>1</v>
          </cell>
          <cell r="T2061" t="str">
            <v>20151031</v>
          </cell>
          <cell r="U2061">
            <v>72</v>
          </cell>
          <cell r="V2061">
            <v>0</v>
          </cell>
          <cell r="W2061">
            <v>2080.56</v>
          </cell>
          <cell r="X2061">
            <v>2018.14</v>
          </cell>
          <cell r="Y2061">
            <v>62.42</v>
          </cell>
        </row>
        <row r="2062">
          <cell r="A2062" t="str">
            <v>330700100908</v>
          </cell>
          <cell r="B2062" t="str">
            <v>2024B4</v>
          </cell>
          <cell r="C2062" t="str">
            <v>义乌</v>
          </cell>
          <cell r="D2062" t="str">
            <v>专用空调</v>
          </cell>
          <cell r="E2062" t="str">
            <v>空调</v>
          </cell>
        </row>
        <row r="2062">
          <cell r="G2062" t="str">
            <v>8月20号之前</v>
          </cell>
          <cell r="H2062" t="str">
            <v>是</v>
          </cell>
          <cell r="I2062" t="str">
            <v>对应处置</v>
          </cell>
          <cell r="J2062">
            <v>20240726</v>
          </cell>
        </row>
        <row r="2062">
          <cell r="L2062" t="str">
            <v>01230102</v>
          </cell>
          <cell r="M2062" t="str">
            <v>存量收购</v>
          </cell>
          <cell r="N2062" t="str">
            <v>否</v>
          </cell>
          <cell r="O2062" t="str">
            <v>义乌义亭工业区</v>
          </cell>
          <cell r="P2062" t="str">
            <v>330782908000002514</v>
          </cell>
          <cell r="Q2062" t="str">
            <v>KFR-50G-BP</v>
          </cell>
          <cell r="R2062" t="str">
            <v>台</v>
          </cell>
          <cell r="S2062">
            <v>1</v>
          </cell>
          <cell r="T2062" t="str">
            <v>20151031</v>
          </cell>
          <cell r="U2062">
            <v>6</v>
          </cell>
          <cell r="V2062">
            <v>0</v>
          </cell>
          <cell r="W2062">
            <v>103</v>
          </cell>
          <cell r="X2062">
            <v>99.91</v>
          </cell>
          <cell r="Y2062">
            <v>3.09</v>
          </cell>
        </row>
        <row r="2063">
          <cell r="A2063" t="str">
            <v>330700108202</v>
          </cell>
          <cell r="B2063" t="str">
            <v>2024B4</v>
          </cell>
          <cell r="C2063" t="str">
            <v>义乌</v>
          </cell>
          <cell r="D2063" t="str">
            <v>开关电源</v>
          </cell>
          <cell r="E2063" t="str">
            <v>电源类</v>
          </cell>
        </row>
        <row r="2063">
          <cell r="G2063" t="str">
            <v>8月20号之前</v>
          </cell>
          <cell r="H2063" t="str">
            <v>是</v>
          </cell>
          <cell r="I2063" t="str">
            <v>对应处置</v>
          </cell>
          <cell r="J2063">
            <v>20240726</v>
          </cell>
        </row>
        <row r="2063">
          <cell r="L2063" t="str">
            <v>01220501</v>
          </cell>
          <cell r="M2063" t="str">
            <v>存量收购</v>
          </cell>
          <cell r="N2063" t="str">
            <v>否</v>
          </cell>
          <cell r="O2063" t="str">
            <v>义乌义亭工业区</v>
          </cell>
          <cell r="P2063" t="str">
            <v>330782908000002514</v>
          </cell>
          <cell r="Q2063" t="str">
            <v>48V-600A(50A模块)-100</v>
          </cell>
          <cell r="R2063" t="str">
            <v>套</v>
          </cell>
          <cell r="S2063">
            <v>1</v>
          </cell>
          <cell r="T2063" t="str">
            <v>20151031</v>
          </cell>
          <cell r="U2063">
            <v>6</v>
          </cell>
          <cell r="V2063">
            <v>0</v>
          </cell>
          <cell r="W2063">
            <v>1262.65</v>
          </cell>
          <cell r="X2063">
            <v>1224.77</v>
          </cell>
          <cell r="Y2063">
            <v>37.88</v>
          </cell>
        </row>
        <row r="2064">
          <cell r="A2064" t="str">
            <v>330700171988</v>
          </cell>
          <cell r="B2064" t="str">
            <v>2024B4</v>
          </cell>
          <cell r="C2064" t="str">
            <v>义乌</v>
          </cell>
          <cell r="D2064" t="str">
            <v>油机转换箱</v>
          </cell>
          <cell r="E2064" t="str">
            <v>发电机</v>
          </cell>
        </row>
        <row r="2064">
          <cell r="G2064" t="str">
            <v>8月20号之前</v>
          </cell>
          <cell r="H2064" t="str">
            <v>是</v>
          </cell>
          <cell r="I2064" t="str">
            <v>对应处置</v>
          </cell>
          <cell r="J2064">
            <v>20240726</v>
          </cell>
        </row>
        <row r="2064">
          <cell r="L2064" t="str">
            <v>01220904</v>
          </cell>
          <cell r="M2064" t="str">
            <v>存量收购</v>
          </cell>
          <cell r="N2064" t="str">
            <v>否</v>
          </cell>
          <cell r="O2064" t="str">
            <v>义乌义亭工业区</v>
          </cell>
          <cell r="P2064" t="str">
            <v>330782908000002514</v>
          </cell>
          <cell r="Q2064" t="str">
            <v>NXK1</v>
          </cell>
          <cell r="R2064" t="str">
            <v>套</v>
          </cell>
          <cell r="S2064">
            <v>1</v>
          </cell>
          <cell r="T2064" t="str">
            <v>20151031</v>
          </cell>
          <cell r="U2064">
            <v>72</v>
          </cell>
          <cell r="V2064">
            <v>0</v>
          </cell>
          <cell r="W2064">
            <v>1150.98</v>
          </cell>
          <cell r="X2064">
            <v>1116.45</v>
          </cell>
          <cell r="Y2064">
            <v>34.53</v>
          </cell>
        </row>
        <row r="2065">
          <cell r="A2065" t="str">
            <v>330700456003</v>
          </cell>
          <cell r="B2065" t="str">
            <v>2024B4</v>
          </cell>
          <cell r="C2065" t="str">
            <v>义乌</v>
          </cell>
          <cell r="D2065" t="str">
            <v>外市电引入</v>
          </cell>
          <cell r="E2065" t="str">
            <v>长期待摊-外市电</v>
          </cell>
        </row>
        <row r="2065">
          <cell r="G2065" t="str">
            <v>8月20号之前</v>
          </cell>
          <cell r="H2065" t="str">
            <v>是</v>
          </cell>
          <cell r="I2065" t="str">
            <v>对应处置</v>
          </cell>
          <cell r="J2065">
            <v>20240726</v>
          </cell>
        </row>
        <row r="2065">
          <cell r="L2065" t="str">
            <v>90010101</v>
          </cell>
          <cell r="M2065" t="str">
            <v>工程转入</v>
          </cell>
          <cell r="N2065" t="str">
            <v>否</v>
          </cell>
          <cell r="O2065" t="str">
            <v>义乌义亭工业区</v>
          </cell>
          <cell r="P2065" t="str">
            <v>330782908000002514</v>
          </cell>
        </row>
        <row r="2065">
          <cell r="R2065" t="str">
            <v>项</v>
          </cell>
          <cell r="S2065">
            <v>1</v>
          </cell>
          <cell r="T2065" t="str">
            <v>20230112</v>
          </cell>
          <cell r="U2065">
            <v>120</v>
          </cell>
          <cell r="V2065">
            <v>101</v>
          </cell>
          <cell r="W2065">
            <v>13941</v>
          </cell>
          <cell r="X2065">
            <v>2213.53</v>
          </cell>
          <cell r="Y2065">
            <v>11727.47</v>
          </cell>
        </row>
        <row r="2066">
          <cell r="A2066" t="str">
            <v>330700170736</v>
          </cell>
          <cell r="B2066" t="str">
            <v>2024B4</v>
          </cell>
          <cell r="C2066" t="str">
            <v>义乌</v>
          </cell>
          <cell r="D2066" t="str">
            <v>1KV以下电力电缆</v>
          </cell>
          <cell r="E2066" t="str">
            <v>通用资产-电力电缆</v>
          </cell>
        </row>
        <row r="2066">
          <cell r="G2066" t="str">
            <v>8月20号之前</v>
          </cell>
          <cell r="H2066" t="str">
            <v>是</v>
          </cell>
          <cell r="I2066" t="str">
            <v>对应处置</v>
          </cell>
          <cell r="J2066">
            <v>20240726</v>
          </cell>
        </row>
        <row r="2066">
          <cell r="L2066" t="str">
            <v>01610102</v>
          </cell>
          <cell r="M2066" t="str">
            <v>存量收购</v>
          </cell>
          <cell r="N2066" t="str">
            <v>否</v>
          </cell>
          <cell r="O2066" t="str">
            <v>义乌新义中学</v>
          </cell>
          <cell r="P2066" t="str">
            <v>330782908000002142</v>
          </cell>
          <cell r="Q2066" t="str">
            <v>ZA-RVV22-600-1000V3×16+1×10</v>
          </cell>
          <cell r="R2066" t="str">
            <v>米</v>
          </cell>
          <cell r="S2066">
            <v>12</v>
          </cell>
          <cell r="T2066" t="str">
            <v>20151031</v>
          </cell>
          <cell r="U2066">
            <v>120</v>
          </cell>
          <cell r="V2066">
            <v>15</v>
          </cell>
          <cell r="W2066">
            <v>1216.38</v>
          </cell>
          <cell r="X2066">
            <v>1032.37</v>
          </cell>
          <cell r="Y2066">
            <v>184.01</v>
          </cell>
        </row>
        <row r="2067">
          <cell r="A2067" t="str">
            <v>330700302201</v>
          </cell>
          <cell r="B2067" t="str">
            <v>2024B4</v>
          </cell>
          <cell r="C2067" t="str">
            <v>义乌</v>
          </cell>
          <cell r="D2067" t="str">
            <v>专用空调</v>
          </cell>
          <cell r="E2067" t="str">
            <v>空调</v>
          </cell>
        </row>
        <row r="2067">
          <cell r="G2067" t="str">
            <v>8月20号之前</v>
          </cell>
          <cell r="H2067" t="str">
            <v>是</v>
          </cell>
          <cell r="I2067" t="str">
            <v>对应处置</v>
          </cell>
          <cell r="J2067">
            <v>20240726</v>
          </cell>
        </row>
        <row r="2067">
          <cell r="L2067" t="str">
            <v>01230104</v>
          </cell>
          <cell r="M2067" t="str">
            <v>存量收购</v>
          </cell>
          <cell r="N2067" t="str">
            <v>否</v>
          </cell>
          <cell r="O2067" t="str">
            <v>义乌新义中学</v>
          </cell>
          <cell r="P2067" t="str">
            <v>330782908000002142</v>
          </cell>
          <cell r="Q2067" t="str">
            <v>基站专用柜式分体7KW单冷三相空调</v>
          </cell>
          <cell r="R2067" t="str">
            <v>个</v>
          </cell>
          <cell r="S2067">
            <v>1</v>
          </cell>
          <cell r="T2067" t="str">
            <v>20151031</v>
          </cell>
          <cell r="U2067">
            <v>72</v>
          </cell>
          <cell r="V2067">
            <v>0</v>
          </cell>
          <cell r="W2067">
            <v>4889.56</v>
          </cell>
          <cell r="X2067">
            <v>4742.87</v>
          </cell>
          <cell r="Y2067">
            <v>146.69</v>
          </cell>
        </row>
        <row r="2068">
          <cell r="A2068" t="str">
            <v>330700149880</v>
          </cell>
          <cell r="B2068" t="str">
            <v>2024B4</v>
          </cell>
          <cell r="C2068" t="str">
            <v>义乌</v>
          </cell>
          <cell r="D2068" t="str">
            <v>开关电源</v>
          </cell>
          <cell r="E2068" t="str">
            <v>电源类</v>
          </cell>
        </row>
        <row r="2068">
          <cell r="G2068" t="str">
            <v>8月20号之前</v>
          </cell>
          <cell r="H2068" t="str">
            <v>是</v>
          </cell>
          <cell r="I2068" t="str">
            <v>对应处置</v>
          </cell>
          <cell r="J2068">
            <v>20240726</v>
          </cell>
        </row>
        <row r="2068">
          <cell r="L2068" t="str">
            <v>01220501</v>
          </cell>
          <cell r="M2068" t="str">
            <v>存量收购</v>
          </cell>
          <cell r="N2068" t="str">
            <v>否</v>
          </cell>
          <cell r="O2068" t="str">
            <v>义乌新义中学</v>
          </cell>
          <cell r="P2068" t="str">
            <v>330782908000002142</v>
          </cell>
          <cell r="Q2068" t="str">
            <v>48V-600A(50A模块)-150</v>
          </cell>
          <cell r="R2068" t="str">
            <v>套</v>
          </cell>
          <cell r="S2068">
            <v>1</v>
          </cell>
          <cell r="T2068" t="str">
            <v>20151031</v>
          </cell>
          <cell r="U2068">
            <v>6</v>
          </cell>
          <cell r="V2068">
            <v>0</v>
          </cell>
          <cell r="W2068">
            <v>1318.77</v>
          </cell>
          <cell r="X2068">
            <v>1279.21</v>
          </cell>
          <cell r="Y2068">
            <v>39.56</v>
          </cell>
        </row>
        <row r="2069">
          <cell r="A2069" t="str">
            <v>330700133746</v>
          </cell>
          <cell r="B2069" t="str">
            <v>2024B4</v>
          </cell>
          <cell r="C2069" t="str">
            <v>义乌</v>
          </cell>
          <cell r="D2069" t="str">
            <v>交流配电箱</v>
          </cell>
          <cell r="E2069" t="str">
            <v>电源类</v>
          </cell>
        </row>
        <row r="2069">
          <cell r="G2069" t="str">
            <v>8月20号之前</v>
          </cell>
          <cell r="H2069" t="str">
            <v>是</v>
          </cell>
          <cell r="I2069" t="str">
            <v>对应处置</v>
          </cell>
          <cell r="J2069">
            <v>20240726</v>
          </cell>
        </row>
        <row r="2069">
          <cell r="L2069" t="str">
            <v>01220305</v>
          </cell>
          <cell r="M2069" t="str">
            <v>存量收购</v>
          </cell>
          <cell r="N2069" t="str">
            <v>否</v>
          </cell>
          <cell r="O2069" t="str">
            <v>义乌新义中学</v>
          </cell>
          <cell r="P2069" t="str">
            <v>330782908000002142</v>
          </cell>
          <cell r="Q2069" t="str">
            <v>NXK1</v>
          </cell>
          <cell r="R2069" t="str">
            <v>套</v>
          </cell>
          <cell r="S2069">
            <v>1</v>
          </cell>
          <cell r="T2069" t="str">
            <v>20151031</v>
          </cell>
          <cell r="U2069">
            <v>56</v>
          </cell>
          <cell r="V2069">
            <v>0</v>
          </cell>
          <cell r="W2069">
            <v>1550.14</v>
          </cell>
          <cell r="X2069">
            <v>1503.64</v>
          </cell>
          <cell r="Y2069">
            <v>46.5</v>
          </cell>
        </row>
        <row r="2070">
          <cell r="A2070" t="str">
            <v>330700105913</v>
          </cell>
          <cell r="B2070" t="str">
            <v>2024B4</v>
          </cell>
          <cell r="C2070" t="str">
            <v>义乌</v>
          </cell>
          <cell r="D2070" t="str">
            <v>开关电源</v>
          </cell>
          <cell r="E2070" t="str">
            <v>电源类</v>
          </cell>
        </row>
        <row r="2070">
          <cell r="G2070" t="str">
            <v>8月20号之前</v>
          </cell>
          <cell r="H2070" t="str">
            <v>是</v>
          </cell>
          <cell r="I2070" t="str">
            <v>对应处置</v>
          </cell>
          <cell r="J2070">
            <v>20240726</v>
          </cell>
        </row>
        <row r="2070">
          <cell r="L2070" t="str">
            <v>01220501</v>
          </cell>
          <cell r="M2070" t="str">
            <v>存量收购</v>
          </cell>
          <cell r="N2070" t="str">
            <v>否</v>
          </cell>
          <cell r="O2070" t="str">
            <v>义乌何麻车搬迁</v>
          </cell>
          <cell r="P2070" t="str">
            <v>330782908000001108</v>
          </cell>
          <cell r="Q2070" t="str">
            <v>48V-300A(30A模块)-90</v>
          </cell>
          <cell r="R2070" t="str">
            <v>个</v>
          </cell>
          <cell r="S2070">
            <v>1</v>
          </cell>
          <cell r="T2070" t="str">
            <v>20151031</v>
          </cell>
          <cell r="U2070">
            <v>56</v>
          </cell>
          <cell r="V2070">
            <v>0</v>
          </cell>
          <cell r="W2070">
            <v>14749.37</v>
          </cell>
          <cell r="X2070">
            <v>14306.89</v>
          </cell>
          <cell r="Y2070">
            <v>442.48</v>
          </cell>
        </row>
        <row r="2071">
          <cell r="A2071" t="str">
            <v>330700357678</v>
          </cell>
          <cell r="B2071" t="str">
            <v>2024B4</v>
          </cell>
          <cell r="C2071" t="str">
            <v>义乌</v>
          </cell>
          <cell r="D2071" t="str">
            <v>机房配套扩容资产</v>
          </cell>
          <cell r="E2071" t="str">
            <v>机房配套其他</v>
          </cell>
        </row>
        <row r="2071">
          <cell r="G2071" t="str">
            <v>8月20号之前</v>
          </cell>
          <cell r="H2071" t="str">
            <v>是</v>
          </cell>
          <cell r="I2071" t="str">
            <v>对应处置</v>
          </cell>
          <cell r="J2071">
            <v>20240726</v>
          </cell>
        </row>
        <row r="2071">
          <cell r="L2071" t="str">
            <v>01239901</v>
          </cell>
          <cell r="M2071" t="str">
            <v>工程转入</v>
          </cell>
          <cell r="N2071" t="str">
            <v>否</v>
          </cell>
          <cell r="O2071" t="str">
            <v>义乌何麻车搬迁</v>
          </cell>
          <cell r="P2071" t="str">
            <v>330782908000001108</v>
          </cell>
          <cell r="Q2071" t="str">
            <v>配套设备零星（模块）扩容</v>
          </cell>
          <cell r="R2071" t="str">
            <v>个</v>
          </cell>
          <cell r="S2071">
            <v>1</v>
          </cell>
          <cell r="T2071" t="str">
            <v>20180916</v>
          </cell>
          <cell r="U2071">
            <v>72</v>
          </cell>
          <cell r="V2071">
            <v>2</v>
          </cell>
          <cell r="W2071">
            <v>507</v>
          </cell>
          <cell r="X2071">
            <v>478.06</v>
          </cell>
          <cell r="Y2071">
            <v>28.94</v>
          </cell>
        </row>
        <row r="2072">
          <cell r="A2072" t="str">
            <v>330700352014</v>
          </cell>
          <cell r="B2072" t="str">
            <v>2024B4</v>
          </cell>
          <cell r="C2072" t="str">
            <v>义乌</v>
          </cell>
          <cell r="D2072" t="str">
            <v>机房配套扩容资产</v>
          </cell>
          <cell r="E2072" t="str">
            <v>机房配套其他</v>
          </cell>
        </row>
        <row r="2072">
          <cell r="G2072" t="str">
            <v>8月20号之前</v>
          </cell>
          <cell r="H2072" t="str">
            <v>是</v>
          </cell>
          <cell r="I2072" t="str">
            <v>对应处置</v>
          </cell>
          <cell r="J2072">
            <v>20240726</v>
          </cell>
        </row>
        <row r="2072">
          <cell r="L2072" t="str">
            <v>01239901</v>
          </cell>
          <cell r="M2072" t="str">
            <v>工程转入</v>
          </cell>
          <cell r="N2072" t="str">
            <v>否</v>
          </cell>
          <cell r="O2072" t="str">
            <v>义乌何麻车搬迁</v>
          </cell>
          <cell r="P2072" t="str">
            <v>330782908000001108</v>
          </cell>
          <cell r="Q2072" t="str">
            <v>配套设备零星（模块）扩容</v>
          </cell>
          <cell r="R2072" t="str">
            <v>个</v>
          </cell>
          <cell r="S2072">
            <v>1</v>
          </cell>
          <cell r="T2072" t="str">
            <v>20180706</v>
          </cell>
          <cell r="U2072">
            <v>72</v>
          </cell>
          <cell r="V2072">
            <v>0</v>
          </cell>
          <cell r="W2072">
            <v>507</v>
          </cell>
          <cell r="X2072">
            <v>491.79</v>
          </cell>
          <cell r="Y2072">
            <v>15.21</v>
          </cell>
        </row>
        <row r="2073">
          <cell r="A2073" t="str">
            <v>330700142008</v>
          </cell>
          <cell r="B2073" t="str">
            <v>2024B4</v>
          </cell>
          <cell r="C2073" t="str">
            <v>义乌</v>
          </cell>
          <cell r="D2073" t="str">
            <v>交流配电箱</v>
          </cell>
          <cell r="E2073" t="str">
            <v>电源类</v>
          </cell>
        </row>
        <row r="2073">
          <cell r="G2073" t="str">
            <v>8月20号之前</v>
          </cell>
          <cell r="H2073" t="str">
            <v>是</v>
          </cell>
          <cell r="I2073" t="str">
            <v>对应处置</v>
          </cell>
          <cell r="J2073">
            <v>20240726</v>
          </cell>
        </row>
        <row r="2073">
          <cell r="L2073" t="str">
            <v>01220305</v>
          </cell>
          <cell r="M2073" t="str">
            <v>存量收购</v>
          </cell>
          <cell r="N2073" t="str">
            <v>否</v>
          </cell>
          <cell r="O2073" t="str">
            <v>义乌何麻车搬迁</v>
          </cell>
          <cell r="P2073" t="str">
            <v>330782908000001108</v>
          </cell>
          <cell r="Q2073" t="str">
            <v>SDZY-3G-ZD</v>
          </cell>
          <cell r="R2073" t="str">
            <v>面</v>
          </cell>
          <cell r="S2073">
            <v>1</v>
          </cell>
          <cell r="T2073" t="str">
            <v>20151031</v>
          </cell>
          <cell r="U2073">
            <v>72</v>
          </cell>
          <cell r="V2073">
            <v>0</v>
          </cell>
          <cell r="W2073">
            <v>4265.64</v>
          </cell>
          <cell r="X2073">
            <v>4137.67</v>
          </cell>
          <cell r="Y2073">
            <v>127.97</v>
          </cell>
        </row>
        <row r="2074">
          <cell r="A2074" t="str">
            <v>330700422617</v>
          </cell>
          <cell r="B2074" t="str">
            <v>2024B4</v>
          </cell>
          <cell r="C2074" t="str">
            <v>义乌</v>
          </cell>
          <cell r="D2074" t="str">
            <v>基站机房扩容资产</v>
          </cell>
          <cell r="E2074" t="str">
            <v>电线电缆</v>
          </cell>
        </row>
        <row r="2074">
          <cell r="G2074" t="str">
            <v>8月20号之前</v>
          </cell>
          <cell r="H2074" t="str">
            <v>是</v>
          </cell>
          <cell r="I2074" t="str">
            <v>对应处置</v>
          </cell>
          <cell r="J2074">
            <v>20240821</v>
          </cell>
        </row>
        <row r="2074">
          <cell r="L2074" t="str">
            <v>01219901</v>
          </cell>
          <cell r="M2074" t="str">
            <v>工程转入</v>
          </cell>
          <cell r="N2074" t="str">
            <v>否</v>
          </cell>
          <cell r="O2074" t="str">
            <v>义乌何麻车搬迁</v>
          </cell>
          <cell r="P2074" t="str">
            <v>330782908000001108</v>
          </cell>
          <cell r="Q2074" t="str">
            <v>1KV以下电力电缆铜芯阻燃聚氯乙烯绝缘聚氯乙烯护套软电缆ZA-RVV 1*70mm2浅蓝</v>
          </cell>
          <cell r="R2074" t="str">
            <v>个</v>
          </cell>
          <cell r="S2074">
            <v>1</v>
          </cell>
          <cell r="T2074" t="str">
            <v>20210508</v>
          </cell>
          <cell r="U2074">
            <v>300</v>
          </cell>
          <cell r="V2074">
            <v>262</v>
          </cell>
          <cell r="W2074">
            <v>489.89</v>
          </cell>
          <cell r="X2074">
            <v>60.04</v>
          </cell>
          <cell r="Y2074">
            <v>429.85</v>
          </cell>
        </row>
        <row r="2075">
          <cell r="A2075" t="str">
            <v>330700356234</v>
          </cell>
          <cell r="B2075" t="str">
            <v>2024B4</v>
          </cell>
          <cell r="C2075" t="str">
            <v>义乌</v>
          </cell>
          <cell r="D2075" t="str">
            <v>机房配套扩容资产</v>
          </cell>
          <cell r="E2075" t="str">
            <v>机房配套其他</v>
          </cell>
        </row>
        <row r="2075">
          <cell r="G2075" t="str">
            <v>8月20号之前</v>
          </cell>
          <cell r="H2075" t="str">
            <v>是</v>
          </cell>
          <cell r="I2075" t="str">
            <v>对应处置</v>
          </cell>
          <cell r="J2075">
            <v>20240726</v>
          </cell>
        </row>
        <row r="2075">
          <cell r="L2075" t="str">
            <v>01239901</v>
          </cell>
          <cell r="M2075" t="str">
            <v>工程转入</v>
          </cell>
          <cell r="N2075" t="str">
            <v>否</v>
          </cell>
          <cell r="O2075" t="str">
            <v>义乌何麻车搬迁</v>
          </cell>
          <cell r="P2075" t="str">
            <v>330782908000001108</v>
          </cell>
          <cell r="Q2075" t="str">
            <v>监控传感器智能门禁配套物资电源转换模块</v>
          </cell>
          <cell r="R2075" t="str">
            <v>个</v>
          </cell>
          <cell r="S2075">
            <v>1</v>
          </cell>
          <cell r="T2075" t="str">
            <v>20180911</v>
          </cell>
          <cell r="U2075">
            <v>72</v>
          </cell>
          <cell r="V2075">
            <v>2</v>
          </cell>
          <cell r="W2075">
            <v>288</v>
          </cell>
          <cell r="X2075">
            <v>271.6</v>
          </cell>
          <cell r="Y2075">
            <v>16.4</v>
          </cell>
        </row>
        <row r="2076">
          <cell r="A2076" t="str">
            <v>330700406824</v>
          </cell>
          <cell r="B2076" t="str">
            <v>2024B4</v>
          </cell>
          <cell r="C2076" t="str">
            <v>义乌</v>
          </cell>
          <cell r="D2076" t="str">
            <v>电源扩容资产</v>
          </cell>
          <cell r="E2076" t="str">
            <v>电源类</v>
          </cell>
        </row>
        <row r="2076">
          <cell r="G2076" t="str">
            <v>8月20号之前</v>
          </cell>
          <cell r="H2076" t="str">
            <v>是</v>
          </cell>
          <cell r="I2076" t="str">
            <v>对应处置</v>
          </cell>
          <cell r="J2076">
            <v>20240726</v>
          </cell>
        </row>
        <row r="2076">
          <cell r="L2076" t="str">
            <v>01229901</v>
          </cell>
          <cell r="M2076" t="str">
            <v>工程转入</v>
          </cell>
          <cell r="N2076" t="str">
            <v>否</v>
          </cell>
          <cell r="O2076" t="str">
            <v>义乌何麻车搬迁</v>
          </cell>
          <cell r="P2076" t="str">
            <v>330782908000001108</v>
          </cell>
          <cell r="Q2076" t="str">
            <v>组合式高频开关电源配件熔断器熔座(160A)</v>
          </cell>
          <cell r="R2076" t="str">
            <v>个</v>
          </cell>
          <cell r="S2076">
            <v>1</v>
          </cell>
          <cell r="T2076" t="str">
            <v>20201209</v>
          </cell>
          <cell r="U2076">
            <v>72</v>
          </cell>
          <cell r="V2076">
            <v>29</v>
          </cell>
          <cell r="W2076">
            <v>74.49</v>
          </cell>
          <cell r="X2076">
            <v>43.12</v>
          </cell>
          <cell r="Y2076">
            <v>31.37</v>
          </cell>
        </row>
        <row r="2077">
          <cell r="A2077" t="str">
            <v>330700415529</v>
          </cell>
          <cell r="B2077" t="str">
            <v>2024B4</v>
          </cell>
          <cell r="C2077" t="str">
            <v>义乌</v>
          </cell>
          <cell r="D2077" t="str">
            <v>电力引入扩容资产</v>
          </cell>
          <cell r="E2077" t="str">
            <v>外市电</v>
          </cell>
        </row>
        <row r="2077">
          <cell r="G2077" t="str">
            <v>8月20号之前</v>
          </cell>
          <cell r="H2077" t="str">
            <v>是</v>
          </cell>
          <cell r="I2077" t="str">
            <v>对应处置</v>
          </cell>
          <cell r="J2077">
            <v>20240726</v>
          </cell>
        </row>
        <row r="2077">
          <cell r="L2077" t="str">
            <v>01249901</v>
          </cell>
          <cell r="M2077" t="str">
            <v>工程转入</v>
          </cell>
          <cell r="N2077" t="str">
            <v>否</v>
          </cell>
          <cell r="O2077" t="str">
            <v>义乌何麻车搬迁</v>
          </cell>
          <cell r="P2077" t="str">
            <v>330782908000001108</v>
          </cell>
          <cell r="Q2077" t="str">
            <v>霍尔传感器电流型输入50A/输出4-20mA</v>
          </cell>
          <cell r="R2077" t="str">
            <v>个</v>
          </cell>
          <cell r="S2077">
            <v>1</v>
          </cell>
          <cell r="T2077" t="str">
            <v>20210128</v>
          </cell>
          <cell r="U2077">
            <v>120</v>
          </cell>
          <cell r="V2077">
            <v>78</v>
          </cell>
          <cell r="W2077">
            <v>425.06</v>
          </cell>
          <cell r="X2077">
            <v>144.38</v>
          </cell>
          <cell r="Y2077">
            <v>280.68</v>
          </cell>
        </row>
        <row r="2078">
          <cell r="A2078" t="str">
            <v>330700406823</v>
          </cell>
          <cell r="B2078" t="str">
            <v>2024B4</v>
          </cell>
          <cell r="C2078" t="str">
            <v>义乌</v>
          </cell>
          <cell r="D2078" t="str">
            <v>基站机房扩容资产</v>
          </cell>
          <cell r="E2078" t="str">
            <v>基站构筑物</v>
          </cell>
        </row>
        <row r="2078">
          <cell r="G2078" t="str">
            <v>8月20号之前</v>
          </cell>
          <cell r="H2078" t="str">
            <v>是</v>
          </cell>
          <cell r="I2078" t="str">
            <v>对应处置</v>
          </cell>
          <cell r="J2078">
            <v>20240726</v>
          </cell>
        </row>
        <row r="2078">
          <cell r="L2078" t="str">
            <v>01219901</v>
          </cell>
          <cell r="M2078" t="str">
            <v>工程转入</v>
          </cell>
          <cell r="N2078" t="str">
            <v>否</v>
          </cell>
          <cell r="O2078" t="str">
            <v>义乌何麻车搬迁</v>
          </cell>
          <cell r="P2078" t="str">
            <v>330782908000001108</v>
          </cell>
          <cell r="Q2078" t="str">
            <v>1KV以下电力电缆铜芯阻燃聚氯乙烯绝缘聚氯乙烯护套软电缆ZA-RVV 1*50mm2红</v>
          </cell>
          <cell r="R2078" t="str">
            <v>个</v>
          </cell>
          <cell r="S2078">
            <v>1</v>
          </cell>
          <cell r="T2078" t="str">
            <v>20201209</v>
          </cell>
          <cell r="U2078">
            <v>300</v>
          </cell>
          <cell r="V2078">
            <v>257</v>
          </cell>
          <cell r="W2078">
            <v>239.73</v>
          </cell>
          <cell r="X2078">
            <v>33.37</v>
          </cell>
          <cell r="Y2078">
            <v>206.36</v>
          </cell>
        </row>
        <row r="2079">
          <cell r="A2079" t="str">
            <v>330700137071</v>
          </cell>
          <cell r="B2079" t="str">
            <v>2024B4</v>
          </cell>
          <cell r="C2079" t="str">
            <v>义乌</v>
          </cell>
          <cell r="D2079" t="str">
            <v>开关电源</v>
          </cell>
          <cell r="E2079" t="str">
            <v>电源类</v>
          </cell>
        </row>
        <row r="2079">
          <cell r="G2079" t="str">
            <v>8月20号之前</v>
          </cell>
          <cell r="H2079" t="str">
            <v>是</v>
          </cell>
          <cell r="I2079" t="str">
            <v>对应处置</v>
          </cell>
          <cell r="J2079">
            <v>20240726</v>
          </cell>
        </row>
        <row r="2079">
          <cell r="L2079" t="str">
            <v>01220501</v>
          </cell>
          <cell r="M2079" t="str">
            <v>存量收购</v>
          </cell>
          <cell r="N2079" t="str">
            <v>否</v>
          </cell>
          <cell r="O2079" t="str">
            <v>义乌塔山</v>
          </cell>
          <cell r="P2079" t="str">
            <v>330782908000000563</v>
          </cell>
          <cell r="Q2079" t="str">
            <v>48V-300A(30A模块)-120</v>
          </cell>
          <cell r="R2079" t="str">
            <v>架</v>
          </cell>
          <cell r="S2079">
            <v>1</v>
          </cell>
          <cell r="T2079" t="str">
            <v>20151031</v>
          </cell>
          <cell r="U2079">
            <v>19</v>
          </cell>
          <cell r="V2079">
            <v>0</v>
          </cell>
          <cell r="W2079">
            <v>7250.6</v>
          </cell>
          <cell r="X2079">
            <v>7033.08</v>
          </cell>
          <cell r="Y2079">
            <v>217.52</v>
          </cell>
        </row>
        <row r="2080">
          <cell r="A2080" t="str">
            <v>330700427740</v>
          </cell>
          <cell r="B2080" t="str">
            <v>2024B4</v>
          </cell>
          <cell r="C2080" t="str">
            <v>义乌</v>
          </cell>
          <cell r="D2080" t="str">
            <v>外市电引入</v>
          </cell>
          <cell r="E2080" t="str">
            <v>长期待摊-外市电</v>
          </cell>
        </row>
        <row r="2080">
          <cell r="G2080" t="str">
            <v>8月20号之前</v>
          </cell>
          <cell r="H2080" t="str">
            <v>是</v>
          </cell>
          <cell r="I2080" t="str">
            <v>对应处置</v>
          </cell>
          <cell r="J2080">
            <v>20240726</v>
          </cell>
        </row>
        <row r="2080">
          <cell r="L2080" t="str">
            <v>90010101</v>
          </cell>
          <cell r="M2080" t="str">
            <v>工程转入</v>
          </cell>
          <cell r="N2080" t="str">
            <v>否</v>
          </cell>
          <cell r="O2080" t="str">
            <v>义乌塔山</v>
          </cell>
          <cell r="P2080" t="str">
            <v>330782908000000563</v>
          </cell>
          <cell r="Q2080" t="str">
            <v>外市电线路整治</v>
          </cell>
          <cell r="R2080" t="str">
            <v>项</v>
          </cell>
          <cell r="S2080">
            <v>1</v>
          </cell>
          <cell r="T2080" t="str">
            <v>20210902</v>
          </cell>
          <cell r="U2080">
            <v>120</v>
          </cell>
          <cell r="V2080">
            <v>85</v>
          </cell>
          <cell r="W2080">
            <v>12175.45</v>
          </cell>
          <cell r="X2080">
            <v>3554.09</v>
          </cell>
          <cell r="Y2080">
            <v>8621.36</v>
          </cell>
        </row>
        <row r="2081">
          <cell r="A2081" t="str">
            <v>330700119271</v>
          </cell>
          <cell r="B2081" t="str">
            <v>2024B4</v>
          </cell>
          <cell r="C2081" t="str">
            <v>义乌</v>
          </cell>
          <cell r="D2081" t="str">
            <v>交流配电箱</v>
          </cell>
          <cell r="E2081" t="str">
            <v>电源类</v>
          </cell>
        </row>
        <row r="2081">
          <cell r="G2081" t="str">
            <v>8月20号之前</v>
          </cell>
          <cell r="H2081" t="str">
            <v>是</v>
          </cell>
          <cell r="I2081" t="str">
            <v>对应处置</v>
          </cell>
          <cell r="J2081">
            <v>20240726</v>
          </cell>
        </row>
        <row r="2081">
          <cell r="L2081" t="str">
            <v>01220305</v>
          </cell>
          <cell r="M2081" t="str">
            <v>存量收购</v>
          </cell>
          <cell r="N2081" t="str">
            <v>否</v>
          </cell>
          <cell r="O2081" t="str">
            <v>义乌塔山</v>
          </cell>
          <cell r="P2081" t="str">
            <v>330782908000000563</v>
          </cell>
          <cell r="Q2081" t="str">
            <v>XL-21</v>
          </cell>
          <cell r="R2081" t="str">
            <v>面</v>
          </cell>
          <cell r="S2081">
            <v>1</v>
          </cell>
          <cell r="T2081" t="str">
            <v>20151031</v>
          </cell>
          <cell r="U2081">
            <v>72</v>
          </cell>
          <cell r="V2081">
            <v>0</v>
          </cell>
          <cell r="W2081">
            <v>6832.29</v>
          </cell>
          <cell r="X2081">
            <v>6627.32</v>
          </cell>
          <cell r="Y2081">
            <v>204.97</v>
          </cell>
        </row>
        <row r="2082">
          <cell r="A2082" t="str">
            <v>330700151972</v>
          </cell>
          <cell r="B2082" t="str">
            <v>2024B4</v>
          </cell>
          <cell r="C2082" t="str">
            <v>义乌</v>
          </cell>
          <cell r="D2082" t="str">
            <v>专用空调</v>
          </cell>
          <cell r="E2082" t="str">
            <v>空调</v>
          </cell>
        </row>
        <row r="2082">
          <cell r="G2082" t="str">
            <v>8月20号之前</v>
          </cell>
          <cell r="H2082" t="str">
            <v>是</v>
          </cell>
          <cell r="I2082" t="str">
            <v>对应处置</v>
          </cell>
          <cell r="J2082">
            <v>20240726</v>
          </cell>
        </row>
        <row r="2082">
          <cell r="L2082" t="str">
            <v>01230104</v>
          </cell>
          <cell r="M2082" t="str">
            <v>存量收购</v>
          </cell>
          <cell r="N2082" t="str">
            <v>否</v>
          </cell>
          <cell r="O2082" t="str">
            <v>义乌下楼宅</v>
          </cell>
          <cell r="P2082" t="str">
            <v>330782908000000628</v>
          </cell>
          <cell r="Q2082" t="str">
            <v>LF75WGT</v>
          </cell>
          <cell r="R2082" t="str">
            <v>台</v>
          </cell>
          <cell r="S2082">
            <v>1</v>
          </cell>
          <cell r="T2082" t="str">
            <v>20151031</v>
          </cell>
          <cell r="U2082">
            <v>6</v>
          </cell>
          <cell r="V2082">
            <v>0</v>
          </cell>
          <cell r="W2082">
            <v>231.75</v>
          </cell>
          <cell r="X2082">
            <v>224.8</v>
          </cell>
          <cell r="Y2082">
            <v>6.95</v>
          </cell>
        </row>
        <row r="2083">
          <cell r="A2083" t="str">
            <v>330700161479</v>
          </cell>
          <cell r="B2083" t="str">
            <v>2024B4</v>
          </cell>
          <cell r="C2083" t="str">
            <v>义乌</v>
          </cell>
          <cell r="D2083" t="str">
            <v>开关电源</v>
          </cell>
          <cell r="E2083" t="str">
            <v>电源类</v>
          </cell>
        </row>
        <row r="2083">
          <cell r="G2083" t="str">
            <v>8月20号之前</v>
          </cell>
          <cell r="H2083" t="str">
            <v>是</v>
          </cell>
          <cell r="I2083" t="str">
            <v>对应处置</v>
          </cell>
          <cell r="J2083">
            <v>20240726</v>
          </cell>
        </row>
        <row r="2083">
          <cell r="L2083" t="str">
            <v>01220501</v>
          </cell>
          <cell r="M2083" t="str">
            <v>存量收购</v>
          </cell>
          <cell r="N2083" t="str">
            <v>否</v>
          </cell>
          <cell r="O2083" t="str">
            <v>义乌下楼宅</v>
          </cell>
          <cell r="P2083" t="str">
            <v>330782908000000628</v>
          </cell>
          <cell r="Q2083" t="str">
            <v>48V-350A(35A模块)-105</v>
          </cell>
          <cell r="R2083" t="str">
            <v>个</v>
          </cell>
          <cell r="S2083">
            <v>1</v>
          </cell>
          <cell r="T2083" t="str">
            <v>20151031</v>
          </cell>
          <cell r="U2083">
            <v>60</v>
          </cell>
          <cell r="V2083">
            <v>0</v>
          </cell>
          <cell r="W2083">
            <v>15327.01</v>
          </cell>
          <cell r="X2083">
            <v>14867.2</v>
          </cell>
          <cell r="Y2083">
            <v>459.81</v>
          </cell>
        </row>
        <row r="2084">
          <cell r="A2084" t="str">
            <v>330700161518</v>
          </cell>
          <cell r="B2084" t="str">
            <v>2024B4</v>
          </cell>
          <cell r="C2084" t="str">
            <v>义乌</v>
          </cell>
          <cell r="D2084" t="str">
            <v>交流配电箱</v>
          </cell>
          <cell r="E2084" t="str">
            <v>电源类</v>
          </cell>
        </row>
        <row r="2084">
          <cell r="G2084" t="str">
            <v>8月20号之前</v>
          </cell>
          <cell r="H2084" t="str">
            <v>是</v>
          </cell>
          <cell r="I2084" t="str">
            <v>对应处置</v>
          </cell>
          <cell r="J2084">
            <v>20240726</v>
          </cell>
        </row>
        <row r="2084">
          <cell r="L2084" t="str">
            <v>01220305</v>
          </cell>
          <cell r="M2084" t="str">
            <v>存量收购</v>
          </cell>
          <cell r="N2084" t="str">
            <v>否</v>
          </cell>
          <cell r="O2084" t="str">
            <v>义乌下楼宅</v>
          </cell>
          <cell r="P2084" t="str">
            <v>330782908000000628</v>
          </cell>
          <cell r="Q2084" t="str">
            <v>DPJ02-380</v>
          </cell>
          <cell r="R2084" t="str">
            <v>面</v>
          </cell>
          <cell r="S2084">
            <v>1</v>
          </cell>
          <cell r="T2084" t="str">
            <v>20151031</v>
          </cell>
          <cell r="U2084">
            <v>72</v>
          </cell>
          <cell r="V2084">
            <v>0</v>
          </cell>
          <cell r="W2084">
            <v>4222.19</v>
          </cell>
          <cell r="X2084">
            <v>4095.52</v>
          </cell>
          <cell r="Y2084">
            <v>126.67</v>
          </cell>
        </row>
        <row r="2085">
          <cell r="A2085" t="str">
            <v>330700426295</v>
          </cell>
          <cell r="B2085" t="str">
            <v>2024B4</v>
          </cell>
          <cell r="C2085" t="str">
            <v>义乌</v>
          </cell>
          <cell r="D2085" t="str">
            <v>电源扩容资产</v>
          </cell>
          <cell r="E2085" t="str">
            <v>电源类</v>
          </cell>
        </row>
        <row r="2085">
          <cell r="G2085" t="str">
            <v>8月20号之前</v>
          </cell>
          <cell r="H2085" t="str">
            <v>是</v>
          </cell>
          <cell r="I2085" t="str">
            <v>对应处置</v>
          </cell>
          <cell r="J2085">
            <v>20240726</v>
          </cell>
        </row>
        <row r="2085">
          <cell r="L2085" t="str">
            <v>01229901</v>
          </cell>
          <cell r="M2085" t="str">
            <v>工程转入</v>
          </cell>
          <cell r="N2085" t="str">
            <v>否</v>
          </cell>
          <cell r="O2085" t="str">
            <v>义乌下楼宅</v>
          </cell>
          <cell r="P2085" t="str">
            <v>330782908000000628</v>
          </cell>
          <cell r="Q2085" t="str">
            <v>壁挂式高频开关电源配件配电单元分路直流分路断路器(50A)</v>
          </cell>
          <cell r="R2085" t="str">
            <v>个</v>
          </cell>
          <cell r="S2085">
            <v>1</v>
          </cell>
          <cell r="T2085" t="str">
            <v>20210805</v>
          </cell>
          <cell r="U2085">
            <v>72</v>
          </cell>
          <cell r="V2085">
            <v>37</v>
          </cell>
          <cell r="W2085">
            <v>1082.28</v>
          </cell>
          <cell r="X2085">
            <v>510.3</v>
          </cell>
          <cell r="Y2085">
            <v>571.98</v>
          </cell>
        </row>
        <row r="2086">
          <cell r="A2086" t="str">
            <v>330700383546</v>
          </cell>
          <cell r="B2086" t="str">
            <v>2024B4</v>
          </cell>
          <cell r="C2086" t="str">
            <v>义乌</v>
          </cell>
          <cell r="D2086" t="str">
            <v>机房配套扩容资产</v>
          </cell>
          <cell r="E2086" t="str">
            <v>机房配套其他</v>
          </cell>
        </row>
        <row r="2086">
          <cell r="G2086" t="str">
            <v>8月20号之前</v>
          </cell>
          <cell r="H2086" t="str">
            <v>是</v>
          </cell>
          <cell r="I2086" t="str">
            <v>对应处置</v>
          </cell>
          <cell r="J2086">
            <v>20240726</v>
          </cell>
        </row>
        <row r="2086">
          <cell r="L2086" t="str">
            <v>01239901</v>
          </cell>
          <cell r="M2086" t="str">
            <v>工程转入</v>
          </cell>
          <cell r="N2086" t="str">
            <v>否</v>
          </cell>
          <cell r="O2086" t="str">
            <v>义乌下楼宅</v>
          </cell>
          <cell r="P2086" t="str">
            <v>330782908000000628</v>
          </cell>
          <cell r="Q2086" t="str">
            <v>普通空调基站智能空调控制器</v>
          </cell>
          <cell r="R2086" t="str">
            <v>个</v>
          </cell>
          <cell r="S2086">
            <v>1</v>
          </cell>
          <cell r="T2086" t="str">
            <v>20191028</v>
          </cell>
          <cell r="U2086">
            <v>72</v>
          </cell>
          <cell r="V2086">
            <v>15</v>
          </cell>
          <cell r="W2086">
            <v>324.29</v>
          </cell>
          <cell r="X2086">
            <v>249.09</v>
          </cell>
          <cell r="Y2086">
            <v>75.2</v>
          </cell>
        </row>
        <row r="2087">
          <cell r="A2087" t="str">
            <v>330700347771</v>
          </cell>
          <cell r="B2087" t="str">
            <v>2024B4</v>
          </cell>
          <cell r="C2087" t="str">
            <v>义乌</v>
          </cell>
          <cell r="D2087" t="str">
            <v>基站机房扩容资产</v>
          </cell>
          <cell r="E2087" t="str">
            <v>基站构筑物</v>
          </cell>
        </row>
        <row r="2087">
          <cell r="G2087" t="str">
            <v>8月20号之前</v>
          </cell>
          <cell r="H2087" t="str">
            <v>是</v>
          </cell>
          <cell r="I2087" t="str">
            <v>对应处置</v>
          </cell>
          <cell r="J2087">
            <v>20240726</v>
          </cell>
        </row>
        <row r="2087">
          <cell r="L2087" t="str">
            <v>01219901</v>
          </cell>
          <cell r="M2087" t="str">
            <v>工程转入</v>
          </cell>
          <cell r="N2087" t="str">
            <v>否</v>
          </cell>
          <cell r="O2087" t="str">
            <v>义乌下楼宅</v>
          </cell>
          <cell r="P2087" t="str">
            <v>330782908000000628</v>
          </cell>
          <cell r="Q2087" t="str">
            <v>室内走线架600mm室内走线架</v>
          </cell>
          <cell r="R2087" t="str">
            <v>个</v>
          </cell>
          <cell r="S2087">
            <v>1</v>
          </cell>
          <cell r="T2087" t="str">
            <v>20180123</v>
          </cell>
          <cell r="U2087">
            <v>300</v>
          </cell>
          <cell r="V2087">
            <v>222</v>
          </cell>
          <cell r="W2087">
            <v>1533.49</v>
          </cell>
          <cell r="X2087">
            <v>386.86</v>
          </cell>
          <cell r="Y2087">
            <v>1146.63</v>
          </cell>
        </row>
        <row r="2088">
          <cell r="A2088" t="str">
            <v>330700356241</v>
          </cell>
          <cell r="B2088" t="str">
            <v>2024B4</v>
          </cell>
          <cell r="C2088" t="str">
            <v>义乌</v>
          </cell>
          <cell r="D2088" t="str">
            <v>机房配套扩容资产</v>
          </cell>
          <cell r="E2088" t="str">
            <v>机房配套其他</v>
          </cell>
        </row>
        <row r="2088">
          <cell r="G2088" t="str">
            <v>8月20号之前</v>
          </cell>
          <cell r="H2088" t="str">
            <v>是</v>
          </cell>
          <cell r="I2088" t="str">
            <v>对应处置</v>
          </cell>
          <cell r="J2088">
            <v>20240726</v>
          </cell>
        </row>
        <row r="2088">
          <cell r="L2088" t="str">
            <v>01239901</v>
          </cell>
          <cell r="M2088" t="str">
            <v>工程转入</v>
          </cell>
          <cell r="N2088" t="str">
            <v>否</v>
          </cell>
          <cell r="O2088" t="str">
            <v>义乌下楼宅</v>
          </cell>
          <cell r="P2088" t="str">
            <v>330782908000000628</v>
          </cell>
          <cell r="Q2088" t="str">
            <v>监控传感器智能门禁配套物资电源转换模块</v>
          </cell>
          <cell r="R2088" t="str">
            <v>个</v>
          </cell>
          <cell r="S2088">
            <v>1</v>
          </cell>
          <cell r="T2088" t="str">
            <v>20180911</v>
          </cell>
          <cell r="U2088">
            <v>72</v>
          </cell>
          <cell r="V2088">
            <v>2</v>
          </cell>
          <cell r="W2088">
            <v>288</v>
          </cell>
          <cell r="X2088">
            <v>271.6</v>
          </cell>
          <cell r="Y2088">
            <v>16.4</v>
          </cell>
        </row>
        <row r="2089">
          <cell r="A2089" t="str">
            <v>330700415612</v>
          </cell>
          <cell r="B2089" t="str">
            <v>2024B4</v>
          </cell>
          <cell r="C2089" t="str">
            <v>义乌</v>
          </cell>
          <cell r="D2089" t="str">
            <v>电力引入扩容资产</v>
          </cell>
          <cell r="E2089" t="str">
            <v>外市电</v>
          </cell>
        </row>
        <row r="2089">
          <cell r="G2089" t="str">
            <v>8月20号之前</v>
          </cell>
          <cell r="H2089" t="str">
            <v>是</v>
          </cell>
          <cell r="I2089" t="str">
            <v>对应处置</v>
          </cell>
          <cell r="J2089">
            <v>20240726</v>
          </cell>
        </row>
        <row r="2089">
          <cell r="L2089" t="str">
            <v>01249901</v>
          </cell>
          <cell r="M2089" t="str">
            <v>工程转入</v>
          </cell>
          <cell r="N2089" t="str">
            <v>否</v>
          </cell>
          <cell r="O2089" t="str">
            <v>义乌下楼宅</v>
          </cell>
          <cell r="P2089" t="str">
            <v>330782908000000628</v>
          </cell>
          <cell r="Q2089" t="str">
            <v>霍尔传感器电流型输入50A/输出4-20mA</v>
          </cell>
          <cell r="R2089" t="str">
            <v>个</v>
          </cell>
          <cell r="S2089">
            <v>1</v>
          </cell>
          <cell r="T2089" t="str">
            <v>20210128</v>
          </cell>
          <cell r="U2089">
            <v>120</v>
          </cell>
          <cell r="V2089">
            <v>78</v>
          </cell>
          <cell r="W2089">
            <v>425.06</v>
          </cell>
          <cell r="X2089">
            <v>144.38</v>
          </cell>
          <cell r="Y2089">
            <v>280.68</v>
          </cell>
        </row>
        <row r="2090">
          <cell r="A2090" t="str">
            <v>330700419821</v>
          </cell>
          <cell r="B2090" t="str">
            <v>2024B4</v>
          </cell>
          <cell r="C2090" t="str">
            <v>义乌</v>
          </cell>
          <cell r="D2090" t="str">
            <v>机房配套扩容资产</v>
          </cell>
          <cell r="E2090" t="str">
            <v>机房配套其他</v>
          </cell>
        </row>
        <row r="2090">
          <cell r="G2090" t="str">
            <v>8月20号之前</v>
          </cell>
          <cell r="H2090" t="str">
            <v>是</v>
          </cell>
          <cell r="I2090" t="str">
            <v>对应处置</v>
          </cell>
          <cell r="J2090">
            <v>20240726</v>
          </cell>
        </row>
        <row r="2090">
          <cell r="L2090" t="str">
            <v>01239901</v>
          </cell>
          <cell r="M2090" t="str">
            <v>工程转入</v>
          </cell>
          <cell r="N2090" t="str">
            <v>否</v>
          </cell>
          <cell r="O2090" t="str">
            <v>义乌下楼宅</v>
          </cell>
          <cell r="P2090" t="str">
            <v>330782908000000628</v>
          </cell>
          <cell r="Q2090" t="str">
            <v>普通空调壁挂2P型通用固定配置室外机防盗网2019年9月新增，集约化电商采购调整</v>
          </cell>
          <cell r="R2090" t="str">
            <v>个</v>
          </cell>
          <cell r="S2090">
            <v>1</v>
          </cell>
          <cell r="T2090" t="str">
            <v>20210323</v>
          </cell>
          <cell r="U2090">
            <v>72</v>
          </cell>
          <cell r="V2090">
            <v>32</v>
          </cell>
          <cell r="W2090">
            <v>1756.79</v>
          </cell>
          <cell r="X2090">
            <v>946.78</v>
          </cell>
          <cell r="Y2090">
            <v>810.01</v>
          </cell>
        </row>
        <row r="2091">
          <cell r="A2091" t="str">
            <v>330700419820</v>
          </cell>
          <cell r="B2091" t="str">
            <v>2024B4</v>
          </cell>
          <cell r="C2091" t="str">
            <v>义乌</v>
          </cell>
          <cell r="D2091" t="str">
            <v>基站机房扩容资产</v>
          </cell>
          <cell r="E2091" t="str">
            <v>基站构筑物</v>
          </cell>
        </row>
        <row r="2091">
          <cell r="G2091" t="str">
            <v>8月20号之前</v>
          </cell>
          <cell r="H2091" t="str">
            <v>是</v>
          </cell>
          <cell r="I2091" t="str">
            <v>对应处置</v>
          </cell>
          <cell r="J2091">
            <v>20240726</v>
          </cell>
        </row>
        <row r="2091">
          <cell r="L2091" t="str">
            <v>01219901</v>
          </cell>
          <cell r="M2091" t="str">
            <v>工程转入</v>
          </cell>
          <cell r="N2091" t="str">
            <v>否</v>
          </cell>
          <cell r="O2091" t="str">
            <v>义乌下楼宅</v>
          </cell>
          <cell r="P2091" t="str">
            <v>330782908000000628</v>
          </cell>
          <cell r="Q2091" t="str">
            <v>室外接地汇流排20孔</v>
          </cell>
          <cell r="R2091" t="str">
            <v>个</v>
          </cell>
          <cell r="S2091">
            <v>1</v>
          </cell>
          <cell r="T2091" t="str">
            <v>20210323</v>
          </cell>
          <cell r="U2091">
            <v>300</v>
          </cell>
          <cell r="V2091">
            <v>260</v>
          </cell>
          <cell r="W2091">
            <v>227.49</v>
          </cell>
          <cell r="X2091">
            <v>29.57</v>
          </cell>
          <cell r="Y2091">
            <v>197.92</v>
          </cell>
        </row>
        <row r="2092">
          <cell r="A2092" t="str">
            <v>330700419819</v>
          </cell>
          <cell r="B2092" t="str">
            <v>2024B4</v>
          </cell>
          <cell r="C2092" t="str">
            <v>义乌</v>
          </cell>
          <cell r="D2092" t="str">
            <v>电源扩容资产</v>
          </cell>
          <cell r="E2092" t="str">
            <v>电源类</v>
          </cell>
        </row>
        <row r="2092">
          <cell r="G2092" t="str">
            <v>8月20号之前</v>
          </cell>
          <cell r="H2092" t="str">
            <v>是</v>
          </cell>
          <cell r="I2092" t="str">
            <v>对应处置</v>
          </cell>
          <cell r="J2092">
            <v>20240726</v>
          </cell>
        </row>
        <row r="2092">
          <cell r="L2092" t="str">
            <v>01229901</v>
          </cell>
          <cell r="M2092" t="str">
            <v>工程转入</v>
          </cell>
          <cell r="N2092" t="str">
            <v>否</v>
          </cell>
          <cell r="O2092" t="str">
            <v>义乌下楼宅</v>
          </cell>
          <cell r="P2092" t="str">
            <v>330782908000000628</v>
          </cell>
          <cell r="Q2092" t="str">
            <v>组合式高频开关电源配件配电单元分路直流分路断路器(100A)</v>
          </cell>
          <cell r="R2092" t="str">
            <v>个</v>
          </cell>
          <cell r="S2092">
            <v>1</v>
          </cell>
          <cell r="T2092" t="str">
            <v>20210323</v>
          </cell>
          <cell r="U2092">
            <v>72</v>
          </cell>
          <cell r="V2092">
            <v>32</v>
          </cell>
          <cell r="W2092">
            <v>1598.3</v>
          </cell>
          <cell r="X2092">
            <v>861.23</v>
          </cell>
          <cell r="Y2092">
            <v>737.07</v>
          </cell>
        </row>
        <row r="2093">
          <cell r="A2093" t="str">
            <v>330700331947</v>
          </cell>
          <cell r="B2093" t="str">
            <v>2024B4</v>
          </cell>
          <cell r="C2093" t="str">
            <v>义乌</v>
          </cell>
          <cell r="D2093" t="str">
            <v>供电计量设备</v>
          </cell>
          <cell r="E2093" t="str">
            <v>通用资产-供电计量设备</v>
          </cell>
        </row>
        <row r="2093">
          <cell r="G2093" t="str">
            <v>8月20号之前</v>
          </cell>
          <cell r="H2093" t="str">
            <v>是</v>
          </cell>
          <cell r="I2093" t="str">
            <v>对应处置</v>
          </cell>
          <cell r="J2093">
            <v>20240726</v>
          </cell>
        </row>
        <row r="2093">
          <cell r="L2093" t="str">
            <v>01610401</v>
          </cell>
          <cell r="M2093" t="str">
            <v>工程转入</v>
          </cell>
          <cell r="N2093" t="str">
            <v>否</v>
          </cell>
          <cell r="O2093" t="str">
            <v>义乌下楼宅</v>
          </cell>
          <cell r="P2093" t="str">
            <v>330782908000000628</v>
          </cell>
        </row>
        <row r="2093">
          <cell r="R2093" t="str">
            <v>个</v>
          </cell>
          <cell r="S2093">
            <v>1</v>
          </cell>
          <cell r="T2093" t="str">
            <v>20160229</v>
          </cell>
          <cell r="U2093">
            <v>120</v>
          </cell>
          <cell r="V2093">
            <v>19</v>
          </cell>
          <cell r="W2093">
            <v>9.23</v>
          </cell>
          <cell r="X2093">
            <v>7.53</v>
          </cell>
          <cell r="Y2093">
            <v>1.7</v>
          </cell>
        </row>
        <row r="2094">
          <cell r="A2094" t="str">
            <v>330700319336</v>
          </cell>
          <cell r="B2094" t="str">
            <v>2024B4</v>
          </cell>
          <cell r="C2094" t="str">
            <v>义乌</v>
          </cell>
          <cell r="D2094" t="str">
            <v>动力及环境监控单元</v>
          </cell>
          <cell r="E2094" t="str">
            <v>动环</v>
          </cell>
        </row>
        <row r="2094">
          <cell r="G2094" t="str">
            <v>8月20号之前</v>
          </cell>
          <cell r="H2094" t="str">
            <v>是</v>
          </cell>
          <cell r="I2094" t="str">
            <v>对应处置</v>
          </cell>
          <cell r="J2094">
            <v>20240821</v>
          </cell>
        </row>
        <row r="2094">
          <cell r="L2094" t="str">
            <v>01230301</v>
          </cell>
          <cell r="M2094" t="str">
            <v>工程转入</v>
          </cell>
          <cell r="N2094" t="str">
            <v>否</v>
          </cell>
          <cell r="O2094" t="str">
            <v>义乌上溪中学南</v>
          </cell>
          <cell r="P2094" t="str">
            <v>33078200000364</v>
          </cell>
          <cell r="Q2094" t="str">
            <v>主设备室内型成套设备基本配置模型</v>
          </cell>
          <cell r="R2094" t="str">
            <v>套</v>
          </cell>
          <cell r="S2094">
            <v>1</v>
          </cell>
          <cell r="T2094" t="str">
            <v>20150730</v>
          </cell>
          <cell r="U2094">
            <v>72</v>
          </cell>
          <cell r="V2094">
            <v>0</v>
          </cell>
          <cell r="W2094">
            <v>4162.06</v>
          </cell>
          <cell r="X2094">
            <v>4037.2</v>
          </cell>
          <cell r="Y2094">
            <v>124.86</v>
          </cell>
        </row>
        <row r="2095">
          <cell r="A2095" t="str">
            <v>330700319348</v>
          </cell>
          <cell r="B2095" t="str">
            <v>2024B4</v>
          </cell>
          <cell r="C2095" t="str">
            <v>义乌</v>
          </cell>
          <cell r="D2095" t="str">
            <v>动力及环境监控单元</v>
          </cell>
          <cell r="E2095" t="str">
            <v>动环</v>
          </cell>
        </row>
        <row r="2095">
          <cell r="G2095" t="str">
            <v>8月20号之前</v>
          </cell>
          <cell r="H2095" t="str">
            <v>是</v>
          </cell>
          <cell r="I2095" t="str">
            <v>对应处置</v>
          </cell>
          <cell r="J2095">
            <v>20240821</v>
          </cell>
        </row>
        <row r="2095">
          <cell r="L2095" t="str">
            <v>01230301</v>
          </cell>
          <cell r="M2095" t="str">
            <v>工程转入</v>
          </cell>
          <cell r="N2095" t="str">
            <v>否</v>
          </cell>
          <cell r="O2095" t="str">
            <v>义乌上山下</v>
          </cell>
          <cell r="P2095" t="str">
            <v>33078200000369</v>
          </cell>
          <cell r="Q2095" t="str">
            <v>主设备室内型成套设备基本配置模型</v>
          </cell>
          <cell r="R2095" t="str">
            <v>套</v>
          </cell>
          <cell r="S2095">
            <v>1</v>
          </cell>
          <cell r="T2095" t="str">
            <v>20150630</v>
          </cell>
          <cell r="U2095">
            <v>72</v>
          </cell>
          <cell r="V2095">
            <v>0</v>
          </cell>
          <cell r="W2095">
            <v>7242.34</v>
          </cell>
          <cell r="X2095">
            <v>7025.07</v>
          </cell>
          <cell r="Y2095">
            <v>217.27</v>
          </cell>
        </row>
        <row r="2096">
          <cell r="A2096" t="str">
            <v>330700131744</v>
          </cell>
          <cell r="B2096" t="str">
            <v>2024B4</v>
          </cell>
          <cell r="C2096" t="str">
            <v>东阳</v>
          </cell>
          <cell r="D2096" t="str">
            <v>专用空调</v>
          </cell>
          <cell r="E2096" t="str">
            <v>空调</v>
          </cell>
        </row>
        <row r="2096">
          <cell r="G2096" t="str">
            <v>8月20号之前</v>
          </cell>
          <cell r="H2096" t="str">
            <v>是</v>
          </cell>
          <cell r="I2096" t="str">
            <v>对应处置</v>
          </cell>
          <cell r="J2096">
            <v>20240726</v>
          </cell>
        </row>
        <row r="2096">
          <cell r="L2096" t="str">
            <v>01230104</v>
          </cell>
          <cell r="M2096" t="str">
            <v>存量收购</v>
          </cell>
          <cell r="N2096" t="str">
            <v>否</v>
          </cell>
          <cell r="O2096" t="str">
            <v>东阳大南山西</v>
          </cell>
          <cell r="P2096" t="str">
            <v>330783010000000514</v>
          </cell>
          <cell r="Q2096" t="str">
            <v>KF-72L-JHS(2)</v>
          </cell>
          <cell r="R2096" t="str">
            <v>台</v>
          </cell>
          <cell r="S2096">
            <v>1</v>
          </cell>
          <cell r="T2096" t="str">
            <v>20151031</v>
          </cell>
          <cell r="U2096">
            <v>21</v>
          </cell>
          <cell r="V2096">
            <v>0</v>
          </cell>
          <cell r="W2096">
            <v>2034.36</v>
          </cell>
          <cell r="X2096">
            <v>1973.33</v>
          </cell>
          <cell r="Y2096">
            <v>61.03</v>
          </cell>
        </row>
        <row r="2097">
          <cell r="A2097" t="str">
            <v>330700157703</v>
          </cell>
          <cell r="B2097" t="str">
            <v>2024B4</v>
          </cell>
          <cell r="C2097" t="str">
            <v>浦江</v>
          </cell>
          <cell r="D2097" t="str">
            <v>专用空调</v>
          </cell>
          <cell r="E2097" t="str">
            <v>空调</v>
          </cell>
        </row>
        <row r="2097">
          <cell r="G2097" t="str">
            <v>8月20号之前</v>
          </cell>
          <cell r="H2097" t="str">
            <v>是</v>
          </cell>
          <cell r="I2097" t="str">
            <v>对应处置</v>
          </cell>
          <cell r="J2097">
            <v>20240726</v>
          </cell>
        </row>
        <row r="2097">
          <cell r="L2097" t="str">
            <v>01230104</v>
          </cell>
          <cell r="M2097" t="str">
            <v>存量收购</v>
          </cell>
          <cell r="N2097" t="str">
            <v>否</v>
          </cell>
          <cell r="O2097" t="str">
            <v>浦江农贸市场街道站</v>
          </cell>
          <cell r="P2097" t="str">
            <v>330726908000000242</v>
          </cell>
          <cell r="Q2097" t="str">
            <v>SPW-V253DHL5</v>
          </cell>
          <cell r="R2097" t="str">
            <v>台</v>
          </cell>
          <cell r="S2097">
            <v>1</v>
          </cell>
          <cell r="T2097" t="str">
            <v>20151031</v>
          </cell>
          <cell r="U2097">
            <v>34</v>
          </cell>
          <cell r="V2097">
            <v>0</v>
          </cell>
          <cell r="W2097">
            <v>7693.91</v>
          </cell>
          <cell r="X2097">
            <v>7463.09</v>
          </cell>
          <cell r="Y2097">
            <v>230.82</v>
          </cell>
        </row>
        <row r="2098">
          <cell r="A2098" t="str">
            <v>330700108768</v>
          </cell>
          <cell r="B2098" t="str">
            <v>2024B4</v>
          </cell>
          <cell r="C2098" t="str">
            <v>东阳</v>
          </cell>
          <cell r="D2098" t="str">
            <v>开关电源</v>
          </cell>
          <cell r="E2098" t="str">
            <v>开关电源</v>
          </cell>
        </row>
        <row r="2098">
          <cell r="G2098" t="str">
            <v>8月20号之前</v>
          </cell>
          <cell r="H2098" t="str">
            <v>是</v>
          </cell>
          <cell r="I2098" t="str">
            <v>对应处置</v>
          </cell>
          <cell r="J2098">
            <v>20240821</v>
          </cell>
        </row>
        <row r="2098">
          <cell r="L2098" t="str">
            <v>01220501</v>
          </cell>
          <cell r="M2098" t="str">
            <v>存量收购</v>
          </cell>
          <cell r="N2098" t="str">
            <v>否</v>
          </cell>
          <cell r="O2098" t="str">
            <v>东阳金路达</v>
          </cell>
          <cell r="P2098" t="str">
            <v>330783908000001109</v>
          </cell>
          <cell r="Q2098" t="str">
            <v>48V-300A(30A模块)-120</v>
          </cell>
          <cell r="R2098" t="str">
            <v>个</v>
          </cell>
          <cell r="S2098">
            <v>1</v>
          </cell>
          <cell r="T2098" t="str">
            <v>20151031</v>
          </cell>
          <cell r="U2098">
            <v>21</v>
          </cell>
          <cell r="V2098">
            <v>0</v>
          </cell>
          <cell r="W2098">
            <v>8561.76</v>
          </cell>
          <cell r="X2098">
            <v>8304.91</v>
          </cell>
          <cell r="Y2098">
            <v>256.85</v>
          </cell>
        </row>
        <row r="2099">
          <cell r="A2099" t="str">
            <v>330700320668</v>
          </cell>
          <cell r="B2099" t="str">
            <v>2024B4</v>
          </cell>
          <cell r="C2099" t="str">
            <v>东阳</v>
          </cell>
          <cell r="D2099" t="str">
            <v>嵌入式开关电源</v>
          </cell>
          <cell r="E2099" t="str">
            <v>开关电源</v>
          </cell>
        </row>
        <row r="2099">
          <cell r="G2099" t="str">
            <v>8月20号之前</v>
          </cell>
          <cell r="H2099" t="str">
            <v>是</v>
          </cell>
          <cell r="I2099" t="str">
            <v>对应处置</v>
          </cell>
          <cell r="J2099">
            <v>20240821</v>
          </cell>
        </row>
        <row r="2099">
          <cell r="L2099" t="str">
            <v>01220502</v>
          </cell>
          <cell r="M2099" t="str">
            <v>工程转入</v>
          </cell>
          <cell r="N2099" t="str">
            <v>否</v>
          </cell>
          <cell r="O2099" t="str">
            <v>东阳黄皮岭林场</v>
          </cell>
          <cell r="P2099" t="str">
            <v>330783908000001203</v>
          </cell>
          <cell r="Q2099" t="str">
            <v>48V/300A高效系统(50A高效模块，共用电源系统，三相交流输入)100A</v>
          </cell>
          <cell r="R2099" t="str">
            <v>架</v>
          </cell>
          <cell r="S2099">
            <v>1</v>
          </cell>
          <cell r="T2099" t="str">
            <v>20151222</v>
          </cell>
          <cell r="U2099">
            <v>72</v>
          </cell>
          <cell r="V2099">
            <v>0</v>
          </cell>
          <cell r="W2099">
            <v>9213.87</v>
          </cell>
          <cell r="X2099">
            <v>8937.45</v>
          </cell>
          <cell r="Y2099">
            <v>276.42</v>
          </cell>
        </row>
        <row r="2100">
          <cell r="A2100" t="str">
            <v>330700112766</v>
          </cell>
          <cell r="B2100" t="str">
            <v>2024B4</v>
          </cell>
          <cell r="C2100" t="str">
            <v>东阳</v>
          </cell>
          <cell r="D2100" t="str">
            <v>蓄电池组</v>
          </cell>
          <cell r="E2100" t="str">
            <v>电池</v>
          </cell>
          <cell r="F2100" t="str">
            <v>300A</v>
          </cell>
          <cell r="G2100" t="str">
            <v>8月20号之前</v>
          </cell>
          <cell r="H2100" t="str">
            <v>是</v>
          </cell>
          <cell r="I2100" t="str">
            <v>对应处置</v>
          </cell>
          <cell r="J2100">
            <v>20240814</v>
          </cell>
          <cell r="K2100" t="str">
            <v>第五批上报</v>
          </cell>
          <cell r="L2100" t="str">
            <v>01220101</v>
          </cell>
          <cell r="M2100" t="str">
            <v>存量收购</v>
          </cell>
          <cell r="N2100" t="str">
            <v>否</v>
          </cell>
          <cell r="O2100" t="str">
            <v>东阳黄皮岭林场</v>
          </cell>
          <cell r="P2100" t="str">
            <v>330783908000001203</v>
          </cell>
          <cell r="Q2100" t="str">
            <v>48V-300AH</v>
          </cell>
          <cell r="R2100" t="str">
            <v>组</v>
          </cell>
          <cell r="S2100">
            <v>1</v>
          </cell>
          <cell r="T2100" t="str">
            <v>20151031</v>
          </cell>
          <cell r="U2100">
            <v>24</v>
          </cell>
          <cell r="V2100">
            <v>0</v>
          </cell>
          <cell r="W2100">
            <v>3439.9</v>
          </cell>
          <cell r="X2100">
            <v>3336.7</v>
          </cell>
          <cell r="Y2100">
            <v>103.2</v>
          </cell>
        </row>
        <row r="2101">
          <cell r="A2101" t="str">
            <v>330700351298</v>
          </cell>
          <cell r="B2101" t="str">
            <v>2024B4</v>
          </cell>
          <cell r="C2101" t="str">
            <v>东阳</v>
          </cell>
          <cell r="D2101" t="str">
            <v>普通阀控密封铅酸蓄电池</v>
          </cell>
          <cell r="E2101" t="str">
            <v>电池</v>
          </cell>
          <cell r="F2101" t="str">
            <v>200A</v>
          </cell>
          <cell r="G2101" t="str">
            <v>8月20号之前</v>
          </cell>
          <cell r="H2101" t="str">
            <v>是</v>
          </cell>
          <cell r="I2101" t="str">
            <v>对应处置</v>
          </cell>
          <cell r="J2101">
            <v>20240814</v>
          </cell>
          <cell r="K2101" t="str">
            <v>第五批上报</v>
          </cell>
          <cell r="L2101" t="str">
            <v>01220101</v>
          </cell>
          <cell r="M2101" t="str">
            <v>工程转入</v>
          </cell>
          <cell r="N2101" t="str">
            <v>否</v>
          </cell>
          <cell r="O2101" t="str">
            <v>东阳梦的山庄</v>
          </cell>
          <cell r="P2101" t="str">
            <v>330783908000001400</v>
          </cell>
          <cell r="Q2101" t="str">
            <v>前置端子铅酸蓄电池12V200Ah(125宽、一组)</v>
          </cell>
          <cell r="R2101" t="str">
            <v>组</v>
          </cell>
          <cell r="S2101">
            <v>1</v>
          </cell>
          <cell r="T2101" t="str">
            <v>20180621</v>
          </cell>
          <cell r="U2101">
            <v>72</v>
          </cell>
          <cell r="V2101">
            <v>0</v>
          </cell>
          <cell r="W2101">
            <v>5092.15</v>
          </cell>
          <cell r="X2101">
            <v>4939.39</v>
          </cell>
          <cell r="Y2101">
            <v>152.76</v>
          </cell>
        </row>
        <row r="2102">
          <cell r="A2102" t="str">
            <v>330700129323</v>
          </cell>
          <cell r="B2102" t="str">
            <v>2024B4</v>
          </cell>
          <cell r="C2102" t="str">
            <v>东阳</v>
          </cell>
          <cell r="D2102" t="str">
            <v>阀控式铅酸蓄电池</v>
          </cell>
          <cell r="E2102" t="str">
            <v>电池</v>
          </cell>
          <cell r="F2102" t="str">
            <v>300A</v>
          </cell>
          <cell r="G2102" t="str">
            <v>8月20号之前</v>
          </cell>
          <cell r="H2102" t="str">
            <v>是</v>
          </cell>
          <cell r="I2102" t="str">
            <v>对应处置</v>
          </cell>
          <cell r="J2102">
            <v>20240814</v>
          </cell>
          <cell r="K2102" t="str">
            <v>第五批上报</v>
          </cell>
          <cell r="L2102" t="str">
            <v>01220101</v>
          </cell>
          <cell r="M2102" t="str">
            <v>存量收购</v>
          </cell>
          <cell r="N2102" t="str">
            <v>否</v>
          </cell>
          <cell r="O2102" t="str">
            <v>东阳横店济慈路L网</v>
          </cell>
          <cell r="P2102" t="str">
            <v>330783908000000391</v>
          </cell>
          <cell r="Q2102" t="str">
            <v>300AH-48V</v>
          </cell>
          <cell r="R2102" t="str">
            <v>个-组</v>
          </cell>
          <cell r="S2102">
            <v>1</v>
          </cell>
          <cell r="T2102" t="str">
            <v>20151031</v>
          </cell>
          <cell r="U2102">
            <v>50</v>
          </cell>
          <cell r="V2102">
            <v>0</v>
          </cell>
          <cell r="W2102">
            <v>7683.82</v>
          </cell>
          <cell r="X2102">
            <v>7453.31</v>
          </cell>
          <cell r="Y2102">
            <v>230.51</v>
          </cell>
        </row>
        <row r="2103">
          <cell r="A2103" t="str">
            <v>330700153945</v>
          </cell>
          <cell r="B2103" t="str">
            <v>2024B4</v>
          </cell>
          <cell r="C2103" t="str">
            <v>东阳</v>
          </cell>
          <cell r="D2103" t="str">
            <v>蓄电池组</v>
          </cell>
          <cell r="E2103" t="str">
            <v>电池</v>
          </cell>
          <cell r="F2103" t="str">
            <v>500A</v>
          </cell>
          <cell r="G2103" t="str">
            <v>8月20号之前</v>
          </cell>
          <cell r="H2103" t="str">
            <v>是</v>
          </cell>
          <cell r="I2103" t="str">
            <v>对应处置</v>
          </cell>
          <cell r="J2103">
            <v>20240814</v>
          </cell>
          <cell r="K2103" t="str">
            <v>第五批上报</v>
          </cell>
          <cell r="L2103" t="str">
            <v>01220101</v>
          </cell>
          <cell r="M2103" t="str">
            <v>存量收购</v>
          </cell>
          <cell r="N2103" t="str">
            <v>否</v>
          </cell>
          <cell r="O2103" t="str">
            <v>东阳斗园铝业基站</v>
          </cell>
          <cell r="P2103" t="str">
            <v>330783908000001208</v>
          </cell>
          <cell r="Q2103" t="str">
            <v>48V-500AH</v>
          </cell>
          <cell r="R2103" t="str">
            <v>组</v>
          </cell>
          <cell r="S2103">
            <v>1</v>
          </cell>
          <cell r="T2103" t="str">
            <v>20151031</v>
          </cell>
          <cell r="U2103">
            <v>18</v>
          </cell>
          <cell r="V2103">
            <v>0</v>
          </cell>
          <cell r="W2103">
            <v>4642.56</v>
          </cell>
          <cell r="X2103">
            <v>4503.28</v>
          </cell>
          <cell r="Y2103">
            <v>139.28</v>
          </cell>
        </row>
        <row r="2104">
          <cell r="A2104" t="str">
            <v>330700163040</v>
          </cell>
          <cell r="B2104" t="str">
            <v>2024B4</v>
          </cell>
          <cell r="C2104" t="str">
            <v>东阳</v>
          </cell>
          <cell r="D2104" t="str">
            <v>蓄电池</v>
          </cell>
          <cell r="E2104" t="str">
            <v>电池</v>
          </cell>
          <cell r="F2104" t="str">
            <v>500A</v>
          </cell>
          <cell r="G2104" t="str">
            <v>8月20号之前</v>
          </cell>
          <cell r="H2104" t="str">
            <v>是</v>
          </cell>
          <cell r="I2104" t="str">
            <v>对应处置</v>
          </cell>
          <cell r="J2104">
            <v>20240814</v>
          </cell>
          <cell r="K2104" t="str">
            <v>第五批上报</v>
          </cell>
          <cell r="L2104" t="str">
            <v>01220101</v>
          </cell>
          <cell r="M2104" t="str">
            <v>存量收购</v>
          </cell>
          <cell r="N2104" t="str">
            <v>否</v>
          </cell>
          <cell r="O2104" t="str">
            <v>东阳横店湖头陆</v>
          </cell>
          <cell r="P2104" t="str">
            <v>330783908000000037</v>
          </cell>
          <cell r="Q2104" t="str">
            <v>48V-500AH</v>
          </cell>
          <cell r="R2104" t="str">
            <v>组</v>
          </cell>
          <cell r="S2104">
            <v>1</v>
          </cell>
          <cell r="T2104" t="str">
            <v>20151031</v>
          </cell>
          <cell r="U2104">
            <v>6</v>
          </cell>
          <cell r="V2104">
            <v>0</v>
          </cell>
          <cell r="W2104">
            <v>2083.2</v>
          </cell>
          <cell r="X2104">
            <v>2020.7</v>
          </cell>
          <cell r="Y2104">
            <v>62.5</v>
          </cell>
        </row>
        <row r="2105">
          <cell r="A2105" t="str">
            <v>330700163041</v>
          </cell>
          <cell r="B2105" t="str">
            <v>2024B4</v>
          </cell>
          <cell r="C2105" t="str">
            <v>东阳</v>
          </cell>
          <cell r="D2105" t="str">
            <v>蓄电池</v>
          </cell>
          <cell r="E2105" t="str">
            <v>电池</v>
          </cell>
          <cell r="F2105" t="str">
            <v>500A</v>
          </cell>
          <cell r="G2105" t="str">
            <v>8月20号之前</v>
          </cell>
          <cell r="H2105" t="str">
            <v>是</v>
          </cell>
          <cell r="I2105" t="str">
            <v>对应处置</v>
          </cell>
          <cell r="J2105">
            <v>20240814</v>
          </cell>
          <cell r="K2105" t="str">
            <v>第五批上报</v>
          </cell>
          <cell r="L2105" t="str">
            <v>01220101</v>
          </cell>
          <cell r="M2105" t="str">
            <v>存量收购</v>
          </cell>
          <cell r="N2105" t="str">
            <v>否</v>
          </cell>
          <cell r="O2105" t="str">
            <v>东阳横店湖头陆</v>
          </cell>
          <cell r="P2105" t="str">
            <v>330783908000000037</v>
          </cell>
          <cell r="Q2105" t="str">
            <v>48V-500AH</v>
          </cell>
          <cell r="R2105" t="str">
            <v>组</v>
          </cell>
          <cell r="S2105">
            <v>1</v>
          </cell>
          <cell r="T2105" t="str">
            <v>20151031</v>
          </cell>
          <cell r="U2105">
            <v>6</v>
          </cell>
          <cell r="V2105">
            <v>0</v>
          </cell>
          <cell r="W2105">
            <v>2083.2</v>
          </cell>
          <cell r="X2105">
            <v>2020.7</v>
          </cell>
          <cell r="Y2105">
            <v>62.5</v>
          </cell>
        </row>
        <row r="2106">
          <cell r="A2106" t="str">
            <v>330700140707</v>
          </cell>
          <cell r="B2106" t="str">
            <v>2024B4</v>
          </cell>
          <cell r="C2106" t="str">
            <v>东阳</v>
          </cell>
          <cell r="D2106" t="str">
            <v>开关电源</v>
          </cell>
          <cell r="E2106" t="str">
            <v>开关电源</v>
          </cell>
        </row>
        <row r="2106">
          <cell r="G2106" t="str">
            <v>8月20号之前</v>
          </cell>
          <cell r="H2106" t="str">
            <v>是</v>
          </cell>
          <cell r="I2106" t="str">
            <v>对应处置</v>
          </cell>
          <cell r="J2106">
            <v>20240821</v>
          </cell>
        </row>
        <row r="2106">
          <cell r="L2106" t="str">
            <v>01220501</v>
          </cell>
          <cell r="M2106" t="str">
            <v>存量收购</v>
          </cell>
          <cell r="N2106" t="str">
            <v>否</v>
          </cell>
          <cell r="O2106" t="str">
            <v>东阳下昆溪</v>
          </cell>
          <cell r="P2106" t="str">
            <v>330783908000000388</v>
          </cell>
          <cell r="Q2106" t="str">
            <v>48V-300A-(50A模块)-150A</v>
          </cell>
          <cell r="R2106" t="str">
            <v>套</v>
          </cell>
          <cell r="S2106">
            <v>1</v>
          </cell>
          <cell r="T2106" t="str">
            <v>20151031</v>
          </cell>
          <cell r="U2106">
            <v>38</v>
          </cell>
          <cell r="V2106">
            <v>0</v>
          </cell>
          <cell r="W2106">
            <v>4118.79</v>
          </cell>
          <cell r="X2106">
            <v>3995.23</v>
          </cell>
          <cell r="Y2106">
            <v>123.56</v>
          </cell>
        </row>
        <row r="2107">
          <cell r="A2107" t="str">
            <v>330700126127</v>
          </cell>
          <cell r="B2107" t="str">
            <v>2024B4</v>
          </cell>
          <cell r="C2107" t="str">
            <v>东阳</v>
          </cell>
          <cell r="D2107" t="str">
            <v>蓄电池</v>
          </cell>
          <cell r="E2107" t="str">
            <v>电池</v>
          </cell>
          <cell r="F2107" t="str">
            <v>500A</v>
          </cell>
          <cell r="G2107" t="str">
            <v>8月20号之前</v>
          </cell>
          <cell r="H2107" t="str">
            <v>是</v>
          </cell>
          <cell r="I2107" t="str">
            <v>对应处置</v>
          </cell>
          <cell r="J2107">
            <v>20240814</v>
          </cell>
          <cell r="K2107" t="str">
            <v>第五批上报</v>
          </cell>
          <cell r="L2107" t="str">
            <v>01220101</v>
          </cell>
          <cell r="M2107" t="str">
            <v>存量收购</v>
          </cell>
          <cell r="N2107" t="str">
            <v>否</v>
          </cell>
          <cell r="O2107" t="str">
            <v>东阳金路达</v>
          </cell>
          <cell r="P2107" t="str">
            <v>330783908000001109</v>
          </cell>
          <cell r="Q2107" t="str">
            <v>48V-500AH</v>
          </cell>
          <cell r="R2107" t="str">
            <v>组</v>
          </cell>
          <cell r="S2107">
            <v>1</v>
          </cell>
          <cell r="T2107" t="str">
            <v>20151031</v>
          </cell>
          <cell r="U2107">
            <v>44</v>
          </cell>
          <cell r="V2107">
            <v>0</v>
          </cell>
          <cell r="W2107">
            <v>10297.81</v>
          </cell>
          <cell r="X2107">
            <v>9988.88</v>
          </cell>
          <cell r="Y2107">
            <v>308.93</v>
          </cell>
        </row>
        <row r="2108">
          <cell r="A2108" t="str">
            <v>330700144424</v>
          </cell>
          <cell r="B2108" t="str">
            <v>2024B4</v>
          </cell>
          <cell r="C2108" t="str">
            <v>东阳</v>
          </cell>
          <cell r="D2108" t="str">
            <v>蓄电池</v>
          </cell>
          <cell r="E2108" t="str">
            <v>电池</v>
          </cell>
          <cell r="F2108" t="str">
            <v>500A</v>
          </cell>
          <cell r="G2108" t="str">
            <v>8月20号之前</v>
          </cell>
          <cell r="H2108" t="str">
            <v>是</v>
          </cell>
          <cell r="I2108" t="str">
            <v>对应处置</v>
          </cell>
          <cell r="J2108">
            <v>20240814</v>
          </cell>
          <cell r="K2108" t="str">
            <v>第五批上报</v>
          </cell>
          <cell r="L2108" t="str">
            <v>01220101</v>
          </cell>
          <cell r="M2108" t="str">
            <v>存量收购</v>
          </cell>
          <cell r="N2108" t="str">
            <v>否</v>
          </cell>
          <cell r="O2108" t="str">
            <v>东阳金路达</v>
          </cell>
          <cell r="P2108" t="str">
            <v>330783908000001109</v>
          </cell>
          <cell r="Q2108" t="str">
            <v>48V-500AH</v>
          </cell>
          <cell r="R2108" t="str">
            <v>组</v>
          </cell>
          <cell r="S2108">
            <v>1</v>
          </cell>
          <cell r="T2108" t="str">
            <v>20151031</v>
          </cell>
          <cell r="U2108">
            <v>6</v>
          </cell>
          <cell r="V2108">
            <v>0</v>
          </cell>
          <cell r="W2108">
            <v>2083.2</v>
          </cell>
          <cell r="X2108">
            <v>2020.7</v>
          </cell>
          <cell r="Y2108">
            <v>62.5</v>
          </cell>
        </row>
        <row r="2109">
          <cell r="A2109" t="str">
            <v>330700133547</v>
          </cell>
          <cell r="B2109" t="str">
            <v>2024B4</v>
          </cell>
          <cell r="C2109" t="str">
            <v>东阳</v>
          </cell>
          <cell r="D2109" t="str">
            <v>专用空调</v>
          </cell>
          <cell r="E2109" t="str">
            <v>空调</v>
          </cell>
        </row>
        <row r="2109">
          <cell r="G2109" t="str">
            <v>8月20号之前</v>
          </cell>
          <cell r="H2109" t="str">
            <v>是</v>
          </cell>
          <cell r="I2109" t="str">
            <v>对应处置</v>
          </cell>
          <cell r="J2109">
            <v>20240726</v>
          </cell>
        </row>
        <row r="2109">
          <cell r="L2109" t="str">
            <v>01230104</v>
          </cell>
          <cell r="M2109" t="str">
            <v>存量收购</v>
          </cell>
          <cell r="N2109" t="str">
            <v>否</v>
          </cell>
          <cell r="O2109" t="str">
            <v>东阳西山脚</v>
          </cell>
          <cell r="P2109" t="str">
            <v>330783908000000799</v>
          </cell>
          <cell r="Q2109" t="str">
            <v>KFRd-72LW-JH华凌</v>
          </cell>
          <cell r="R2109" t="str">
            <v>台</v>
          </cell>
          <cell r="S2109">
            <v>1</v>
          </cell>
          <cell r="T2109" t="str">
            <v>20151031</v>
          </cell>
          <cell r="U2109">
            <v>6</v>
          </cell>
          <cell r="V2109">
            <v>0</v>
          </cell>
          <cell r="W2109">
            <v>257.5</v>
          </cell>
          <cell r="X2109">
            <v>249.77</v>
          </cell>
          <cell r="Y2109">
            <v>7.73</v>
          </cell>
        </row>
        <row r="2110">
          <cell r="A2110" t="str">
            <v>330700154193</v>
          </cell>
          <cell r="B2110" t="str">
            <v>2024B4</v>
          </cell>
          <cell r="C2110" t="str">
            <v>东阳</v>
          </cell>
          <cell r="D2110" t="str">
            <v>开关电源</v>
          </cell>
          <cell r="E2110" t="str">
            <v>电源类</v>
          </cell>
        </row>
        <row r="2110">
          <cell r="G2110" t="str">
            <v>8月20号之前</v>
          </cell>
          <cell r="H2110" t="str">
            <v>是</v>
          </cell>
          <cell r="I2110" t="str">
            <v>对应处置</v>
          </cell>
          <cell r="J2110">
            <v>20240726</v>
          </cell>
        </row>
        <row r="2110">
          <cell r="L2110" t="str">
            <v>01220501</v>
          </cell>
          <cell r="M2110" t="str">
            <v>存量收购</v>
          </cell>
          <cell r="N2110" t="str">
            <v>否</v>
          </cell>
          <cell r="O2110" t="str">
            <v>东阳紫荆花园</v>
          </cell>
          <cell r="P2110" t="str">
            <v>330783908000000716</v>
          </cell>
          <cell r="Q2110" t="str">
            <v>48V-300A(30A模块)-120</v>
          </cell>
          <cell r="R2110" t="str">
            <v>个</v>
          </cell>
          <cell r="S2110">
            <v>1</v>
          </cell>
          <cell r="T2110" t="str">
            <v>20151031</v>
          </cell>
          <cell r="U2110">
            <v>32</v>
          </cell>
          <cell r="V2110">
            <v>0</v>
          </cell>
          <cell r="W2110">
            <v>3027.18</v>
          </cell>
          <cell r="X2110">
            <v>2936.36</v>
          </cell>
          <cell r="Y2110">
            <v>90.82</v>
          </cell>
        </row>
        <row r="2111">
          <cell r="A2111" t="str">
            <v>330700308700</v>
          </cell>
          <cell r="B2111" t="str">
            <v>2024B4</v>
          </cell>
          <cell r="C2111" t="str">
            <v>东阳</v>
          </cell>
          <cell r="D2111" t="str">
            <v>开关电源</v>
          </cell>
          <cell r="E2111" t="str">
            <v>开关电源</v>
          </cell>
        </row>
        <row r="2111">
          <cell r="G2111" t="str">
            <v>8月20号之前</v>
          </cell>
          <cell r="H2111" t="str">
            <v>是</v>
          </cell>
          <cell r="I2111" t="str">
            <v>对应处置</v>
          </cell>
          <cell r="J2111">
            <v>20240821</v>
          </cell>
        </row>
        <row r="2111">
          <cell r="L2111" t="str">
            <v>01220501</v>
          </cell>
          <cell r="M2111" t="str">
            <v>工程转入</v>
          </cell>
          <cell r="N2111" t="str">
            <v>否</v>
          </cell>
          <cell r="O2111" t="str">
            <v>东阳横店莲塘-Y</v>
          </cell>
          <cell r="P2111" t="str">
            <v>330783500000001225</v>
          </cell>
          <cell r="Q2111" t="str">
            <v>落地式开关电源-48V/600A方案A</v>
          </cell>
          <cell r="R2111" t="str">
            <v>架</v>
          </cell>
          <cell r="S2111">
            <v>1</v>
          </cell>
          <cell r="T2111" t="str">
            <v>20160323</v>
          </cell>
          <cell r="U2111">
            <v>72</v>
          </cell>
          <cell r="V2111">
            <v>0</v>
          </cell>
          <cell r="W2111">
            <v>12146.5</v>
          </cell>
          <cell r="X2111">
            <v>11782.1</v>
          </cell>
          <cell r="Y2111">
            <v>364.4</v>
          </cell>
        </row>
        <row r="2112">
          <cell r="A2112" t="str">
            <v>330700108126</v>
          </cell>
          <cell r="B2112" t="str">
            <v>2024B4</v>
          </cell>
          <cell r="C2112" t="str">
            <v>东阳</v>
          </cell>
          <cell r="D2112" t="str">
            <v>专用空调</v>
          </cell>
          <cell r="E2112" t="str">
            <v>空调</v>
          </cell>
        </row>
        <row r="2112">
          <cell r="G2112" t="str">
            <v>8月20号之前</v>
          </cell>
          <cell r="H2112" t="str">
            <v>是</v>
          </cell>
          <cell r="I2112" t="str">
            <v>对应处置</v>
          </cell>
          <cell r="J2112">
            <v>20240726</v>
          </cell>
        </row>
        <row r="2112">
          <cell r="L2112" t="str">
            <v>01230101</v>
          </cell>
          <cell r="M2112" t="str">
            <v>存量收购</v>
          </cell>
          <cell r="N2112" t="str">
            <v>否</v>
          </cell>
          <cell r="O2112" t="str">
            <v>东阳六石北后周</v>
          </cell>
          <cell r="P2112" t="str">
            <v>330783908000000321</v>
          </cell>
          <cell r="Q2112" t="str">
            <v>MSH-CD12VD</v>
          </cell>
          <cell r="R2112" t="str">
            <v>台</v>
          </cell>
          <cell r="S2112">
            <v>1</v>
          </cell>
          <cell r="T2112" t="str">
            <v>20151031</v>
          </cell>
          <cell r="U2112">
            <v>6</v>
          </cell>
          <cell r="V2112">
            <v>0</v>
          </cell>
          <cell r="W2112">
            <v>569.05</v>
          </cell>
          <cell r="X2112">
            <v>551.98</v>
          </cell>
          <cell r="Y2112">
            <v>17.07</v>
          </cell>
        </row>
        <row r="2113">
          <cell r="A2113" t="str">
            <v>330700322689</v>
          </cell>
          <cell r="B2113" t="str">
            <v>2024B4</v>
          </cell>
          <cell r="C2113" t="str">
            <v>东阳</v>
          </cell>
          <cell r="D2113" t="str">
            <v>普通空调柜式</v>
          </cell>
          <cell r="E2113" t="str">
            <v>空调</v>
          </cell>
        </row>
        <row r="2113">
          <cell r="G2113" t="str">
            <v>8月20号之前</v>
          </cell>
          <cell r="H2113" t="str">
            <v>是</v>
          </cell>
          <cell r="I2113" t="str">
            <v>对应处置</v>
          </cell>
          <cell r="J2113">
            <v>20240726</v>
          </cell>
        </row>
        <row r="2113">
          <cell r="L2113" t="str">
            <v>01230102</v>
          </cell>
          <cell r="M2113" t="str">
            <v>工程转入</v>
          </cell>
          <cell r="N2113" t="str">
            <v>否</v>
          </cell>
          <cell r="O2113" t="str">
            <v>东阳南马工业区</v>
          </cell>
          <cell r="P2113" t="str">
            <v>330783908000001082</v>
          </cell>
          <cell r="Q2113" t="str">
            <v>3P单冷三相整机</v>
          </cell>
          <cell r="R2113" t="str">
            <v>台</v>
          </cell>
          <cell r="S2113">
            <v>1</v>
          </cell>
          <cell r="T2113" t="str">
            <v>20161213</v>
          </cell>
          <cell r="U2113">
            <v>72</v>
          </cell>
          <cell r="V2113">
            <v>0</v>
          </cell>
          <cell r="W2113">
            <v>5760.15</v>
          </cell>
          <cell r="X2113">
            <v>5587.35</v>
          </cell>
          <cell r="Y2113">
            <v>172.8</v>
          </cell>
        </row>
        <row r="2114">
          <cell r="A2114" t="str">
            <v>330700315674</v>
          </cell>
          <cell r="B2114" t="str">
            <v>2024B4</v>
          </cell>
          <cell r="C2114" t="str">
            <v>东阳</v>
          </cell>
          <cell r="D2114" t="str">
            <v>空调</v>
          </cell>
          <cell r="E2114" t="str">
            <v>空调</v>
          </cell>
        </row>
        <row r="2114">
          <cell r="G2114" t="str">
            <v>8月20号之前</v>
          </cell>
          <cell r="H2114" t="str">
            <v>是</v>
          </cell>
          <cell r="I2114" t="str">
            <v>对应处置</v>
          </cell>
          <cell r="J2114">
            <v>20240726</v>
          </cell>
        </row>
        <row r="2114">
          <cell r="L2114" t="str">
            <v>01230102</v>
          </cell>
          <cell r="M2114" t="str">
            <v>工程转入</v>
          </cell>
          <cell r="N2114" t="str">
            <v>否</v>
          </cell>
          <cell r="O2114" t="str">
            <v>东阳马宅后鲁村</v>
          </cell>
          <cell r="P2114" t="str">
            <v>33078300000099</v>
          </cell>
          <cell r="Q2114" t="str">
            <v>3P 三相柜式（单冷）</v>
          </cell>
          <cell r="R2114" t="str">
            <v>台</v>
          </cell>
          <cell r="S2114">
            <v>1</v>
          </cell>
          <cell r="T2114" t="str">
            <v>20150430</v>
          </cell>
          <cell r="U2114">
            <v>72</v>
          </cell>
          <cell r="V2114">
            <v>0</v>
          </cell>
          <cell r="W2114">
            <v>7946.47</v>
          </cell>
          <cell r="X2114">
            <v>7708.08</v>
          </cell>
          <cell r="Y2114">
            <v>238.39</v>
          </cell>
        </row>
        <row r="2115">
          <cell r="A2115" t="str">
            <v>330700148342</v>
          </cell>
          <cell r="B2115" t="str">
            <v>2024B4</v>
          </cell>
          <cell r="C2115" t="str">
            <v>东阳</v>
          </cell>
          <cell r="D2115" t="str">
            <v>专用空调</v>
          </cell>
          <cell r="E2115" t="str">
            <v>空调</v>
          </cell>
        </row>
        <row r="2115">
          <cell r="G2115" t="str">
            <v>8月20号之前</v>
          </cell>
          <cell r="H2115" t="str">
            <v>是</v>
          </cell>
          <cell r="I2115" t="str">
            <v>对应处置</v>
          </cell>
          <cell r="J2115">
            <v>20240726</v>
          </cell>
        </row>
        <row r="2115">
          <cell r="L2115" t="str">
            <v>01230104</v>
          </cell>
          <cell r="M2115" t="str">
            <v>存量收购</v>
          </cell>
          <cell r="N2115" t="str">
            <v>否</v>
          </cell>
          <cell r="O2115" t="str">
            <v>东阳后溪村</v>
          </cell>
          <cell r="P2115" t="str">
            <v>33078300000052</v>
          </cell>
          <cell r="Q2115" t="str">
            <v>LFC75WGT</v>
          </cell>
          <cell r="R2115" t="str">
            <v>台</v>
          </cell>
          <cell r="S2115">
            <v>1</v>
          </cell>
          <cell r="T2115" t="str">
            <v>20151031</v>
          </cell>
          <cell r="U2115">
            <v>52</v>
          </cell>
          <cell r="V2115">
            <v>0</v>
          </cell>
          <cell r="W2115">
            <v>5101.25</v>
          </cell>
          <cell r="X2115">
            <v>4948.21</v>
          </cell>
          <cell r="Y2115">
            <v>153.04</v>
          </cell>
        </row>
        <row r="2116">
          <cell r="A2116" t="str">
            <v>330700131726</v>
          </cell>
          <cell r="B2116" t="str">
            <v>2024B4</v>
          </cell>
          <cell r="C2116" t="str">
            <v>东阳</v>
          </cell>
          <cell r="D2116" t="str">
            <v>专用空调</v>
          </cell>
          <cell r="E2116" t="str">
            <v>空调</v>
          </cell>
        </row>
        <row r="2116">
          <cell r="G2116" t="str">
            <v>8月20号之前</v>
          </cell>
          <cell r="H2116" t="str">
            <v>是</v>
          </cell>
          <cell r="I2116" t="str">
            <v>对应处置</v>
          </cell>
          <cell r="J2116">
            <v>20240726</v>
          </cell>
        </row>
        <row r="2116">
          <cell r="L2116" t="str">
            <v>01230104</v>
          </cell>
          <cell r="M2116" t="str">
            <v>存量收购</v>
          </cell>
          <cell r="N2116" t="str">
            <v>否</v>
          </cell>
          <cell r="O2116" t="str">
            <v>东阳南马高塘</v>
          </cell>
          <cell r="P2116" t="str">
            <v>330783908000001133</v>
          </cell>
          <cell r="Q2116" t="str">
            <v>KF-72W-JHS(2)</v>
          </cell>
          <cell r="R2116" t="str">
            <v>台</v>
          </cell>
          <cell r="S2116">
            <v>1</v>
          </cell>
          <cell r="T2116" t="str">
            <v>20151031</v>
          </cell>
          <cell r="U2116">
            <v>52</v>
          </cell>
          <cell r="V2116">
            <v>0</v>
          </cell>
          <cell r="W2116">
            <v>4882.62</v>
          </cell>
          <cell r="X2116">
            <v>4736.14</v>
          </cell>
          <cell r="Y2116">
            <v>146.48</v>
          </cell>
        </row>
        <row r="2117">
          <cell r="A2117" t="str">
            <v>330700121527</v>
          </cell>
          <cell r="B2117" t="str">
            <v>2024B4</v>
          </cell>
          <cell r="C2117" t="str">
            <v>东阳</v>
          </cell>
          <cell r="D2117" t="str">
            <v>专用空调</v>
          </cell>
          <cell r="E2117" t="str">
            <v>空调</v>
          </cell>
        </row>
        <row r="2117">
          <cell r="G2117" t="str">
            <v>8月20号之前</v>
          </cell>
          <cell r="H2117" t="str">
            <v>是</v>
          </cell>
          <cell r="I2117" t="str">
            <v>对应处置</v>
          </cell>
          <cell r="J2117">
            <v>20240726</v>
          </cell>
        </row>
        <row r="2117">
          <cell r="L2117" t="str">
            <v>01230102</v>
          </cell>
          <cell r="M2117" t="str">
            <v>存量收购</v>
          </cell>
          <cell r="N2117" t="str">
            <v>否</v>
          </cell>
          <cell r="O2117" t="str">
            <v>东阳六石王璞山</v>
          </cell>
          <cell r="P2117" t="str">
            <v>330783908000000253</v>
          </cell>
          <cell r="Q2117" t="str">
            <v>KFR-72LW-R2</v>
          </cell>
          <cell r="R2117" t="str">
            <v>台</v>
          </cell>
          <cell r="S2117">
            <v>1</v>
          </cell>
          <cell r="T2117" t="str">
            <v>20151031</v>
          </cell>
          <cell r="U2117">
            <v>38</v>
          </cell>
          <cell r="V2117">
            <v>0</v>
          </cell>
          <cell r="W2117">
            <v>3242.76</v>
          </cell>
          <cell r="X2117">
            <v>3145.48</v>
          </cell>
          <cell r="Y2117">
            <v>97.28</v>
          </cell>
        </row>
        <row r="2118">
          <cell r="A2118" t="str">
            <v>330700357616</v>
          </cell>
          <cell r="B2118" t="str">
            <v>2024B4</v>
          </cell>
          <cell r="C2118" t="str">
            <v>东阳</v>
          </cell>
          <cell r="D2118" t="str">
            <v>普通空调柜式</v>
          </cell>
          <cell r="E2118" t="str">
            <v>空调</v>
          </cell>
        </row>
        <row r="2118">
          <cell r="G2118" t="str">
            <v>8月20号之前</v>
          </cell>
          <cell r="H2118" t="str">
            <v>是</v>
          </cell>
          <cell r="I2118" t="str">
            <v>对应处置</v>
          </cell>
          <cell r="J2118">
            <v>20240902</v>
          </cell>
        </row>
        <row r="2118">
          <cell r="L2118" t="str">
            <v>01230102</v>
          </cell>
          <cell r="M2118" t="str">
            <v>工程转入</v>
          </cell>
          <cell r="N2118" t="str">
            <v>否</v>
          </cell>
          <cell r="O2118" t="str">
            <v>东阳巍山钨宅</v>
          </cell>
          <cell r="P2118" t="str">
            <v>330783908000000426</v>
          </cell>
          <cell r="Q2118" t="str">
            <v>3P单冷三相整机</v>
          </cell>
          <cell r="R2118" t="str">
            <v>台</v>
          </cell>
          <cell r="S2118">
            <v>1</v>
          </cell>
          <cell r="T2118" t="str">
            <v>20180903</v>
          </cell>
          <cell r="U2118">
            <v>72</v>
          </cell>
          <cell r="V2118">
            <v>2</v>
          </cell>
          <cell r="W2118">
            <v>6137.81</v>
          </cell>
          <cell r="X2118">
            <v>5788.3</v>
          </cell>
          <cell r="Y2118">
            <v>349.51</v>
          </cell>
        </row>
        <row r="2119">
          <cell r="A2119" t="str">
            <v>330700152318</v>
          </cell>
          <cell r="B2119" t="str">
            <v>2024B4</v>
          </cell>
          <cell r="C2119" t="str">
            <v>东阳</v>
          </cell>
          <cell r="D2119" t="str">
            <v>专用空调</v>
          </cell>
          <cell r="E2119" t="str">
            <v>空调</v>
          </cell>
        </row>
        <row r="2119">
          <cell r="G2119" t="str">
            <v>8月20号之前</v>
          </cell>
          <cell r="H2119" t="str">
            <v>是</v>
          </cell>
          <cell r="I2119" t="str">
            <v>对应处置</v>
          </cell>
          <cell r="J2119">
            <v>20240902</v>
          </cell>
        </row>
        <row r="2119">
          <cell r="L2119" t="str">
            <v>01230104</v>
          </cell>
          <cell r="M2119" t="str">
            <v>存量收购</v>
          </cell>
          <cell r="N2119" t="str">
            <v>否</v>
          </cell>
          <cell r="O2119" t="str">
            <v>东阳歌山路</v>
          </cell>
          <cell r="P2119" t="str">
            <v>330783908000001127</v>
          </cell>
          <cell r="Q2119" t="str">
            <v>KF-72LW-JHS(2)</v>
          </cell>
          <cell r="R2119" t="str">
            <v>台</v>
          </cell>
          <cell r="S2119">
            <v>1</v>
          </cell>
          <cell r="T2119" t="str">
            <v>20151031</v>
          </cell>
          <cell r="U2119">
            <v>56</v>
          </cell>
          <cell r="V2119">
            <v>0</v>
          </cell>
          <cell r="W2119">
            <v>5222.06</v>
          </cell>
          <cell r="X2119">
            <v>5065.4</v>
          </cell>
          <cell r="Y2119">
            <v>156.66</v>
          </cell>
        </row>
        <row r="2120">
          <cell r="A2120" t="str">
            <v>330700322547</v>
          </cell>
          <cell r="B2120" t="str">
            <v>2024B4</v>
          </cell>
          <cell r="C2120" t="str">
            <v>东阳</v>
          </cell>
          <cell r="D2120" t="str">
            <v>普通空调柜式</v>
          </cell>
          <cell r="E2120" t="str">
            <v>空调</v>
          </cell>
        </row>
        <row r="2120">
          <cell r="G2120" t="str">
            <v>8月20号之前</v>
          </cell>
          <cell r="H2120" t="str">
            <v>是</v>
          </cell>
          <cell r="I2120" t="str">
            <v>对应处置</v>
          </cell>
          <cell r="J2120">
            <v>20240902</v>
          </cell>
        </row>
        <row r="2120">
          <cell r="L2120" t="str">
            <v>01230102</v>
          </cell>
          <cell r="M2120" t="str">
            <v>工程转入</v>
          </cell>
          <cell r="N2120" t="str">
            <v>否</v>
          </cell>
          <cell r="O2120" t="str">
            <v>东阳王潭</v>
          </cell>
          <cell r="P2120" t="str">
            <v>330783908000000852</v>
          </cell>
          <cell r="Q2120" t="str">
            <v>3P单冷三相整机</v>
          </cell>
          <cell r="R2120" t="str">
            <v>台</v>
          </cell>
          <cell r="S2120">
            <v>1</v>
          </cell>
          <cell r="T2120" t="str">
            <v>20161214</v>
          </cell>
          <cell r="U2120">
            <v>72</v>
          </cell>
          <cell r="V2120">
            <v>0</v>
          </cell>
          <cell r="W2120">
            <v>5466.96</v>
          </cell>
          <cell r="X2120">
            <v>5302.95</v>
          </cell>
          <cell r="Y2120">
            <v>164.01</v>
          </cell>
        </row>
        <row r="2121">
          <cell r="A2121" t="str">
            <v>330700434961</v>
          </cell>
          <cell r="B2121" t="str">
            <v>2024B4</v>
          </cell>
          <cell r="C2121" t="str">
            <v>东阳</v>
          </cell>
          <cell r="D2121" t="str">
            <v>基站机房扩容资产</v>
          </cell>
          <cell r="E2121" t="str">
            <v>基站构筑物</v>
          </cell>
        </row>
        <row r="2121">
          <cell r="G2121" t="str">
            <v>8月20号之前</v>
          </cell>
          <cell r="H2121" t="str">
            <v>是</v>
          </cell>
          <cell r="I2121" t="str">
            <v>对应处置</v>
          </cell>
          <cell r="J2121">
            <v>20240726</v>
          </cell>
        </row>
        <row r="2121">
          <cell r="L2121" t="str">
            <v>01219901</v>
          </cell>
          <cell r="M2121" t="str">
            <v>工程转入</v>
          </cell>
          <cell r="N2121" t="str">
            <v>否</v>
          </cell>
          <cell r="O2121" t="str">
            <v>东阳明都星耀城</v>
          </cell>
          <cell r="P2121" t="str">
            <v>330783500010001957</v>
          </cell>
          <cell r="Q2121" t="str">
            <v>铜铁转换条</v>
          </cell>
          <cell r="R2121" t="str">
            <v>个</v>
          </cell>
          <cell r="S2121">
            <v>1</v>
          </cell>
          <cell r="T2121" t="str">
            <v>20220210</v>
          </cell>
          <cell r="U2121">
            <v>300</v>
          </cell>
          <cell r="V2121">
            <v>271</v>
          </cell>
          <cell r="W2121">
            <v>56.61</v>
          </cell>
          <cell r="X2121">
            <v>4.96</v>
          </cell>
          <cell r="Y2121">
            <v>51.65</v>
          </cell>
        </row>
        <row r="2122">
          <cell r="A2122" t="str">
            <v>330700434963</v>
          </cell>
          <cell r="B2122" t="str">
            <v>2024B4</v>
          </cell>
          <cell r="C2122" t="str">
            <v>东阳</v>
          </cell>
          <cell r="D2122" t="str">
            <v>外市电引入</v>
          </cell>
          <cell r="E2122" t="str">
            <v>长期待摊-外市电</v>
          </cell>
        </row>
        <row r="2122">
          <cell r="G2122" t="str">
            <v>8月20号之前</v>
          </cell>
          <cell r="H2122" t="str">
            <v>是</v>
          </cell>
          <cell r="I2122" t="str">
            <v>对应处置</v>
          </cell>
          <cell r="J2122">
            <v>20240726</v>
          </cell>
        </row>
        <row r="2122">
          <cell r="L2122" t="str">
            <v>90010101</v>
          </cell>
          <cell r="M2122" t="str">
            <v>工程转入</v>
          </cell>
          <cell r="N2122" t="str">
            <v>否</v>
          </cell>
          <cell r="O2122" t="str">
            <v>东阳明都星耀城</v>
          </cell>
          <cell r="P2122" t="str">
            <v>330783500010001957</v>
          </cell>
          <cell r="Q2122" t="str">
            <v>非模块化外市电引入直供380V（非模块化）</v>
          </cell>
          <cell r="R2122" t="str">
            <v>项</v>
          </cell>
          <cell r="S2122">
            <v>1</v>
          </cell>
          <cell r="T2122" t="str">
            <v>20220210</v>
          </cell>
          <cell r="U2122">
            <v>120</v>
          </cell>
          <cell r="V2122">
            <v>90</v>
          </cell>
          <cell r="W2122">
            <v>28620.51</v>
          </cell>
          <cell r="X2122">
            <v>7196.46</v>
          </cell>
          <cell r="Y2122">
            <v>21424.05</v>
          </cell>
        </row>
        <row r="2123">
          <cell r="A2123" t="str">
            <v>330700005385</v>
          </cell>
          <cell r="B2123" t="str">
            <v>2024B4</v>
          </cell>
          <cell r="C2123" t="str">
            <v>浦江</v>
          </cell>
          <cell r="D2123" t="str">
            <v>外市电引入</v>
          </cell>
          <cell r="E2123" t="str">
            <v>长期待摊-外市电</v>
          </cell>
        </row>
        <row r="2123">
          <cell r="G2123" t="str">
            <v>8月20号之前</v>
          </cell>
          <cell r="H2123" t="str">
            <v>是</v>
          </cell>
          <cell r="I2123" t="str">
            <v>对应处置</v>
          </cell>
          <cell r="J2123">
            <v>20240726</v>
          </cell>
        </row>
        <row r="2123">
          <cell r="L2123" t="str">
            <v>90010101</v>
          </cell>
          <cell r="M2123" t="str">
            <v>工程转入</v>
          </cell>
          <cell r="N2123" t="str">
            <v>否</v>
          </cell>
          <cell r="O2123" t="str">
            <v>浦江深二村</v>
          </cell>
          <cell r="P2123" t="str">
            <v>33072600000225</v>
          </cell>
        </row>
        <row r="2123">
          <cell r="R2123" t="str">
            <v>项</v>
          </cell>
          <cell r="S2123">
            <v>1</v>
          </cell>
          <cell r="T2123" t="str">
            <v>20150831</v>
          </cell>
          <cell r="U2123">
            <v>120</v>
          </cell>
          <cell r="V2123">
            <v>12</v>
          </cell>
          <cell r="W2123">
            <v>21663</v>
          </cell>
          <cell r="X2123">
            <v>19590.18</v>
          </cell>
          <cell r="Y2123">
            <v>2072.82</v>
          </cell>
        </row>
        <row r="2124">
          <cell r="A2124" t="str">
            <v>330700007929</v>
          </cell>
          <cell r="B2124" t="str">
            <v>2024B4</v>
          </cell>
          <cell r="C2124" t="str">
            <v>浦江</v>
          </cell>
          <cell r="D2124" t="str">
            <v>空调</v>
          </cell>
          <cell r="E2124" t="str">
            <v>空调</v>
          </cell>
        </row>
        <row r="2124">
          <cell r="G2124" t="str">
            <v>8月20号之前</v>
          </cell>
          <cell r="H2124" t="str">
            <v>是</v>
          </cell>
          <cell r="I2124" t="str">
            <v>对应处置</v>
          </cell>
          <cell r="J2124">
            <v>20240726</v>
          </cell>
        </row>
        <row r="2124">
          <cell r="L2124" t="str">
            <v>01230102</v>
          </cell>
          <cell r="M2124" t="str">
            <v>工程转入</v>
          </cell>
          <cell r="N2124" t="str">
            <v>否</v>
          </cell>
          <cell r="O2124" t="str">
            <v>浦江深二村</v>
          </cell>
          <cell r="P2124" t="str">
            <v>33072600000225</v>
          </cell>
          <cell r="Q2124" t="str">
            <v>3P 三相柜式（单冷）</v>
          </cell>
          <cell r="R2124" t="str">
            <v>台</v>
          </cell>
          <cell r="S2124">
            <v>1</v>
          </cell>
          <cell r="T2124" t="str">
            <v>20150430</v>
          </cell>
          <cell r="U2124">
            <v>72</v>
          </cell>
          <cell r="V2124">
            <v>0</v>
          </cell>
          <cell r="W2124">
            <v>6445.44</v>
          </cell>
          <cell r="X2124">
            <v>6252.08</v>
          </cell>
          <cell r="Y2124">
            <v>193.36</v>
          </cell>
        </row>
        <row r="2125">
          <cell r="A2125" t="str">
            <v>330700319818</v>
          </cell>
          <cell r="B2125" t="str">
            <v>2024B4</v>
          </cell>
          <cell r="C2125" t="str">
            <v>浦江</v>
          </cell>
          <cell r="D2125" t="str">
            <v>配电箱</v>
          </cell>
          <cell r="E2125" t="str">
            <v>电源类</v>
          </cell>
        </row>
        <row r="2125">
          <cell r="G2125" t="str">
            <v>8月20号之前</v>
          </cell>
          <cell r="H2125" t="str">
            <v>是</v>
          </cell>
          <cell r="I2125" t="str">
            <v>对应处置</v>
          </cell>
          <cell r="J2125">
            <v>20240726</v>
          </cell>
        </row>
        <row r="2125">
          <cell r="L2125" t="str">
            <v>01220305</v>
          </cell>
          <cell r="M2125" t="str">
            <v>工程转入</v>
          </cell>
          <cell r="N2125" t="str">
            <v>否</v>
          </cell>
          <cell r="O2125" t="str">
            <v>浦江深二村</v>
          </cell>
          <cell r="P2125" t="str">
            <v>33072600000225</v>
          </cell>
          <cell r="Q2125" t="str">
            <v>壁挂式380V/100A 内置120KA SPD</v>
          </cell>
          <cell r="R2125" t="str">
            <v>个</v>
          </cell>
          <cell r="S2125">
            <v>1</v>
          </cell>
          <cell r="T2125" t="str">
            <v>20150831</v>
          </cell>
          <cell r="U2125">
            <v>72</v>
          </cell>
          <cell r="V2125">
            <v>0</v>
          </cell>
          <cell r="W2125">
            <v>4098.7</v>
          </cell>
          <cell r="X2125">
            <v>3975.74</v>
          </cell>
          <cell r="Y2125">
            <v>122.96</v>
          </cell>
        </row>
        <row r="2126">
          <cell r="A2126" t="str">
            <v>330700319822</v>
          </cell>
          <cell r="B2126" t="str">
            <v>2024B4</v>
          </cell>
          <cell r="C2126" t="str">
            <v>浦江</v>
          </cell>
          <cell r="D2126" t="str">
            <v>嵌入式开关电源</v>
          </cell>
          <cell r="E2126" t="str">
            <v>电源类</v>
          </cell>
        </row>
        <row r="2126">
          <cell r="G2126" t="str">
            <v>8月20号之前</v>
          </cell>
          <cell r="H2126" t="str">
            <v>是</v>
          </cell>
          <cell r="I2126" t="str">
            <v>对应处置</v>
          </cell>
          <cell r="J2126">
            <v>20240726</v>
          </cell>
        </row>
        <row r="2126">
          <cell r="L2126" t="str">
            <v>01220502</v>
          </cell>
          <cell r="M2126" t="str">
            <v>工程转入</v>
          </cell>
          <cell r="N2126" t="str">
            <v>否</v>
          </cell>
          <cell r="O2126" t="str">
            <v>浦江深二村</v>
          </cell>
          <cell r="P2126" t="str">
            <v>33072600000225</v>
          </cell>
          <cell r="Q2126" t="str">
            <v>嵌入式开关电源32A/3P*1（室外标准机柜用）</v>
          </cell>
          <cell r="R2126" t="str">
            <v>架</v>
          </cell>
          <cell r="S2126">
            <v>1</v>
          </cell>
          <cell r="T2126" t="str">
            <v>20150831</v>
          </cell>
          <cell r="U2126">
            <v>72</v>
          </cell>
          <cell r="V2126">
            <v>0</v>
          </cell>
          <cell r="W2126">
            <v>7469.74</v>
          </cell>
          <cell r="X2126">
            <v>7245.65</v>
          </cell>
          <cell r="Y2126">
            <v>224.09</v>
          </cell>
        </row>
        <row r="2127">
          <cell r="A2127" t="str">
            <v>330700319824</v>
          </cell>
          <cell r="B2127" t="str">
            <v>2024B4</v>
          </cell>
          <cell r="C2127" t="str">
            <v>浦江</v>
          </cell>
          <cell r="D2127" t="str">
            <v>油机切换箱</v>
          </cell>
          <cell r="E2127" t="str">
            <v>发电机</v>
          </cell>
        </row>
        <row r="2127">
          <cell r="G2127" t="str">
            <v>8月20号之前</v>
          </cell>
          <cell r="H2127" t="str">
            <v>是</v>
          </cell>
          <cell r="I2127" t="str">
            <v>对应处置</v>
          </cell>
          <cell r="J2127">
            <v>20240726</v>
          </cell>
        </row>
        <row r="2127">
          <cell r="L2127" t="str">
            <v>01220904</v>
          </cell>
          <cell r="M2127" t="str">
            <v>工程转入</v>
          </cell>
          <cell r="N2127" t="str">
            <v>否</v>
          </cell>
          <cell r="O2127" t="str">
            <v>浦江深二村</v>
          </cell>
          <cell r="P2127" t="str">
            <v>33072600000225</v>
          </cell>
          <cell r="Q2127" t="str">
            <v>端子排：100A/4P</v>
          </cell>
          <cell r="R2127" t="str">
            <v>个</v>
          </cell>
          <cell r="S2127">
            <v>1</v>
          </cell>
          <cell r="T2127" t="str">
            <v>20150831</v>
          </cell>
          <cell r="U2127">
            <v>72</v>
          </cell>
          <cell r="V2127">
            <v>0</v>
          </cell>
          <cell r="W2127">
            <v>2465.69</v>
          </cell>
          <cell r="X2127">
            <v>2391.72</v>
          </cell>
          <cell r="Y2127">
            <v>73.97</v>
          </cell>
        </row>
        <row r="2128">
          <cell r="A2128" t="str">
            <v>330700319825</v>
          </cell>
          <cell r="B2128" t="str">
            <v>2024B4</v>
          </cell>
          <cell r="C2128" t="str">
            <v>浦江</v>
          </cell>
          <cell r="D2128" t="str">
            <v>室外标准机柜</v>
          </cell>
          <cell r="E2128" t="str">
            <v>基站构筑物</v>
          </cell>
        </row>
        <row r="2128">
          <cell r="G2128" t="str">
            <v>8月20号之前</v>
          </cell>
          <cell r="H2128" t="str">
            <v>是</v>
          </cell>
          <cell r="I2128" t="str">
            <v>对应处置</v>
          </cell>
          <cell r="J2128">
            <v>20240726</v>
          </cell>
        </row>
        <row r="2128">
          <cell r="L2128" t="str">
            <v>01210103</v>
          </cell>
          <cell r="M2128" t="str">
            <v>工程转入</v>
          </cell>
          <cell r="N2128" t="str">
            <v>否</v>
          </cell>
          <cell r="O2128" t="str">
            <v>浦江深二村</v>
          </cell>
          <cell r="P2128" t="str">
            <v>33072600000225</v>
          </cell>
          <cell r="Q2128" t="str">
            <v>类型1制冷方式为空调-2300W，双面单开门</v>
          </cell>
          <cell r="R2128" t="str">
            <v>个</v>
          </cell>
          <cell r="S2128">
            <v>1</v>
          </cell>
          <cell r="T2128" t="str">
            <v>20150831</v>
          </cell>
          <cell r="U2128">
            <v>72</v>
          </cell>
          <cell r="V2128">
            <v>0</v>
          </cell>
          <cell r="W2128">
            <v>10257.2</v>
          </cell>
          <cell r="X2128">
            <v>9949.48</v>
          </cell>
          <cell r="Y2128">
            <v>307.72</v>
          </cell>
        </row>
        <row r="2129">
          <cell r="A2129" t="str">
            <v>330700319827</v>
          </cell>
          <cell r="B2129" t="str">
            <v>2024B4</v>
          </cell>
          <cell r="C2129" t="str">
            <v>浦江</v>
          </cell>
          <cell r="D2129" t="str">
            <v>户外一体化电源</v>
          </cell>
          <cell r="E2129" t="str">
            <v>电源类</v>
          </cell>
        </row>
        <row r="2129">
          <cell r="G2129" t="str">
            <v>8月20号之前</v>
          </cell>
          <cell r="H2129" t="str">
            <v>是</v>
          </cell>
          <cell r="I2129" t="str">
            <v>对应处置</v>
          </cell>
          <cell r="J2129">
            <v>20240726</v>
          </cell>
        </row>
        <row r="2129">
          <cell r="L2129" t="str">
            <v>01221001</v>
          </cell>
          <cell r="M2129" t="str">
            <v>工程转入</v>
          </cell>
          <cell r="N2129" t="str">
            <v>否</v>
          </cell>
          <cell r="O2129" t="str">
            <v>浦江深二村</v>
          </cell>
          <cell r="P2129" t="str">
            <v>33072600000225</v>
          </cell>
          <cell r="Q2129" t="str">
            <v>二组200Ah电池空间</v>
          </cell>
          <cell r="R2129" t="str">
            <v>个</v>
          </cell>
          <cell r="S2129">
            <v>1</v>
          </cell>
          <cell r="T2129" t="str">
            <v>20150831</v>
          </cell>
          <cell r="U2129">
            <v>72</v>
          </cell>
          <cell r="V2129">
            <v>0</v>
          </cell>
          <cell r="W2129">
            <v>4358.54</v>
          </cell>
          <cell r="X2129">
            <v>4227.78</v>
          </cell>
          <cell r="Y2129">
            <v>130.76</v>
          </cell>
        </row>
        <row r="2130">
          <cell r="A2130" t="str">
            <v>330700374642</v>
          </cell>
          <cell r="B2130" t="str">
            <v>2024B4</v>
          </cell>
          <cell r="C2130" t="str">
            <v>浦江</v>
          </cell>
          <cell r="D2130" t="str">
            <v>机房配套扩容资产</v>
          </cell>
          <cell r="E2130" t="str">
            <v>机房配套其他</v>
          </cell>
        </row>
        <row r="2130">
          <cell r="G2130" t="str">
            <v>8月20号之前</v>
          </cell>
          <cell r="H2130" t="str">
            <v>是</v>
          </cell>
          <cell r="I2130" t="str">
            <v>对应处置</v>
          </cell>
          <cell r="J2130">
            <v>20240726</v>
          </cell>
        </row>
        <row r="2130">
          <cell r="L2130" t="str">
            <v>01239901</v>
          </cell>
          <cell r="M2130" t="str">
            <v>工程转入</v>
          </cell>
          <cell r="N2130" t="str">
            <v>否</v>
          </cell>
          <cell r="O2130" t="str">
            <v>浦江深二村</v>
          </cell>
          <cell r="P2130" t="str">
            <v>33072600000225</v>
          </cell>
          <cell r="Q2130" t="str">
            <v>监控传感器智能门禁配套物资简易锁(一体化柜)</v>
          </cell>
          <cell r="R2130" t="str">
            <v>个</v>
          </cell>
          <cell r="S2130">
            <v>1</v>
          </cell>
          <cell r="T2130" t="str">
            <v>20190808</v>
          </cell>
          <cell r="U2130">
            <v>72</v>
          </cell>
          <cell r="V2130">
            <v>13</v>
          </cell>
          <cell r="W2130">
            <v>462.96</v>
          </cell>
          <cell r="X2130">
            <v>368.02</v>
          </cell>
          <cell r="Y2130">
            <v>94.94</v>
          </cell>
        </row>
        <row r="2131">
          <cell r="A2131" t="str">
            <v>330700325517</v>
          </cell>
          <cell r="B2131" t="str">
            <v>2024B4</v>
          </cell>
          <cell r="C2131" t="str">
            <v>浦江</v>
          </cell>
          <cell r="D2131" t="str">
            <v>开关电源（整机或机架）</v>
          </cell>
          <cell r="E2131" t="str">
            <v>电源类</v>
          </cell>
        </row>
        <row r="2131">
          <cell r="G2131" t="str">
            <v>8月20号之前</v>
          </cell>
          <cell r="H2131" t="str">
            <v>是</v>
          </cell>
          <cell r="I2131" t="str">
            <v>对应处置</v>
          </cell>
          <cell r="J2131">
            <v>20240726</v>
          </cell>
        </row>
        <row r="2131">
          <cell r="L2131" t="str">
            <v>01220501</v>
          </cell>
          <cell r="M2131" t="str">
            <v>工程转入</v>
          </cell>
          <cell r="N2131" t="str">
            <v>否</v>
          </cell>
          <cell r="O2131" t="str">
            <v>浦江前陈</v>
          </cell>
          <cell r="P2131" t="str">
            <v>330726908000000231</v>
          </cell>
          <cell r="Q2131" t="str">
            <v>共用电源系统</v>
          </cell>
          <cell r="R2131" t="str">
            <v>架</v>
          </cell>
          <cell r="S2131">
            <v>1</v>
          </cell>
          <cell r="T2131" t="str">
            <v>20151031</v>
          </cell>
          <cell r="U2131">
            <v>72</v>
          </cell>
          <cell r="V2131">
            <v>0</v>
          </cell>
          <cell r="W2131">
            <v>7694.83</v>
          </cell>
          <cell r="X2131">
            <v>7463.99</v>
          </cell>
          <cell r="Y2131">
            <v>230.84</v>
          </cell>
        </row>
        <row r="2132">
          <cell r="A2132" t="str">
            <v>330700109502</v>
          </cell>
          <cell r="B2132" t="str">
            <v>2024B4</v>
          </cell>
          <cell r="C2132" t="str">
            <v>东阳</v>
          </cell>
          <cell r="D2132" t="str">
            <v>开关电源</v>
          </cell>
          <cell r="E2132" t="str">
            <v>电源类</v>
          </cell>
        </row>
        <row r="2132">
          <cell r="G2132" t="str">
            <v>8月20号之前</v>
          </cell>
          <cell r="H2132" t="str">
            <v>是</v>
          </cell>
          <cell r="I2132" t="str">
            <v>对应处置</v>
          </cell>
          <cell r="J2132">
            <v>20240726</v>
          </cell>
        </row>
        <row r="2132">
          <cell r="L2132" t="str">
            <v>01220501</v>
          </cell>
          <cell r="M2132" t="str">
            <v>存量收购</v>
          </cell>
          <cell r="N2132" t="str">
            <v>否</v>
          </cell>
          <cell r="O2132" t="str">
            <v>东阳蟾院</v>
          </cell>
          <cell r="P2132" t="str">
            <v>330783908000000758</v>
          </cell>
          <cell r="Q2132" t="str">
            <v>48V-300A(30A模块)-120</v>
          </cell>
          <cell r="R2132" t="str">
            <v>个</v>
          </cell>
          <cell r="S2132">
            <v>1</v>
          </cell>
          <cell r="T2132" t="str">
            <v>20151031</v>
          </cell>
          <cell r="U2132">
            <v>36</v>
          </cell>
          <cell r="V2132">
            <v>0</v>
          </cell>
          <cell r="W2132">
            <v>9723.07</v>
          </cell>
          <cell r="X2132">
            <v>9431.38</v>
          </cell>
          <cell r="Y2132">
            <v>291.69</v>
          </cell>
        </row>
        <row r="2133">
          <cell r="A2133" t="str">
            <v>330700174766</v>
          </cell>
          <cell r="B2133" t="str">
            <v>2024B4</v>
          </cell>
          <cell r="C2133" t="str">
            <v>东阳</v>
          </cell>
          <cell r="D2133" t="str">
            <v>交流配电箱</v>
          </cell>
          <cell r="E2133" t="str">
            <v>电源类</v>
          </cell>
        </row>
        <row r="2133">
          <cell r="G2133" t="str">
            <v>8月20号之前</v>
          </cell>
          <cell r="H2133" t="str">
            <v>是</v>
          </cell>
          <cell r="I2133" t="str">
            <v>对应处置</v>
          </cell>
          <cell r="J2133">
            <v>20240726</v>
          </cell>
        </row>
        <row r="2133">
          <cell r="L2133" t="str">
            <v>01220305</v>
          </cell>
          <cell r="M2133" t="str">
            <v>存量收购</v>
          </cell>
          <cell r="N2133" t="str">
            <v>否</v>
          </cell>
          <cell r="O2133" t="str">
            <v>东阳蟾院</v>
          </cell>
          <cell r="P2133" t="str">
            <v>330783908000000758</v>
          </cell>
          <cell r="Q2133" t="str">
            <v>WELL-SD01</v>
          </cell>
          <cell r="R2133" t="str">
            <v>面</v>
          </cell>
          <cell r="S2133">
            <v>1</v>
          </cell>
          <cell r="T2133" t="str">
            <v>20151031</v>
          </cell>
          <cell r="U2133">
            <v>72</v>
          </cell>
          <cell r="V2133">
            <v>0</v>
          </cell>
          <cell r="W2133">
            <v>4609.55</v>
          </cell>
          <cell r="X2133">
            <v>4471.26</v>
          </cell>
          <cell r="Y2133">
            <v>138.29</v>
          </cell>
        </row>
        <row r="2134">
          <cell r="A2134" t="str">
            <v>330700373879</v>
          </cell>
          <cell r="B2134" t="str">
            <v>2024B4</v>
          </cell>
          <cell r="C2134" t="str">
            <v>东阳</v>
          </cell>
          <cell r="D2134" t="str">
            <v>机房配套扩容资产</v>
          </cell>
          <cell r="E2134" t="str">
            <v>机房配套其他</v>
          </cell>
        </row>
        <row r="2134">
          <cell r="G2134" t="str">
            <v>8月20号之前</v>
          </cell>
          <cell r="H2134" t="str">
            <v>是</v>
          </cell>
          <cell r="I2134" t="str">
            <v>对应处置</v>
          </cell>
          <cell r="J2134">
            <v>20240726</v>
          </cell>
        </row>
        <row r="2134">
          <cell r="L2134" t="str">
            <v>01239901</v>
          </cell>
          <cell r="M2134" t="str">
            <v>工程转入</v>
          </cell>
          <cell r="N2134" t="str">
            <v>否</v>
          </cell>
          <cell r="O2134" t="str">
            <v>东阳蟾院</v>
          </cell>
          <cell r="P2134" t="str">
            <v>330783908000000758</v>
          </cell>
          <cell r="Q2134" t="str">
            <v>监控传感器智能门禁配套物资电源转换模块</v>
          </cell>
          <cell r="R2134" t="str">
            <v>个</v>
          </cell>
          <cell r="S2134">
            <v>1</v>
          </cell>
          <cell r="T2134" t="str">
            <v>20190808</v>
          </cell>
          <cell r="U2134">
            <v>72</v>
          </cell>
          <cell r="V2134">
            <v>13</v>
          </cell>
          <cell r="W2134">
            <v>292.59</v>
          </cell>
          <cell r="X2134">
            <v>232.53</v>
          </cell>
          <cell r="Y2134">
            <v>60.06</v>
          </cell>
        </row>
        <row r="2135">
          <cell r="A2135" t="str">
            <v>330700381532</v>
          </cell>
          <cell r="B2135" t="str">
            <v>2024B4</v>
          </cell>
          <cell r="C2135" t="str">
            <v>东阳</v>
          </cell>
          <cell r="D2135" t="str">
            <v>机房配套扩容资产</v>
          </cell>
          <cell r="E2135" t="str">
            <v>机房配套其他</v>
          </cell>
        </row>
        <row r="2135">
          <cell r="G2135" t="str">
            <v>8月20号之前</v>
          </cell>
          <cell r="H2135" t="str">
            <v>是</v>
          </cell>
          <cell r="I2135" t="str">
            <v>对应处置</v>
          </cell>
          <cell r="J2135">
            <v>20240726</v>
          </cell>
        </row>
        <row r="2135">
          <cell r="L2135" t="str">
            <v>01239901</v>
          </cell>
          <cell r="M2135" t="str">
            <v>工程转入</v>
          </cell>
          <cell r="N2135" t="str">
            <v>否</v>
          </cell>
          <cell r="O2135" t="str">
            <v>东阳蟾院</v>
          </cell>
          <cell r="P2135" t="str">
            <v>330783908000000758</v>
          </cell>
          <cell r="Q2135" t="str">
            <v>普通空调基站智能空调控制器</v>
          </cell>
          <cell r="R2135" t="str">
            <v>个</v>
          </cell>
          <cell r="S2135">
            <v>1</v>
          </cell>
          <cell r="T2135" t="str">
            <v>20191023</v>
          </cell>
          <cell r="U2135">
            <v>72</v>
          </cell>
          <cell r="V2135">
            <v>15</v>
          </cell>
          <cell r="W2135">
            <v>361.48</v>
          </cell>
          <cell r="X2135">
            <v>277.59</v>
          </cell>
          <cell r="Y2135">
            <v>83.89</v>
          </cell>
        </row>
        <row r="2136">
          <cell r="A2136" t="str">
            <v>330700387846</v>
          </cell>
          <cell r="B2136" t="str">
            <v>2024B4</v>
          </cell>
          <cell r="C2136" t="str">
            <v>东阳</v>
          </cell>
          <cell r="D2136" t="str">
            <v>电源扩容资产</v>
          </cell>
          <cell r="E2136" t="str">
            <v>电源类</v>
          </cell>
        </row>
        <row r="2136">
          <cell r="G2136" t="str">
            <v>8月20号之前</v>
          </cell>
          <cell r="H2136" t="str">
            <v>是</v>
          </cell>
          <cell r="I2136" t="str">
            <v>对应处置</v>
          </cell>
          <cell r="J2136">
            <v>20240726</v>
          </cell>
        </row>
        <row r="2136">
          <cell r="L2136" t="str">
            <v>01229901</v>
          </cell>
          <cell r="M2136" t="str">
            <v>工程转入</v>
          </cell>
          <cell r="N2136" t="str">
            <v>否</v>
          </cell>
          <cell r="O2136" t="str">
            <v>东阳蟾院</v>
          </cell>
          <cell r="P2136" t="str">
            <v>330783908000000758</v>
          </cell>
          <cell r="Q2136" t="str">
            <v>组合式高频开关电源配件160A熔断器</v>
          </cell>
          <cell r="R2136" t="str">
            <v>个</v>
          </cell>
          <cell r="S2136">
            <v>1</v>
          </cell>
          <cell r="T2136" t="str">
            <v>20200528</v>
          </cell>
          <cell r="U2136">
            <v>72</v>
          </cell>
          <cell r="V2136">
            <v>22</v>
          </cell>
          <cell r="W2136">
            <v>2.17</v>
          </cell>
          <cell r="X2136">
            <v>1.5</v>
          </cell>
          <cell r="Y2136">
            <v>0.67</v>
          </cell>
        </row>
        <row r="2137">
          <cell r="A2137" t="str">
            <v>330700418188</v>
          </cell>
          <cell r="B2137" t="str">
            <v>2024B4</v>
          </cell>
          <cell r="C2137" t="str">
            <v>东阳</v>
          </cell>
          <cell r="D2137" t="str">
            <v>机房配套扩容资产</v>
          </cell>
          <cell r="E2137" t="str">
            <v>机房配套其他</v>
          </cell>
        </row>
        <row r="2137">
          <cell r="G2137" t="str">
            <v>8月20号之前</v>
          </cell>
          <cell r="H2137" t="str">
            <v>是</v>
          </cell>
          <cell r="I2137" t="str">
            <v>对应处置</v>
          </cell>
          <cell r="J2137">
            <v>20240726</v>
          </cell>
        </row>
        <row r="2137">
          <cell r="L2137" t="str">
            <v>01239901</v>
          </cell>
          <cell r="M2137" t="str">
            <v>工程转入</v>
          </cell>
          <cell r="N2137" t="str">
            <v>否</v>
          </cell>
          <cell r="O2137" t="str">
            <v>东阳蟾院</v>
          </cell>
          <cell r="P2137" t="str">
            <v>330783908000000758</v>
          </cell>
          <cell r="Q2137" t="str">
            <v>普通空调基站智能空调控制器控制器红外模块</v>
          </cell>
          <cell r="R2137" t="str">
            <v>个</v>
          </cell>
          <cell r="S2137">
            <v>1</v>
          </cell>
          <cell r="T2137" t="str">
            <v>20210205</v>
          </cell>
          <cell r="U2137">
            <v>72</v>
          </cell>
          <cell r="V2137">
            <v>31</v>
          </cell>
          <cell r="W2137">
            <v>361.48</v>
          </cell>
          <cell r="X2137">
            <v>199.67</v>
          </cell>
          <cell r="Y2137">
            <v>161.81</v>
          </cell>
        </row>
        <row r="2138">
          <cell r="A2138" t="str">
            <v>330700424623</v>
          </cell>
          <cell r="B2138" t="str">
            <v>2024B4</v>
          </cell>
          <cell r="C2138" t="str">
            <v>东阳</v>
          </cell>
          <cell r="D2138" t="str">
            <v>外市电引入</v>
          </cell>
          <cell r="E2138" t="str">
            <v>长期待摊-外市电</v>
          </cell>
        </row>
        <row r="2138">
          <cell r="G2138" t="str">
            <v>8月20号之前</v>
          </cell>
          <cell r="H2138" t="str">
            <v>是</v>
          </cell>
          <cell r="I2138" t="str">
            <v>对应处置</v>
          </cell>
          <cell r="J2138">
            <v>20240726</v>
          </cell>
        </row>
        <row r="2138">
          <cell r="L2138" t="str">
            <v>90010101</v>
          </cell>
          <cell r="M2138" t="str">
            <v>工程转入</v>
          </cell>
          <cell r="N2138" t="str">
            <v>否</v>
          </cell>
          <cell r="O2138" t="str">
            <v>东阳蟾院</v>
          </cell>
          <cell r="P2138" t="str">
            <v>330783908000000758</v>
          </cell>
          <cell r="Q2138" t="str">
            <v>外市电线路整治</v>
          </cell>
          <cell r="R2138" t="str">
            <v>项</v>
          </cell>
          <cell r="S2138">
            <v>1</v>
          </cell>
          <cell r="T2138" t="str">
            <v>20210625</v>
          </cell>
          <cell r="U2138">
            <v>120</v>
          </cell>
          <cell r="V2138">
            <v>82</v>
          </cell>
          <cell r="W2138">
            <v>7056.08</v>
          </cell>
          <cell r="X2138">
            <v>2236.77</v>
          </cell>
          <cell r="Y2138">
            <v>4819.31</v>
          </cell>
        </row>
        <row r="2139">
          <cell r="A2139" t="str">
            <v>330700122409</v>
          </cell>
          <cell r="B2139" t="str">
            <v>2024B4</v>
          </cell>
          <cell r="C2139" t="str">
            <v>东阳</v>
          </cell>
          <cell r="D2139" t="str">
            <v>蓄电池组</v>
          </cell>
          <cell r="E2139" t="str">
            <v>电池</v>
          </cell>
          <cell r="F2139" t="str">
            <v>500A</v>
          </cell>
          <cell r="G2139" t="str">
            <v>8月20号之前</v>
          </cell>
          <cell r="H2139" t="str">
            <v>是</v>
          </cell>
          <cell r="I2139" t="str">
            <v>对应处置</v>
          </cell>
          <cell r="J2139">
            <v>20240814</v>
          </cell>
          <cell r="K2139" t="str">
            <v>第五批上报</v>
          </cell>
          <cell r="L2139" t="str">
            <v>01220101</v>
          </cell>
          <cell r="M2139" t="str">
            <v>存量收购</v>
          </cell>
          <cell r="N2139" t="str">
            <v>否</v>
          </cell>
          <cell r="O2139" t="str">
            <v>东阳村里</v>
          </cell>
          <cell r="P2139" t="str">
            <v>330783908000000825</v>
          </cell>
          <cell r="Q2139" t="str">
            <v>48V-500AH</v>
          </cell>
          <cell r="R2139" t="str">
            <v>组</v>
          </cell>
          <cell r="S2139">
            <v>1</v>
          </cell>
          <cell r="T2139" t="str">
            <v>20151031</v>
          </cell>
          <cell r="U2139">
            <v>14</v>
          </cell>
          <cell r="V2139">
            <v>0</v>
          </cell>
          <cell r="W2139">
            <v>3303.6</v>
          </cell>
          <cell r="X2139">
            <v>3204.49</v>
          </cell>
          <cell r="Y2139">
            <v>99.11</v>
          </cell>
        </row>
        <row r="2140">
          <cell r="A2140" t="str">
            <v>330700117509</v>
          </cell>
          <cell r="B2140" t="str">
            <v>2024B4</v>
          </cell>
          <cell r="C2140" t="str">
            <v>东阳</v>
          </cell>
          <cell r="D2140" t="str">
            <v>开关电源</v>
          </cell>
          <cell r="E2140" t="str">
            <v>开关电源</v>
          </cell>
        </row>
        <row r="2140">
          <cell r="G2140" t="str">
            <v>8月20号之前</v>
          </cell>
          <cell r="H2140" t="str">
            <v>是</v>
          </cell>
          <cell r="I2140" t="str">
            <v>对应处置</v>
          </cell>
          <cell r="J2140">
            <v>20240821</v>
          </cell>
        </row>
        <row r="2140">
          <cell r="L2140" t="str">
            <v>01220501</v>
          </cell>
          <cell r="M2140" t="str">
            <v>存量收购</v>
          </cell>
          <cell r="N2140" t="str">
            <v>否</v>
          </cell>
          <cell r="O2140" t="str">
            <v>东阳水印时代金座1号楼</v>
          </cell>
          <cell r="P2140" t="str">
            <v>330783908000001095</v>
          </cell>
          <cell r="Q2140" t="str">
            <v>48V-600A(50A模块)-150</v>
          </cell>
          <cell r="R2140" t="str">
            <v>套</v>
          </cell>
          <cell r="S2140">
            <v>1</v>
          </cell>
          <cell r="T2140" t="str">
            <v>20151031</v>
          </cell>
          <cell r="U2140">
            <v>6</v>
          </cell>
          <cell r="V2140">
            <v>0</v>
          </cell>
          <cell r="W2140">
            <v>2998.54</v>
          </cell>
          <cell r="X2140">
            <v>2908.58</v>
          </cell>
          <cell r="Y2140">
            <v>89.96</v>
          </cell>
        </row>
        <row r="2141">
          <cell r="A2141" t="str">
            <v>330700308724</v>
          </cell>
          <cell r="B2141" t="str">
            <v>2024B4</v>
          </cell>
          <cell r="C2141" t="str">
            <v>东阳</v>
          </cell>
          <cell r="D2141" t="str">
            <v>组合式高频开关电源</v>
          </cell>
          <cell r="E2141" t="str">
            <v>开关电源</v>
          </cell>
        </row>
        <row r="2141">
          <cell r="G2141" t="str">
            <v>8月20号之前</v>
          </cell>
          <cell r="H2141" t="str">
            <v>是</v>
          </cell>
          <cell r="I2141" t="str">
            <v>对应处置</v>
          </cell>
          <cell r="J2141">
            <v>20240821</v>
          </cell>
        </row>
        <row r="2141">
          <cell r="L2141" t="str">
            <v>01220501</v>
          </cell>
          <cell r="M2141" t="str">
            <v>工程转入</v>
          </cell>
          <cell r="N2141" t="str">
            <v>否</v>
          </cell>
          <cell r="O2141" t="str">
            <v>东阳花园木材市场</v>
          </cell>
          <cell r="P2141" t="str">
            <v>330783500000000060</v>
          </cell>
        </row>
        <row r="2141">
          <cell r="R2141" t="str">
            <v>套</v>
          </cell>
          <cell r="S2141">
            <v>1</v>
          </cell>
          <cell r="T2141" t="str">
            <v>20160329</v>
          </cell>
          <cell r="U2141">
            <v>72</v>
          </cell>
          <cell r="V2141">
            <v>0</v>
          </cell>
          <cell r="W2141">
            <v>16232.22</v>
          </cell>
          <cell r="X2141">
            <v>15745.25</v>
          </cell>
          <cell r="Y2141">
            <v>486.97</v>
          </cell>
        </row>
        <row r="2142">
          <cell r="A2142" t="str">
            <v>330700137321</v>
          </cell>
          <cell r="B2142" t="str">
            <v>2024B4</v>
          </cell>
          <cell r="C2142" t="str">
            <v>东阳</v>
          </cell>
          <cell r="D2142" t="str">
            <v>开关电源</v>
          </cell>
          <cell r="E2142" t="str">
            <v>开关电源</v>
          </cell>
        </row>
        <row r="2142">
          <cell r="G2142" t="str">
            <v>8月20号之前</v>
          </cell>
          <cell r="H2142" t="str">
            <v>是</v>
          </cell>
          <cell r="I2142" t="str">
            <v>对应处置</v>
          </cell>
          <cell r="J2142">
            <v>20240821</v>
          </cell>
        </row>
        <row r="2142">
          <cell r="L2142" t="str">
            <v>01220501</v>
          </cell>
          <cell r="M2142" t="str">
            <v>存量收购</v>
          </cell>
          <cell r="N2142" t="str">
            <v>否</v>
          </cell>
          <cell r="O2142" t="str">
            <v>东阳企业联合会</v>
          </cell>
          <cell r="P2142" t="str">
            <v>330783908000000040</v>
          </cell>
          <cell r="Q2142" t="str">
            <v>48V-150A(30A模块)-90</v>
          </cell>
          <cell r="R2142" t="str">
            <v>套</v>
          </cell>
          <cell r="S2142">
            <v>1</v>
          </cell>
          <cell r="T2142" t="str">
            <v>20151031</v>
          </cell>
          <cell r="U2142">
            <v>29</v>
          </cell>
          <cell r="V2142">
            <v>0</v>
          </cell>
          <cell r="W2142">
            <v>5248.4</v>
          </cell>
          <cell r="X2142">
            <v>5090.95</v>
          </cell>
          <cell r="Y2142">
            <v>157.45</v>
          </cell>
        </row>
        <row r="2143">
          <cell r="A2143" t="str">
            <v>330700128353</v>
          </cell>
          <cell r="B2143" t="str">
            <v>2024B4</v>
          </cell>
          <cell r="C2143" t="str">
            <v>东阳</v>
          </cell>
          <cell r="D2143" t="str">
            <v>蓄电池</v>
          </cell>
          <cell r="E2143" t="str">
            <v>电池</v>
          </cell>
          <cell r="F2143" t="str">
            <v>200A</v>
          </cell>
          <cell r="G2143" t="str">
            <v>10月31号之前</v>
          </cell>
          <cell r="H2143" t="str">
            <v>否</v>
          </cell>
        </row>
        <row r="2143">
          <cell r="L2143" t="str">
            <v>01220101</v>
          </cell>
          <cell r="M2143" t="str">
            <v>存量收购</v>
          </cell>
          <cell r="N2143" t="str">
            <v>否</v>
          </cell>
          <cell r="O2143" t="str">
            <v>东阳龙泉</v>
          </cell>
          <cell r="P2143" t="str">
            <v>330783908000001231</v>
          </cell>
          <cell r="Q2143" t="str">
            <v>48V-200AH</v>
          </cell>
          <cell r="R2143" t="str">
            <v>组</v>
          </cell>
          <cell r="S2143">
            <v>1</v>
          </cell>
          <cell r="T2143" t="str">
            <v>20151031</v>
          </cell>
          <cell r="U2143">
            <v>22</v>
          </cell>
          <cell r="V2143">
            <v>0</v>
          </cell>
          <cell r="W2143">
            <v>2261.16</v>
          </cell>
          <cell r="X2143">
            <v>2193.33</v>
          </cell>
          <cell r="Y2143">
            <v>67.83</v>
          </cell>
        </row>
        <row r="2144">
          <cell r="A2144" t="str">
            <v>330700112716</v>
          </cell>
          <cell r="B2144" t="str">
            <v>2024B4</v>
          </cell>
          <cell r="C2144" t="str">
            <v>东阳</v>
          </cell>
          <cell r="D2144" t="str">
            <v>开关电源</v>
          </cell>
          <cell r="E2144" t="str">
            <v>开关电源</v>
          </cell>
        </row>
        <row r="2144">
          <cell r="G2144" t="str">
            <v>8月20号之前</v>
          </cell>
          <cell r="H2144" t="str">
            <v>是</v>
          </cell>
          <cell r="I2144" t="str">
            <v>对应处置</v>
          </cell>
          <cell r="J2144">
            <v>20240821</v>
          </cell>
        </row>
        <row r="2144">
          <cell r="L2144" t="str">
            <v>01220501</v>
          </cell>
          <cell r="M2144" t="str">
            <v>存量收购</v>
          </cell>
          <cell r="N2144" t="str">
            <v>否</v>
          </cell>
          <cell r="O2144" t="str">
            <v>东阳平岩岭</v>
          </cell>
          <cell r="P2144" t="str">
            <v>330783908000000869</v>
          </cell>
          <cell r="Q2144" t="str">
            <v>48V-600A(50A模块)-50</v>
          </cell>
          <cell r="R2144" t="str">
            <v>个</v>
          </cell>
          <cell r="S2144">
            <v>1</v>
          </cell>
          <cell r="T2144" t="str">
            <v>20151031</v>
          </cell>
          <cell r="U2144">
            <v>6</v>
          </cell>
          <cell r="V2144">
            <v>0</v>
          </cell>
          <cell r="W2144">
            <v>4497.41</v>
          </cell>
          <cell r="X2144">
            <v>4362.49</v>
          </cell>
          <cell r="Y2144">
            <v>134.92</v>
          </cell>
        </row>
        <row r="2145">
          <cell r="A2145" t="str">
            <v>330700343125</v>
          </cell>
          <cell r="B2145" t="str">
            <v>2024B4</v>
          </cell>
          <cell r="C2145" t="str">
            <v>东阳</v>
          </cell>
          <cell r="D2145" t="str">
            <v>普通阀控密封铅酸蓄电池</v>
          </cell>
          <cell r="E2145" t="str">
            <v>电池</v>
          </cell>
          <cell r="F2145" t="str">
            <v>500A</v>
          </cell>
          <cell r="G2145" t="str">
            <v>8月20号之前</v>
          </cell>
          <cell r="H2145" t="str">
            <v>是</v>
          </cell>
          <cell r="I2145" t="str">
            <v>对应处置</v>
          </cell>
          <cell r="J2145">
            <v>20240814</v>
          </cell>
          <cell r="K2145" t="str">
            <v>第五批上报</v>
          </cell>
          <cell r="L2145" t="str">
            <v>01220101</v>
          </cell>
          <cell r="M2145" t="str">
            <v>工程转入</v>
          </cell>
          <cell r="N2145" t="str">
            <v>否</v>
          </cell>
          <cell r="O2145" t="str">
            <v>东阳南湖-2</v>
          </cell>
          <cell r="P2145" t="str">
            <v>330783908000000259</v>
          </cell>
          <cell r="Q2145" t="str">
            <v>2V500Ah不含GPS防盗模块（组）</v>
          </cell>
          <cell r="R2145" t="str">
            <v>组</v>
          </cell>
          <cell r="S2145">
            <v>1</v>
          </cell>
          <cell r="T2145" t="str">
            <v>20171117</v>
          </cell>
          <cell r="U2145">
            <v>72</v>
          </cell>
          <cell r="V2145">
            <v>0</v>
          </cell>
          <cell r="W2145">
            <v>15696.33</v>
          </cell>
          <cell r="X2145">
            <v>15225.44</v>
          </cell>
          <cell r="Y2145">
            <v>470.89</v>
          </cell>
        </row>
        <row r="2146">
          <cell r="A2146" t="str">
            <v>330700143989</v>
          </cell>
          <cell r="B2146" t="str">
            <v>2024B4</v>
          </cell>
          <cell r="C2146" t="str">
            <v>东阳</v>
          </cell>
          <cell r="D2146" t="str">
            <v>蓄电池组</v>
          </cell>
          <cell r="E2146" t="str">
            <v>电池</v>
          </cell>
          <cell r="F2146" t="str">
            <v>500A</v>
          </cell>
          <cell r="G2146" t="str">
            <v>8月20号之前</v>
          </cell>
          <cell r="H2146" t="str">
            <v>是</v>
          </cell>
          <cell r="I2146" t="str">
            <v>对应处置</v>
          </cell>
          <cell r="J2146">
            <v>20240814</v>
          </cell>
          <cell r="K2146" t="str">
            <v>第五批上报</v>
          </cell>
          <cell r="L2146" t="str">
            <v>01220101</v>
          </cell>
          <cell r="M2146" t="str">
            <v>存量收购</v>
          </cell>
          <cell r="N2146" t="str">
            <v>否</v>
          </cell>
          <cell r="O2146" t="str">
            <v>东阳洪塘</v>
          </cell>
          <cell r="P2146" t="str">
            <v>330783908000001148</v>
          </cell>
          <cell r="Q2146" t="str">
            <v>48V-500AH</v>
          </cell>
          <cell r="R2146" t="str">
            <v>组</v>
          </cell>
          <cell r="S2146">
            <v>1</v>
          </cell>
          <cell r="T2146" t="str">
            <v>20151031</v>
          </cell>
          <cell r="U2146">
            <v>38</v>
          </cell>
          <cell r="V2146">
            <v>0</v>
          </cell>
          <cell r="W2146">
            <v>9327.86</v>
          </cell>
          <cell r="X2146">
            <v>9048.02</v>
          </cell>
          <cell r="Y2146">
            <v>279.84</v>
          </cell>
        </row>
        <row r="2147">
          <cell r="A2147" t="str">
            <v>330700171150</v>
          </cell>
          <cell r="B2147" t="str">
            <v>2024B4</v>
          </cell>
          <cell r="C2147" t="str">
            <v>东阳</v>
          </cell>
          <cell r="D2147" t="str">
            <v>蓄电池</v>
          </cell>
          <cell r="E2147" t="str">
            <v>电池</v>
          </cell>
          <cell r="F2147" t="str">
            <v>500A</v>
          </cell>
          <cell r="G2147" t="str">
            <v>8月20号之前</v>
          </cell>
          <cell r="H2147" t="str">
            <v>是</v>
          </cell>
          <cell r="I2147" t="str">
            <v>对应处置</v>
          </cell>
          <cell r="J2147">
            <v>20240814</v>
          </cell>
          <cell r="K2147" t="str">
            <v>第五批上报</v>
          </cell>
          <cell r="L2147" t="str">
            <v>01220101</v>
          </cell>
          <cell r="M2147" t="str">
            <v>存量收购</v>
          </cell>
          <cell r="N2147" t="str">
            <v>否</v>
          </cell>
          <cell r="O2147" t="str">
            <v>东阳洪塘</v>
          </cell>
          <cell r="P2147" t="str">
            <v>330783908000001148</v>
          </cell>
          <cell r="Q2147" t="str">
            <v>48V-500AH</v>
          </cell>
          <cell r="R2147" t="str">
            <v>组</v>
          </cell>
          <cell r="S2147">
            <v>1</v>
          </cell>
          <cell r="T2147" t="str">
            <v>20151031</v>
          </cell>
          <cell r="U2147">
            <v>24</v>
          </cell>
          <cell r="V2147">
            <v>0</v>
          </cell>
          <cell r="W2147">
            <v>5727.7</v>
          </cell>
          <cell r="X2147">
            <v>5555.87</v>
          </cell>
          <cell r="Y2147">
            <v>171.83</v>
          </cell>
        </row>
        <row r="2148">
          <cell r="A2148" t="str">
            <v>330700147313</v>
          </cell>
          <cell r="B2148" t="str">
            <v>2024B4</v>
          </cell>
          <cell r="C2148" t="str">
            <v>东阳</v>
          </cell>
          <cell r="D2148" t="str">
            <v>蓄电池</v>
          </cell>
          <cell r="E2148" t="str">
            <v>电池</v>
          </cell>
          <cell r="F2148" t="str">
            <v>500A</v>
          </cell>
          <cell r="G2148" t="str">
            <v>10月31号之前</v>
          </cell>
          <cell r="H2148" t="str">
            <v>否</v>
          </cell>
        </row>
        <row r="2148">
          <cell r="L2148" t="str">
            <v>01220101</v>
          </cell>
          <cell r="M2148" t="str">
            <v>存量收购</v>
          </cell>
          <cell r="N2148" t="str">
            <v>否</v>
          </cell>
          <cell r="O2148" t="str">
            <v>东阳六石长淞岗</v>
          </cell>
          <cell r="P2148" t="str">
            <v>330783908000000344</v>
          </cell>
          <cell r="Q2148" t="str">
            <v>48V-500AH</v>
          </cell>
          <cell r="R2148" t="str">
            <v>组</v>
          </cell>
          <cell r="S2148">
            <v>1</v>
          </cell>
          <cell r="T2148" t="str">
            <v>20151031</v>
          </cell>
          <cell r="U2148">
            <v>6</v>
          </cell>
          <cell r="V2148">
            <v>0</v>
          </cell>
          <cell r="W2148">
            <v>2143.65</v>
          </cell>
          <cell r="X2148">
            <v>2079.34</v>
          </cell>
          <cell r="Y2148">
            <v>64.31</v>
          </cell>
        </row>
        <row r="2149">
          <cell r="A2149" t="str">
            <v>330700147966</v>
          </cell>
          <cell r="B2149" t="str">
            <v>2024B4</v>
          </cell>
          <cell r="C2149" t="str">
            <v>东阳</v>
          </cell>
          <cell r="D2149" t="str">
            <v>蓄电池</v>
          </cell>
          <cell r="E2149" t="str">
            <v>电池</v>
          </cell>
          <cell r="F2149" t="str">
            <v>500A</v>
          </cell>
          <cell r="G2149" t="str">
            <v>10月31号之前</v>
          </cell>
          <cell r="H2149" t="str">
            <v>否</v>
          </cell>
        </row>
        <row r="2149">
          <cell r="L2149" t="str">
            <v>01220101</v>
          </cell>
          <cell r="M2149" t="str">
            <v>存量收购</v>
          </cell>
          <cell r="N2149" t="str">
            <v>否</v>
          </cell>
          <cell r="O2149" t="str">
            <v>东阳六石长淞岗</v>
          </cell>
          <cell r="P2149" t="str">
            <v>330783908000000344</v>
          </cell>
          <cell r="Q2149" t="str">
            <v>48V-500AH</v>
          </cell>
          <cell r="R2149" t="str">
            <v>组</v>
          </cell>
          <cell r="S2149">
            <v>1</v>
          </cell>
          <cell r="T2149" t="str">
            <v>20151031</v>
          </cell>
          <cell r="U2149">
            <v>28</v>
          </cell>
          <cell r="V2149">
            <v>0</v>
          </cell>
          <cell r="W2149">
            <v>7211.29</v>
          </cell>
          <cell r="X2149">
            <v>6994.95</v>
          </cell>
          <cell r="Y2149">
            <v>216.34</v>
          </cell>
        </row>
        <row r="2150">
          <cell r="A2150" t="str">
            <v>330700316763</v>
          </cell>
          <cell r="B2150" t="str">
            <v>2024B4</v>
          </cell>
          <cell r="C2150" t="str">
            <v>东阳</v>
          </cell>
          <cell r="D2150" t="str">
            <v>普通阀控密封铅酸蓄电池</v>
          </cell>
          <cell r="E2150" t="str">
            <v>电池</v>
          </cell>
          <cell r="F2150" t="str">
            <v>500A</v>
          </cell>
          <cell r="G2150" t="str">
            <v>10月31号之前</v>
          </cell>
          <cell r="H2150" t="str">
            <v>否</v>
          </cell>
        </row>
        <row r="2150">
          <cell r="L2150" t="str">
            <v>01220101</v>
          </cell>
          <cell r="M2150" t="str">
            <v>工程转入</v>
          </cell>
          <cell r="N2150" t="str">
            <v>否</v>
          </cell>
          <cell r="O2150" t="str">
            <v>东阳六石学研徐</v>
          </cell>
          <cell r="P2150" t="str">
            <v>330783500000000138</v>
          </cell>
          <cell r="Q2150" t="str">
            <v>2V500Ah不含GPS防盗模块（组）</v>
          </cell>
          <cell r="R2150" t="str">
            <v>组</v>
          </cell>
          <cell r="S2150">
            <v>1</v>
          </cell>
          <cell r="T2150" t="str">
            <v>20160825</v>
          </cell>
          <cell r="U2150">
            <v>72</v>
          </cell>
          <cell r="V2150">
            <v>0</v>
          </cell>
          <cell r="W2150">
            <v>17286.16</v>
          </cell>
          <cell r="X2150">
            <v>16767.58</v>
          </cell>
          <cell r="Y2150">
            <v>518.58</v>
          </cell>
        </row>
        <row r="2151">
          <cell r="A2151" t="str">
            <v>330700316843</v>
          </cell>
          <cell r="B2151" t="str">
            <v>2024B4</v>
          </cell>
          <cell r="C2151" t="str">
            <v>东阳</v>
          </cell>
          <cell r="D2151" t="str">
            <v>普通阀控密封铅酸蓄电池</v>
          </cell>
          <cell r="E2151" t="str">
            <v>电池</v>
          </cell>
          <cell r="F2151" t="str">
            <v>500A</v>
          </cell>
          <cell r="G2151" t="str">
            <v>10月31号之前</v>
          </cell>
          <cell r="H2151" t="str">
            <v>否</v>
          </cell>
        </row>
        <row r="2151">
          <cell r="L2151" t="str">
            <v>01220101</v>
          </cell>
          <cell r="M2151" t="str">
            <v>工程转入</v>
          </cell>
          <cell r="N2151" t="str">
            <v>否</v>
          </cell>
          <cell r="O2151" t="str">
            <v>东阳六石石塔</v>
          </cell>
          <cell r="P2151" t="str">
            <v>330783500000000143</v>
          </cell>
          <cell r="Q2151" t="str">
            <v>2V500Ah不含GPS防盗模块（组）</v>
          </cell>
          <cell r="R2151" t="str">
            <v>组</v>
          </cell>
          <cell r="S2151">
            <v>1</v>
          </cell>
          <cell r="T2151" t="str">
            <v>20160815</v>
          </cell>
          <cell r="U2151">
            <v>72</v>
          </cell>
          <cell r="V2151">
            <v>0</v>
          </cell>
          <cell r="W2151">
            <v>19294.06</v>
          </cell>
          <cell r="X2151">
            <v>18715.24</v>
          </cell>
          <cell r="Y2151">
            <v>578.82</v>
          </cell>
        </row>
        <row r="2152">
          <cell r="A2152" t="str">
            <v>330700340884</v>
          </cell>
          <cell r="B2152" t="str">
            <v>2024B4</v>
          </cell>
          <cell r="C2152" t="str">
            <v>东阳</v>
          </cell>
          <cell r="D2152" t="str">
            <v>普通阀控密封铅酸蓄电池</v>
          </cell>
          <cell r="E2152" t="str">
            <v>电池</v>
          </cell>
          <cell r="F2152" t="str">
            <v>500A</v>
          </cell>
          <cell r="G2152" t="str">
            <v>10月31号之前</v>
          </cell>
          <cell r="H2152" t="str">
            <v>否</v>
          </cell>
        </row>
        <row r="2152">
          <cell r="L2152" t="str">
            <v>01220101</v>
          </cell>
          <cell r="M2152" t="str">
            <v>工程转入</v>
          </cell>
          <cell r="N2152" t="str">
            <v>否</v>
          </cell>
          <cell r="O2152" t="str">
            <v>东阳下骆店</v>
          </cell>
          <cell r="P2152" t="str">
            <v>330783908000000914</v>
          </cell>
          <cell r="Q2152" t="str">
            <v>2V500Ah不含GPS防盗模块（只）</v>
          </cell>
          <cell r="R2152" t="str">
            <v>组</v>
          </cell>
          <cell r="S2152">
            <v>1</v>
          </cell>
          <cell r="T2152" t="str">
            <v>20170918</v>
          </cell>
          <cell r="U2152">
            <v>72</v>
          </cell>
          <cell r="V2152">
            <v>0</v>
          </cell>
          <cell r="W2152">
            <v>14439.1</v>
          </cell>
          <cell r="X2152">
            <v>14005.93</v>
          </cell>
          <cell r="Y2152">
            <v>433.17</v>
          </cell>
        </row>
        <row r="2153">
          <cell r="A2153" t="str">
            <v>330700315715</v>
          </cell>
          <cell r="B2153" t="str">
            <v>2024B4</v>
          </cell>
          <cell r="C2153" t="str">
            <v>东阳</v>
          </cell>
          <cell r="D2153" t="str">
            <v>蓄电池</v>
          </cell>
          <cell r="E2153" t="str">
            <v>电池</v>
          </cell>
          <cell r="F2153" t="str">
            <v>500A</v>
          </cell>
          <cell r="G2153" t="str">
            <v>10月31号之前</v>
          </cell>
          <cell r="H2153" t="str">
            <v>否</v>
          </cell>
        </row>
        <row r="2153">
          <cell r="L2153" t="str">
            <v>01220101</v>
          </cell>
          <cell r="M2153" t="str">
            <v>工程转入</v>
          </cell>
          <cell r="N2153" t="str">
            <v>否</v>
          </cell>
          <cell r="O2153" t="str">
            <v>东阳六石2</v>
          </cell>
          <cell r="P2153" t="str">
            <v>33078301000098</v>
          </cell>
          <cell r="Q2153" t="str">
            <v>-48V/500Ah铅酸蓄电池（2V/只）</v>
          </cell>
          <cell r="R2153" t="str">
            <v>组</v>
          </cell>
          <cell r="S2153">
            <v>1</v>
          </cell>
          <cell r="T2153" t="str">
            <v>20150508</v>
          </cell>
          <cell r="U2153">
            <v>72</v>
          </cell>
          <cell r="V2153">
            <v>0</v>
          </cell>
          <cell r="W2153">
            <v>16228.63</v>
          </cell>
          <cell r="X2153">
            <v>15741.77</v>
          </cell>
          <cell r="Y2153">
            <v>486.86</v>
          </cell>
        </row>
        <row r="2154">
          <cell r="A2154" t="str">
            <v>330700100367</v>
          </cell>
          <cell r="B2154" t="str">
            <v>2024B4</v>
          </cell>
          <cell r="C2154" t="str">
            <v>东阳</v>
          </cell>
          <cell r="D2154" t="str">
            <v>蓄电池</v>
          </cell>
          <cell r="E2154" t="str">
            <v>电池</v>
          </cell>
          <cell r="F2154" t="str">
            <v>500A</v>
          </cell>
          <cell r="G2154" t="str">
            <v>10月31号之前</v>
          </cell>
          <cell r="H2154" t="str">
            <v>否</v>
          </cell>
        </row>
        <row r="2154">
          <cell r="L2154" t="str">
            <v>01220101</v>
          </cell>
          <cell r="M2154" t="str">
            <v>存量收购</v>
          </cell>
          <cell r="N2154" t="str">
            <v>否</v>
          </cell>
          <cell r="O2154" t="str">
            <v>东阳任湖田-2</v>
          </cell>
          <cell r="P2154" t="str">
            <v>330783908000000016</v>
          </cell>
          <cell r="Q2154" t="str">
            <v>48V-500AH</v>
          </cell>
          <cell r="R2154" t="str">
            <v>组</v>
          </cell>
          <cell r="S2154">
            <v>1</v>
          </cell>
          <cell r="T2154" t="str">
            <v>20151031</v>
          </cell>
          <cell r="U2154">
            <v>6</v>
          </cell>
          <cell r="V2154">
            <v>0</v>
          </cell>
          <cell r="W2154">
            <v>2083.2</v>
          </cell>
          <cell r="X2154">
            <v>2020.7</v>
          </cell>
          <cell r="Y2154">
            <v>62.5</v>
          </cell>
        </row>
        <row r="2155">
          <cell r="A2155" t="str">
            <v>330700100366</v>
          </cell>
          <cell r="B2155" t="str">
            <v>2024B4</v>
          </cell>
          <cell r="C2155" t="str">
            <v>东阳</v>
          </cell>
          <cell r="D2155" t="str">
            <v>蓄电池</v>
          </cell>
          <cell r="E2155" t="str">
            <v>电池</v>
          </cell>
          <cell r="F2155" t="str">
            <v>500A</v>
          </cell>
          <cell r="G2155" t="str">
            <v>10月31号之前</v>
          </cell>
          <cell r="H2155" t="str">
            <v>否</v>
          </cell>
        </row>
        <row r="2155">
          <cell r="L2155" t="str">
            <v>01220101</v>
          </cell>
          <cell r="M2155" t="str">
            <v>存量收购</v>
          </cell>
          <cell r="N2155" t="str">
            <v>否</v>
          </cell>
          <cell r="O2155" t="str">
            <v>东阳任湖田-2</v>
          </cell>
          <cell r="P2155" t="str">
            <v>330783908000000016</v>
          </cell>
          <cell r="Q2155" t="str">
            <v>48V-500AH</v>
          </cell>
          <cell r="R2155" t="str">
            <v>组</v>
          </cell>
          <cell r="S2155">
            <v>1</v>
          </cell>
          <cell r="T2155" t="str">
            <v>20151031</v>
          </cell>
          <cell r="U2155">
            <v>6</v>
          </cell>
          <cell r="V2155">
            <v>0</v>
          </cell>
          <cell r="W2155">
            <v>2083.2</v>
          </cell>
          <cell r="X2155">
            <v>2020.7</v>
          </cell>
          <cell r="Y2155">
            <v>62.5</v>
          </cell>
        </row>
        <row r="2156">
          <cell r="A2156" t="str">
            <v>330700140900</v>
          </cell>
          <cell r="B2156" t="str">
            <v>2024B4</v>
          </cell>
          <cell r="C2156" t="str">
            <v>浦江</v>
          </cell>
          <cell r="D2156" t="str">
            <v>蓄电池组</v>
          </cell>
          <cell r="E2156" t="str">
            <v>电池</v>
          </cell>
          <cell r="F2156" t="str">
            <v>500A</v>
          </cell>
          <cell r="G2156" t="str">
            <v>8月20号之前</v>
          </cell>
          <cell r="H2156" t="str">
            <v>是</v>
          </cell>
          <cell r="I2156" t="str">
            <v>对应处置</v>
          </cell>
          <cell r="J2156">
            <v>20240810</v>
          </cell>
          <cell r="K2156" t="str">
            <v>第五批上报</v>
          </cell>
          <cell r="L2156" t="str">
            <v>01220101</v>
          </cell>
          <cell r="M2156" t="str">
            <v>存量收购</v>
          </cell>
          <cell r="N2156" t="str">
            <v>否</v>
          </cell>
          <cell r="O2156" t="str">
            <v>浦江庆工路西</v>
          </cell>
          <cell r="P2156" t="str">
            <v>330726908000000360</v>
          </cell>
          <cell r="Q2156" t="str">
            <v>48V-500AH</v>
          </cell>
          <cell r="R2156" t="str">
            <v>组</v>
          </cell>
          <cell r="S2156">
            <v>1</v>
          </cell>
          <cell r="T2156" t="str">
            <v>20151031</v>
          </cell>
          <cell r="U2156">
            <v>43</v>
          </cell>
          <cell r="V2156">
            <v>0</v>
          </cell>
          <cell r="W2156">
            <v>10030.69</v>
          </cell>
          <cell r="X2156">
            <v>9729.77</v>
          </cell>
          <cell r="Y2156">
            <v>300.92</v>
          </cell>
        </row>
        <row r="2157">
          <cell r="A2157" t="str">
            <v>330700304813</v>
          </cell>
          <cell r="B2157" t="str">
            <v>2024B4</v>
          </cell>
          <cell r="C2157" t="str">
            <v>浦江</v>
          </cell>
          <cell r="D2157" t="str">
            <v>嵌入式高频开关电源-48V/300A高效系统(50A高效模块，共用电源系统，三相交流输入)-100A</v>
          </cell>
          <cell r="E2157" t="str">
            <v>开关电源</v>
          </cell>
        </row>
        <row r="2157">
          <cell r="G2157" t="str">
            <v>8月20号之前</v>
          </cell>
          <cell r="H2157" t="str">
            <v>是</v>
          </cell>
          <cell r="I2157" t="str">
            <v>对应处置</v>
          </cell>
          <cell r="J2157">
            <v>20240821</v>
          </cell>
        </row>
        <row r="2157">
          <cell r="L2157" t="str">
            <v>01220502</v>
          </cell>
          <cell r="M2157" t="str">
            <v>工程转入</v>
          </cell>
          <cell r="N2157" t="str">
            <v>否</v>
          </cell>
          <cell r="O2157" t="str">
            <v>浦江下湾</v>
          </cell>
          <cell r="P2157" t="str">
            <v>330726908000000432</v>
          </cell>
          <cell r="Q2157" t="str">
            <v>嵌入式高频开关电源-48V/300A高效系统(50A高效模块，共用电源系统，三相交流输入)-100A</v>
          </cell>
          <cell r="R2157" t="str">
            <v>套</v>
          </cell>
          <cell r="S2157">
            <v>1</v>
          </cell>
          <cell r="T2157" t="str">
            <v>20151216</v>
          </cell>
          <cell r="U2157">
            <v>72</v>
          </cell>
          <cell r="V2157">
            <v>0</v>
          </cell>
          <cell r="W2157">
            <v>6682.95</v>
          </cell>
          <cell r="X2157">
            <v>6482.46</v>
          </cell>
          <cell r="Y2157">
            <v>200.49</v>
          </cell>
        </row>
        <row r="2158">
          <cell r="A2158" t="str">
            <v>330700319911</v>
          </cell>
          <cell r="B2158" t="str">
            <v>2024B4</v>
          </cell>
          <cell r="C2158" t="str">
            <v>浦江</v>
          </cell>
          <cell r="D2158" t="str">
            <v>空调</v>
          </cell>
          <cell r="E2158" t="str">
            <v>空调</v>
          </cell>
        </row>
        <row r="2158">
          <cell r="G2158" t="str">
            <v>8月20号之前</v>
          </cell>
          <cell r="H2158" t="str">
            <v>是</v>
          </cell>
          <cell r="I2158" t="str">
            <v>对应处置</v>
          </cell>
          <cell r="J2158">
            <v>20240726</v>
          </cell>
        </row>
        <row r="2158">
          <cell r="L2158" t="str">
            <v>01230102</v>
          </cell>
          <cell r="M2158" t="str">
            <v>工程转入</v>
          </cell>
          <cell r="N2158" t="str">
            <v>否</v>
          </cell>
          <cell r="O2158" t="str">
            <v>浦江金村</v>
          </cell>
          <cell r="P2158" t="str">
            <v>33072600000222</v>
          </cell>
          <cell r="Q2158" t="str">
            <v>3P 三相柜式（单冷）</v>
          </cell>
          <cell r="R2158" t="str">
            <v>台</v>
          </cell>
          <cell r="S2158">
            <v>1</v>
          </cell>
          <cell r="T2158" t="str">
            <v>20150630</v>
          </cell>
          <cell r="U2158">
            <v>72</v>
          </cell>
          <cell r="V2158">
            <v>0</v>
          </cell>
          <cell r="W2158">
            <v>6741.24</v>
          </cell>
          <cell r="X2158">
            <v>6539</v>
          </cell>
          <cell r="Y2158">
            <v>202.24</v>
          </cell>
        </row>
        <row r="2159">
          <cell r="A2159" t="str">
            <v>330700336768</v>
          </cell>
          <cell r="B2159" t="str">
            <v>2024B4</v>
          </cell>
          <cell r="C2159" t="str">
            <v>浦江</v>
          </cell>
          <cell r="D2159" t="str">
            <v>普通阀控密封铅酸蓄电池</v>
          </cell>
          <cell r="E2159" t="str">
            <v>电池</v>
          </cell>
          <cell r="F2159" t="str">
            <v>300A</v>
          </cell>
          <cell r="G2159" t="str">
            <v>8月20号之前</v>
          </cell>
          <cell r="H2159" t="str">
            <v>是</v>
          </cell>
          <cell r="I2159" t="str">
            <v>对应处置</v>
          </cell>
          <cell r="J2159">
            <v>20240810</v>
          </cell>
          <cell r="K2159" t="str">
            <v>第五批上报</v>
          </cell>
          <cell r="L2159" t="str">
            <v>01220101</v>
          </cell>
          <cell r="M2159" t="str">
            <v>工程转入</v>
          </cell>
          <cell r="N2159" t="str">
            <v>否</v>
          </cell>
          <cell r="O2159" t="str">
            <v>浦江三郑工业园区东一</v>
          </cell>
          <cell r="P2159" t="str">
            <v>330726010000001391</v>
          </cell>
          <cell r="Q2159" t="str">
            <v>2V300Ah不含GPS防盗模块（组）</v>
          </cell>
          <cell r="R2159" t="str">
            <v>组</v>
          </cell>
          <cell r="S2159">
            <v>1</v>
          </cell>
          <cell r="T2159" t="str">
            <v>20170719</v>
          </cell>
          <cell r="U2159">
            <v>72</v>
          </cell>
          <cell r="V2159">
            <v>0</v>
          </cell>
          <cell r="W2159">
            <v>8422.23</v>
          </cell>
          <cell r="X2159">
            <v>8169.56</v>
          </cell>
          <cell r="Y2159">
            <v>252.67</v>
          </cell>
        </row>
        <row r="2160">
          <cell r="A2160" t="str">
            <v>330700008584</v>
          </cell>
          <cell r="B2160" t="str">
            <v>2024B4</v>
          </cell>
          <cell r="C2160" t="str">
            <v>东阳</v>
          </cell>
          <cell r="D2160" t="str">
            <v>蓄电池</v>
          </cell>
          <cell r="E2160" t="str">
            <v>电池</v>
          </cell>
          <cell r="F2160" t="str">
            <v>500A</v>
          </cell>
          <cell r="G2160" t="str">
            <v>8月20号之前</v>
          </cell>
          <cell r="H2160" t="str">
            <v>是</v>
          </cell>
          <cell r="I2160" t="str">
            <v>对应处置</v>
          </cell>
          <cell r="J2160">
            <v>20240814</v>
          </cell>
          <cell r="K2160" t="str">
            <v>第五批上报</v>
          </cell>
          <cell r="L2160" t="str">
            <v>01220101</v>
          </cell>
          <cell r="M2160" t="str">
            <v>工程转入</v>
          </cell>
          <cell r="N2160" t="str">
            <v>否</v>
          </cell>
          <cell r="O2160" t="str">
            <v>东阳下范</v>
          </cell>
          <cell r="P2160" t="str">
            <v>330783500000000018</v>
          </cell>
          <cell r="Q2160" t="str">
            <v>-48V/500Ah铅酸蓄电池（2V/只）</v>
          </cell>
          <cell r="R2160" t="str">
            <v>组</v>
          </cell>
          <cell r="S2160">
            <v>1</v>
          </cell>
          <cell r="T2160" t="str">
            <v>20151128</v>
          </cell>
          <cell r="U2160">
            <v>72</v>
          </cell>
          <cell r="V2160">
            <v>0</v>
          </cell>
          <cell r="W2160">
            <v>15120.83</v>
          </cell>
          <cell r="X2160">
            <v>14667.21</v>
          </cell>
          <cell r="Y2160">
            <v>453.62</v>
          </cell>
        </row>
        <row r="2161">
          <cell r="A2161" t="str">
            <v>330700341289</v>
          </cell>
          <cell r="B2161" t="str">
            <v>2024B4</v>
          </cell>
          <cell r="C2161" t="str">
            <v>东阳</v>
          </cell>
          <cell r="D2161" t="str">
            <v>普通阀控密封铅酸蓄电池</v>
          </cell>
          <cell r="E2161" t="str">
            <v>电池</v>
          </cell>
          <cell r="F2161" t="str">
            <v>500A</v>
          </cell>
          <cell r="G2161" t="str">
            <v>8月20号之前</v>
          </cell>
          <cell r="H2161" t="str">
            <v>是</v>
          </cell>
          <cell r="I2161" t="str">
            <v>对应处置</v>
          </cell>
          <cell r="J2161">
            <v>20240721</v>
          </cell>
          <cell r="K2161" t="str">
            <v>第四批第二次上报</v>
          </cell>
          <cell r="L2161" t="str">
            <v>01220101</v>
          </cell>
          <cell r="M2161" t="str">
            <v>工程转入</v>
          </cell>
          <cell r="N2161" t="str">
            <v>否</v>
          </cell>
          <cell r="O2161" t="str">
            <v>东阳塘雅</v>
          </cell>
          <cell r="P2161" t="str">
            <v>330783908000000823</v>
          </cell>
          <cell r="Q2161" t="str">
            <v>2V500Ah不含GPS防盗模块（组）</v>
          </cell>
          <cell r="R2161" t="str">
            <v>组</v>
          </cell>
          <cell r="S2161">
            <v>1</v>
          </cell>
          <cell r="T2161" t="str">
            <v>20170920</v>
          </cell>
          <cell r="U2161">
            <v>72</v>
          </cell>
          <cell r="V2161">
            <v>0</v>
          </cell>
          <cell r="W2161">
            <v>14447.57</v>
          </cell>
          <cell r="X2161">
            <v>14014.14</v>
          </cell>
          <cell r="Y2161">
            <v>433.43</v>
          </cell>
        </row>
        <row r="2162">
          <cell r="A2162" t="str">
            <v>330700340596</v>
          </cell>
          <cell r="B2162" t="str">
            <v>2024B4</v>
          </cell>
          <cell r="C2162" t="str">
            <v>东阳</v>
          </cell>
          <cell r="D2162" t="str">
            <v>普通阀控密封铅酸蓄电池</v>
          </cell>
          <cell r="E2162" t="str">
            <v>电池</v>
          </cell>
          <cell r="F2162" t="str">
            <v>500A</v>
          </cell>
          <cell r="G2162" t="str">
            <v>8月20号之前</v>
          </cell>
          <cell r="H2162" t="str">
            <v>是</v>
          </cell>
          <cell r="I2162" t="str">
            <v>对应处置</v>
          </cell>
          <cell r="J2162">
            <v>20240721</v>
          </cell>
          <cell r="K2162" t="str">
            <v>第四批第二次上报</v>
          </cell>
          <cell r="L2162" t="str">
            <v>01220101</v>
          </cell>
          <cell r="M2162" t="str">
            <v>工程转入</v>
          </cell>
          <cell r="N2162" t="str">
            <v>否</v>
          </cell>
          <cell r="O2162" t="str">
            <v>东阳八达-2</v>
          </cell>
          <cell r="P2162" t="str">
            <v>330783908000000206</v>
          </cell>
          <cell r="Q2162" t="str">
            <v>2V500Ah不含GPS防盗模块（组）</v>
          </cell>
          <cell r="R2162" t="str">
            <v>组</v>
          </cell>
          <cell r="S2162">
            <v>1</v>
          </cell>
          <cell r="T2162" t="str">
            <v>20170825</v>
          </cell>
          <cell r="U2162">
            <v>72</v>
          </cell>
          <cell r="V2162">
            <v>0</v>
          </cell>
          <cell r="W2162">
            <v>12551.79</v>
          </cell>
          <cell r="X2162">
            <v>12175.24</v>
          </cell>
          <cell r="Y2162">
            <v>376.55</v>
          </cell>
        </row>
        <row r="2163">
          <cell r="A2163" t="str">
            <v>330700340595</v>
          </cell>
          <cell r="B2163" t="str">
            <v>2024B4</v>
          </cell>
          <cell r="C2163" t="str">
            <v>东阳</v>
          </cell>
          <cell r="D2163" t="str">
            <v>普通阀控密封铅酸蓄电池</v>
          </cell>
          <cell r="E2163" t="str">
            <v>电池</v>
          </cell>
          <cell r="F2163" t="str">
            <v>500A</v>
          </cell>
          <cell r="G2163" t="str">
            <v>8月20号之前</v>
          </cell>
          <cell r="H2163" t="str">
            <v>是</v>
          </cell>
          <cell r="I2163" t="str">
            <v>对应处置</v>
          </cell>
          <cell r="J2163">
            <v>20240721</v>
          </cell>
          <cell r="K2163" t="str">
            <v>第四批第二次上报</v>
          </cell>
          <cell r="L2163" t="str">
            <v>01220101</v>
          </cell>
          <cell r="M2163" t="str">
            <v>工程转入</v>
          </cell>
          <cell r="N2163" t="str">
            <v>否</v>
          </cell>
          <cell r="O2163" t="str">
            <v>东阳八达-2</v>
          </cell>
          <cell r="P2163" t="str">
            <v>330783908000000206</v>
          </cell>
          <cell r="Q2163" t="str">
            <v>2V500Ah不含GPS防盗模块（组）</v>
          </cell>
          <cell r="R2163" t="str">
            <v>组</v>
          </cell>
          <cell r="S2163">
            <v>1</v>
          </cell>
          <cell r="T2163" t="str">
            <v>20170825</v>
          </cell>
          <cell r="U2163">
            <v>72</v>
          </cell>
          <cell r="V2163">
            <v>0</v>
          </cell>
          <cell r="W2163">
            <v>12551.8</v>
          </cell>
          <cell r="X2163">
            <v>12175.25</v>
          </cell>
          <cell r="Y2163">
            <v>376.55</v>
          </cell>
        </row>
        <row r="2164">
          <cell r="A2164" t="str">
            <v>330700307367</v>
          </cell>
          <cell r="B2164" t="str">
            <v>2024B4</v>
          </cell>
          <cell r="C2164" t="str">
            <v>东阳</v>
          </cell>
          <cell r="D2164" t="str">
            <v>蓄电池</v>
          </cell>
          <cell r="E2164" t="str">
            <v>电池</v>
          </cell>
          <cell r="F2164" t="str">
            <v>500A</v>
          </cell>
          <cell r="G2164" t="str">
            <v>8月20号之前</v>
          </cell>
          <cell r="H2164" t="str">
            <v>是</v>
          </cell>
          <cell r="I2164" t="str">
            <v>对应处置</v>
          </cell>
          <cell r="J2164">
            <v>20240814</v>
          </cell>
          <cell r="K2164" t="str">
            <v>第五批上报</v>
          </cell>
          <cell r="L2164" t="str">
            <v>01220101</v>
          </cell>
          <cell r="M2164" t="str">
            <v>工程转入</v>
          </cell>
          <cell r="N2164" t="str">
            <v>否</v>
          </cell>
          <cell r="O2164" t="str">
            <v>东阳画水联丰</v>
          </cell>
          <cell r="P2164" t="str">
            <v>330783500000000088</v>
          </cell>
          <cell r="Q2164" t="str">
            <v>-48V/500Ah铅酸蓄电池（2V/只）</v>
          </cell>
          <cell r="R2164" t="str">
            <v>组</v>
          </cell>
          <cell r="S2164">
            <v>1</v>
          </cell>
          <cell r="T2164" t="str">
            <v>20160126</v>
          </cell>
          <cell r="U2164">
            <v>72</v>
          </cell>
          <cell r="V2164">
            <v>0</v>
          </cell>
          <cell r="W2164">
            <v>13294.04</v>
          </cell>
          <cell r="X2164">
            <v>12895.22</v>
          </cell>
          <cell r="Y2164">
            <v>398.82</v>
          </cell>
        </row>
        <row r="2165">
          <cell r="A2165" t="str">
            <v>330700174961</v>
          </cell>
          <cell r="B2165" t="str">
            <v>2024B4</v>
          </cell>
          <cell r="C2165" t="str">
            <v>东阳</v>
          </cell>
          <cell r="D2165" t="str">
            <v>蓄电池</v>
          </cell>
          <cell r="E2165" t="str">
            <v>电池</v>
          </cell>
          <cell r="F2165" t="str">
            <v>500A</v>
          </cell>
          <cell r="G2165" t="str">
            <v>8月20号之前</v>
          </cell>
          <cell r="H2165" t="str">
            <v>是</v>
          </cell>
          <cell r="I2165" t="str">
            <v>对应处置</v>
          </cell>
          <cell r="J2165">
            <v>20240721</v>
          </cell>
          <cell r="K2165" t="str">
            <v>第四批第二次上报</v>
          </cell>
          <cell r="L2165" t="str">
            <v>01220101</v>
          </cell>
          <cell r="M2165" t="str">
            <v>存量收购</v>
          </cell>
          <cell r="N2165" t="str">
            <v>否</v>
          </cell>
          <cell r="O2165" t="str">
            <v>东阳宅口-2</v>
          </cell>
          <cell r="P2165" t="str">
            <v>330783908000001228</v>
          </cell>
          <cell r="Q2165" t="str">
            <v>48V-500AH</v>
          </cell>
          <cell r="R2165" t="str">
            <v>组</v>
          </cell>
          <cell r="S2165">
            <v>1</v>
          </cell>
          <cell r="T2165" t="str">
            <v>20151031</v>
          </cell>
          <cell r="U2165">
            <v>39</v>
          </cell>
          <cell r="V2165">
            <v>0</v>
          </cell>
          <cell r="W2165">
            <v>9663.09</v>
          </cell>
          <cell r="X2165">
            <v>9373.2</v>
          </cell>
          <cell r="Y2165">
            <v>289.89</v>
          </cell>
        </row>
        <row r="2166">
          <cell r="A2166" t="str">
            <v>330700343641</v>
          </cell>
          <cell r="B2166" t="str">
            <v>2024B4</v>
          </cell>
          <cell r="C2166" t="str">
            <v>东阳</v>
          </cell>
          <cell r="D2166" t="str">
            <v>蓄电池</v>
          </cell>
          <cell r="E2166" t="str">
            <v>电池</v>
          </cell>
          <cell r="F2166" t="str">
            <v>200A</v>
          </cell>
          <cell r="G2166" t="str">
            <v>8月20号之前</v>
          </cell>
          <cell r="H2166" t="str">
            <v>是</v>
          </cell>
          <cell r="I2166" t="str">
            <v>对应处置</v>
          </cell>
          <cell r="J2166">
            <v>20240814</v>
          </cell>
          <cell r="K2166" t="str">
            <v>第五批上报</v>
          </cell>
          <cell r="L2166" t="str">
            <v>01220101</v>
          </cell>
          <cell r="M2166" t="str">
            <v>工程转入</v>
          </cell>
          <cell r="N2166" t="str">
            <v>否</v>
          </cell>
          <cell r="O2166" t="str">
            <v>东阳市前</v>
          </cell>
          <cell r="P2166" t="str">
            <v>330783908000000695</v>
          </cell>
          <cell r="Q2166" t="str">
            <v>-48V/200Ah铅酸蓄电池（12V/只，前置电池）</v>
          </cell>
          <cell r="R2166" t="str">
            <v>组</v>
          </cell>
          <cell r="S2166">
            <v>1</v>
          </cell>
          <cell r="T2166" t="str">
            <v>20151222</v>
          </cell>
          <cell r="U2166">
            <v>72</v>
          </cell>
          <cell r="V2166">
            <v>0</v>
          </cell>
          <cell r="W2166">
            <v>6837.74</v>
          </cell>
          <cell r="X2166">
            <v>6632.61</v>
          </cell>
          <cell r="Y2166">
            <v>205.13</v>
          </cell>
        </row>
        <row r="2167">
          <cell r="A2167" t="str">
            <v>330700154045</v>
          </cell>
          <cell r="B2167" t="str">
            <v>2024B4</v>
          </cell>
          <cell r="C2167" t="str">
            <v>东阳</v>
          </cell>
          <cell r="D2167" t="str">
            <v>蓄电池组</v>
          </cell>
          <cell r="E2167" t="str">
            <v>电池</v>
          </cell>
          <cell r="F2167" t="str">
            <v>200A</v>
          </cell>
          <cell r="G2167" t="str">
            <v>8月20号之前</v>
          </cell>
          <cell r="H2167" t="str">
            <v>是</v>
          </cell>
          <cell r="I2167" t="str">
            <v>对应处置</v>
          </cell>
          <cell r="J2167">
            <v>20240814</v>
          </cell>
          <cell r="K2167" t="str">
            <v>第五批上报</v>
          </cell>
          <cell r="L2167" t="str">
            <v>01220101</v>
          </cell>
          <cell r="M2167" t="str">
            <v>存量收购</v>
          </cell>
          <cell r="N2167" t="str">
            <v>否</v>
          </cell>
          <cell r="O2167" t="str">
            <v>东阳巍山下桥头</v>
          </cell>
          <cell r="P2167" t="str">
            <v>330783908000000690</v>
          </cell>
          <cell r="Q2167" t="str">
            <v>48V-200AH</v>
          </cell>
          <cell r="R2167" t="str">
            <v>组</v>
          </cell>
          <cell r="S2167">
            <v>1</v>
          </cell>
          <cell r="T2167" t="str">
            <v>20151031</v>
          </cell>
          <cell r="U2167">
            <v>46</v>
          </cell>
          <cell r="V2167">
            <v>0</v>
          </cell>
          <cell r="W2167">
            <v>4575.88</v>
          </cell>
          <cell r="X2167">
            <v>4438.6</v>
          </cell>
          <cell r="Y2167">
            <v>137.28</v>
          </cell>
        </row>
        <row r="2168">
          <cell r="A2168" t="str">
            <v>330700130541</v>
          </cell>
          <cell r="B2168" t="str">
            <v>2024B4</v>
          </cell>
          <cell r="C2168" t="str">
            <v>东阳</v>
          </cell>
          <cell r="D2168" t="str">
            <v>专用空调</v>
          </cell>
          <cell r="E2168" t="str">
            <v>空调</v>
          </cell>
        </row>
        <row r="2168">
          <cell r="G2168" t="str">
            <v>8月20号之前</v>
          </cell>
          <cell r="H2168" t="str">
            <v>是</v>
          </cell>
          <cell r="I2168" t="str">
            <v>对应处置</v>
          </cell>
          <cell r="J2168">
            <v>20240902</v>
          </cell>
        </row>
        <row r="2168">
          <cell r="L2168" t="str">
            <v>01230104</v>
          </cell>
          <cell r="M2168" t="str">
            <v>存量收购</v>
          </cell>
          <cell r="N2168" t="str">
            <v>否</v>
          </cell>
          <cell r="O2168" t="str">
            <v>东阳世贸大道二</v>
          </cell>
          <cell r="P2168" t="str">
            <v>330783908000001139</v>
          </cell>
          <cell r="Q2168" t="str">
            <v>KF-72L-JHS(2)</v>
          </cell>
          <cell r="R2168" t="str">
            <v>台</v>
          </cell>
          <cell r="S2168">
            <v>1</v>
          </cell>
          <cell r="T2168" t="str">
            <v>20151031</v>
          </cell>
          <cell r="U2168">
            <v>6</v>
          </cell>
          <cell r="V2168">
            <v>0</v>
          </cell>
          <cell r="W2168">
            <v>231.75</v>
          </cell>
          <cell r="X2168">
            <v>224.8</v>
          </cell>
          <cell r="Y2168">
            <v>6.95</v>
          </cell>
        </row>
        <row r="2169">
          <cell r="A2169" t="str">
            <v>330700302839</v>
          </cell>
          <cell r="B2169" t="str">
            <v>2024B4</v>
          </cell>
          <cell r="C2169" t="str">
            <v>东阳</v>
          </cell>
          <cell r="D2169" t="str">
            <v>专用空调</v>
          </cell>
          <cell r="E2169" t="str">
            <v>空调</v>
          </cell>
        </row>
        <row r="2169">
          <cell r="G2169" t="str">
            <v>8月20号之前</v>
          </cell>
          <cell r="H2169" t="str">
            <v>是</v>
          </cell>
          <cell r="I2169" t="str">
            <v>对应处置</v>
          </cell>
          <cell r="J2169">
            <v>20240902</v>
          </cell>
        </row>
        <row r="2169">
          <cell r="L2169" t="str">
            <v>01230104</v>
          </cell>
          <cell r="M2169" t="str">
            <v>存量收购</v>
          </cell>
          <cell r="N2169" t="str">
            <v>否</v>
          </cell>
          <cell r="O2169" t="str">
            <v>东阳六石金盆</v>
          </cell>
          <cell r="P2169" t="str">
            <v>330783908000001393</v>
          </cell>
          <cell r="Q2169" t="str">
            <v>基站专用柜式分体7KW单冷三相空调</v>
          </cell>
          <cell r="R2169" t="str">
            <v>个</v>
          </cell>
          <cell r="S2169">
            <v>1</v>
          </cell>
          <cell r="T2169" t="str">
            <v>20151031</v>
          </cell>
          <cell r="U2169">
            <v>72</v>
          </cell>
          <cell r="V2169">
            <v>0</v>
          </cell>
          <cell r="W2169">
            <v>4647.92</v>
          </cell>
          <cell r="X2169">
            <v>4508.48</v>
          </cell>
          <cell r="Y2169">
            <v>139.44</v>
          </cell>
        </row>
        <row r="2170">
          <cell r="A2170" t="str">
            <v>330700315707</v>
          </cell>
          <cell r="B2170" t="str">
            <v>2024B4</v>
          </cell>
          <cell r="C2170" t="str">
            <v>东阳</v>
          </cell>
          <cell r="D2170" t="str">
            <v>空调</v>
          </cell>
          <cell r="E2170" t="str">
            <v>空调</v>
          </cell>
        </row>
        <row r="2170">
          <cell r="G2170" t="str">
            <v>8月20号之前</v>
          </cell>
          <cell r="H2170" t="str">
            <v>是</v>
          </cell>
          <cell r="I2170" t="str">
            <v>对应处置</v>
          </cell>
          <cell r="J2170">
            <v>20240902</v>
          </cell>
        </row>
        <row r="2170">
          <cell r="L2170" t="str">
            <v>01230102</v>
          </cell>
          <cell r="M2170" t="str">
            <v>工程转入</v>
          </cell>
          <cell r="N2170" t="str">
            <v>否</v>
          </cell>
          <cell r="O2170" t="str">
            <v>东阳六石2</v>
          </cell>
          <cell r="P2170" t="str">
            <v>33078301000098</v>
          </cell>
          <cell r="Q2170" t="str">
            <v>3P 三相柜式（单冷）</v>
          </cell>
          <cell r="R2170" t="str">
            <v>台</v>
          </cell>
          <cell r="S2170">
            <v>1</v>
          </cell>
          <cell r="T2170" t="str">
            <v>20150508</v>
          </cell>
          <cell r="U2170">
            <v>72</v>
          </cell>
          <cell r="V2170">
            <v>0</v>
          </cell>
          <cell r="W2170">
            <v>6961.17</v>
          </cell>
          <cell r="X2170">
            <v>6752.33</v>
          </cell>
          <cell r="Y2170">
            <v>208.84</v>
          </cell>
        </row>
        <row r="2171">
          <cell r="A2171" t="str">
            <v>330700311688</v>
          </cell>
          <cell r="B2171" t="str">
            <v>2024B4</v>
          </cell>
          <cell r="C2171" t="str">
            <v>东阳</v>
          </cell>
          <cell r="D2171" t="str">
            <v>空调</v>
          </cell>
          <cell r="E2171" t="str">
            <v>空调</v>
          </cell>
        </row>
        <row r="2171">
          <cell r="G2171" t="str">
            <v>8月20号之前</v>
          </cell>
          <cell r="H2171" t="str">
            <v>是</v>
          </cell>
          <cell r="I2171" t="str">
            <v>对应处置</v>
          </cell>
          <cell r="J2171">
            <v>20240726</v>
          </cell>
        </row>
        <row r="2171">
          <cell r="L2171" t="str">
            <v>01230102</v>
          </cell>
          <cell r="M2171" t="str">
            <v>工程转入</v>
          </cell>
          <cell r="N2171" t="str">
            <v>否</v>
          </cell>
          <cell r="O2171" t="str">
            <v>东阳横店金南</v>
          </cell>
          <cell r="P2171" t="str">
            <v>33078300000205</v>
          </cell>
          <cell r="Q2171" t="str">
            <v>3P 三相柜式（单冷）</v>
          </cell>
          <cell r="R2171" t="str">
            <v>台</v>
          </cell>
          <cell r="S2171">
            <v>1</v>
          </cell>
          <cell r="T2171" t="str">
            <v>20150630</v>
          </cell>
          <cell r="U2171">
            <v>72</v>
          </cell>
          <cell r="V2171">
            <v>0</v>
          </cell>
          <cell r="W2171">
            <v>8846.46</v>
          </cell>
          <cell r="X2171">
            <v>8581.07</v>
          </cell>
          <cell r="Y2171">
            <v>265.39</v>
          </cell>
        </row>
        <row r="2172">
          <cell r="A2172" t="str">
            <v>330700169065</v>
          </cell>
          <cell r="B2172" t="str">
            <v>2024B4</v>
          </cell>
          <cell r="C2172" t="str">
            <v>东阳</v>
          </cell>
          <cell r="D2172" t="str">
            <v>专用空调</v>
          </cell>
          <cell r="E2172" t="str">
            <v>空调</v>
          </cell>
        </row>
        <row r="2172">
          <cell r="G2172" t="str">
            <v>8月20号之前</v>
          </cell>
          <cell r="H2172" t="str">
            <v>是</v>
          </cell>
          <cell r="I2172" t="str">
            <v>对应处置</v>
          </cell>
          <cell r="J2172">
            <v>20240726</v>
          </cell>
        </row>
        <row r="2172">
          <cell r="L2172" t="str">
            <v>01230104</v>
          </cell>
          <cell r="M2172" t="str">
            <v>存量收购</v>
          </cell>
          <cell r="N2172" t="str">
            <v>否</v>
          </cell>
          <cell r="O2172" t="str">
            <v>东阳厉宅</v>
          </cell>
          <cell r="P2172" t="str">
            <v>330783908000001027</v>
          </cell>
          <cell r="Q2172" t="str">
            <v>KF-72LW-HV10S</v>
          </cell>
          <cell r="R2172" t="str">
            <v>台</v>
          </cell>
          <cell r="S2172">
            <v>1</v>
          </cell>
          <cell r="T2172" t="str">
            <v>20151031</v>
          </cell>
          <cell r="U2172">
            <v>29</v>
          </cell>
          <cell r="V2172">
            <v>0</v>
          </cell>
          <cell r="W2172">
            <v>2760.07</v>
          </cell>
          <cell r="X2172">
            <v>2677.27</v>
          </cell>
          <cell r="Y2172">
            <v>82.8</v>
          </cell>
        </row>
        <row r="2173">
          <cell r="A2173" t="str">
            <v>330700154048</v>
          </cell>
          <cell r="B2173" t="str">
            <v>2024B4</v>
          </cell>
          <cell r="C2173" t="str">
            <v>东阳</v>
          </cell>
          <cell r="D2173" t="str">
            <v>蓄电池组</v>
          </cell>
          <cell r="E2173" t="str">
            <v>电池</v>
          </cell>
          <cell r="F2173" t="str">
            <v>200A</v>
          </cell>
          <cell r="G2173" t="str">
            <v>8月20号之前</v>
          </cell>
          <cell r="H2173" t="str">
            <v>是</v>
          </cell>
          <cell r="I2173" t="str">
            <v>对应处置</v>
          </cell>
          <cell r="J2173">
            <v>20240814</v>
          </cell>
          <cell r="K2173" t="str">
            <v>第五批上报</v>
          </cell>
          <cell r="L2173" t="str">
            <v>01220101</v>
          </cell>
          <cell r="M2173" t="str">
            <v>存量收购</v>
          </cell>
          <cell r="N2173" t="str">
            <v>否</v>
          </cell>
          <cell r="O2173" t="str">
            <v>东阳征山</v>
          </cell>
          <cell r="P2173" t="str">
            <v>330783908000001285</v>
          </cell>
          <cell r="Q2173" t="str">
            <v>48V-200AH</v>
          </cell>
          <cell r="R2173" t="str">
            <v>组</v>
          </cell>
          <cell r="S2173">
            <v>1</v>
          </cell>
          <cell r="T2173" t="str">
            <v>20151031</v>
          </cell>
          <cell r="U2173">
            <v>42</v>
          </cell>
          <cell r="V2173">
            <v>0</v>
          </cell>
          <cell r="W2173">
            <v>4163.83</v>
          </cell>
          <cell r="X2173">
            <v>4038.92</v>
          </cell>
          <cell r="Y2173">
            <v>124.91</v>
          </cell>
        </row>
        <row r="2174">
          <cell r="A2174" t="str">
            <v>330700111708</v>
          </cell>
          <cell r="B2174" t="str">
            <v>2024B4</v>
          </cell>
          <cell r="C2174" t="str">
            <v>东阳</v>
          </cell>
          <cell r="D2174" t="str">
            <v>蓄电池组</v>
          </cell>
          <cell r="E2174" t="str">
            <v>电池</v>
          </cell>
          <cell r="F2174" t="str">
            <v>500A</v>
          </cell>
          <cell r="G2174" t="str">
            <v>8月20号之前</v>
          </cell>
          <cell r="H2174" t="str">
            <v>是</v>
          </cell>
          <cell r="I2174" t="str">
            <v>对应处置</v>
          </cell>
          <cell r="J2174">
            <v>20240814</v>
          </cell>
          <cell r="K2174" t="str">
            <v>第五批上报</v>
          </cell>
          <cell r="L2174" t="str">
            <v>01220101</v>
          </cell>
          <cell r="M2174" t="str">
            <v>存量收购</v>
          </cell>
          <cell r="N2174" t="str">
            <v>否</v>
          </cell>
          <cell r="O2174" t="str">
            <v>东阳上国</v>
          </cell>
          <cell r="P2174" t="str">
            <v>330783908000000859</v>
          </cell>
          <cell r="Q2174" t="str">
            <v>48V-500AH</v>
          </cell>
          <cell r="R2174" t="str">
            <v>组</v>
          </cell>
          <cell r="S2174">
            <v>1</v>
          </cell>
          <cell r="T2174" t="str">
            <v>20151031</v>
          </cell>
          <cell r="U2174">
            <v>6</v>
          </cell>
          <cell r="V2174">
            <v>0</v>
          </cell>
          <cell r="W2174">
            <v>446.4</v>
          </cell>
          <cell r="X2174">
            <v>433.01</v>
          </cell>
          <cell r="Y2174">
            <v>13.39</v>
          </cell>
        </row>
        <row r="2175">
          <cell r="A2175" t="str">
            <v>330700108792</v>
          </cell>
          <cell r="B2175" t="str">
            <v>2024B4</v>
          </cell>
          <cell r="C2175" t="str">
            <v>东阳</v>
          </cell>
          <cell r="D2175" t="str">
            <v>蓄电池组</v>
          </cell>
          <cell r="E2175" t="str">
            <v>电池</v>
          </cell>
          <cell r="F2175" t="str">
            <v>500A</v>
          </cell>
          <cell r="G2175" t="str">
            <v>8月20号之前</v>
          </cell>
          <cell r="H2175" t="str">
            <v>是</v>
          </cell>
          <cell r="I2175" t="str">
            <v>对应处置</v>
          </cell>
          <cell r="J2175">
            <v>20240814</v>
          </cell>
          <cell r="K2175" t="str">
            <v>第五批上报</v>
          </cell>
          <cell r="L2175" t="str">
            <v>01220101</v>
          </cell>
          <cell r="M2175" t="str">
            <v>存量收购</v>
          </cell>
          <cell r="N2175" t="str">
            <v>否</v>
          </cell>
          <cell r="O2175" t="str">
            <v>东阳上国</v>
          </cell>
          <cell r="P2175" t="str">
            <v>330783908000000859</v>
          </cell>
          <cell r="Q2175" t="str">
            <v>48V-500AH</v>
          </cell>
          <cell r="R2175" t="str">
            <v>组</v>
          </cell>
          <cell r="S2175">
            <v>1</v>
          </cell>
          <cell r="T2175" t="str">
            <v>20151031</v>
          </cell>
          <cell r="U2175">
            <v>6</v>
          </cell>
          <cell r="V2175">
            <v>0</v>
          </cell>
          <cell r="W2175">
            <v>419.1</v>
          </cell>
          <cell r="X2175">
            <v>406.53</v>
          </cell>
          <cell r="Y2175">
            <v>12.57</v>
          </cell>
        </row>
        <row r="2176">
          <cell r="A2176" t="str">
            <v>330700156535</v>
          </cell>
          <cell r="B2176" t="str">
            <v>2024B4</v>
          </cell>
          <cell r="C2176" t="str">
            <v>东阳</v>
          </cell>
          <cell r="D2176" t="str">
            <v>专用空调</v>
          </cell>
          <cell r="E2176" t="str">
            <v>空调</v>
          </cell>
        </row>
        <row r="2176">
          <cell r="G2176" t="str">
            <v>8月20号之前</v>
          </cell>
          <cell r="H2176" t="str">
            <v>是</v>
          </cell>
          <cell r="I2176" t="str">
            <v>对应处置</v>
          </cell>
          <cell r="J2176">
            <v>20240902</v>
          </cell>
        </row>
        <row r="2176">
          <cell r="L2176" t="str">
            <v>01230102</v>
          </cell>
          <cell r="M2176" t="str">
            <v>存量收购</v>
          </cell>
          <cell r="N2176" t="str">
            <v>否</v>
          </cell>
          <cell r="O2176" t="str">
            <v>东阳城西综合楼</v>
          </cell>
          <cell r="P2176" t="str">
            <v>330783908000000944</v>
          </cell>
          <cell r="Q2176" t="str">
            <v>SAP-G502H</v>
          </cell>
          <cell r="R2176" t="str">
            <v>台</v>
          </cell>
          <cell r="S2176">
            <v>1</v>
          </cell>
          <cell r="T2176" t="str">
            <v>20151031</v>
          </cell>
          <cell r="U2176">
            <v>6</v>
          </cell>
          <cell r="V2176">
            <v>0</v>
          </cell>
          <cell r="W2176">
            <v>128.75</v>
          </cell>
          <cell r="X2176">
            <v>124.89</v>
          </cell>
          <cell r="Y2176">
            <v>3.86</v>
          </cell>
        </row>
        <row r="2177">
          <cell r="A2177" t="str">
            <v>330700310091</v>
          </cell>
          <cell r="B2177" t="str">
            <v>2024B4</v>
          </cell>
          <cell r="C2177" t="str">
            <v>东阳</v>
          </cell>
          <cell r="D2177" t="str">
            <v>空调</v>
          </cell>
          <cell r="E2177" t="str">
            <v>空调</v>
          </cell>
        </row>
        <row r="2177">
          <cell r="G2177" t="str">
            <v>8月20号之前</v>
          </cell>
          <cell r="H2177" t="str">
            <v>是</v>
          </cell>
          <cell r="I2177" t="str">
            <v>对应处置</v>
          </cell>
          <cell r="J2177">
            <v>20240902</v>
          </cell>
        </row>
        <row r="2177">
          <cell r="L2177" t="str">
            <v>01230102</v>
          </cell>
          <cell r="M2177" t="str">
            <v>工程转入</v>
          </cell>
          <cell r="N2177" t="str">
            <v>否</v>
          </cell>
          <cell r="O2177" t="str">
            <v>东阳西庄南</v>
          </cell>
          <cell r="P2177" t="str">
            <v>33078301000100</v>
          </cell>
          <cell r="Q2177" t="str">
            <v>3P 三相柜式（单冷）</v>
          </cell>
          <cell r="R2177" t="str">
            <v>台</v>
          </cell>
          <cell r="S2177">
            <v>1</v>
          </cell>
          <cell r="T2177" t="str">
            <v>20150530</v>
          </cell>
          <cell r="U2177">
            <v>72</v>
          </cell>
          <cell r="V2177">
            <v>0</v>
          </cell>
          <cell r="W2177">
            <v>6451.94</v>
          </cell>
          <cell r="X2177">
            <v>6258.38</v>
          </cell>
          <cell r="Y2177">
            <v>193.56</v>
          </cell>
        </row>
        <row r="2178">
          <cell r="A2178" t="str">
            <v>330700312180</v>
          </cell>
          <cell r="B2178" t="str">
            <v>2024B4</v>
          </cell>
          <cell r="C2178" t="str">
            <v>东阳</v>
          </cell>
          <cell r="D2178" t="str">
            <v>空调</v>
          </cell>
          <cell r="E2178" t="str">
            <v>空调</v>
          </cell>
        </row>
        <row r="2178">
          <cell r="G2178" t="str">
            <v>8月20号之前</v>
          </cell>
          <cell r="H2178" t="str">
            <v>是</v>
          </cell>
          <cell r="I2178" t="str">
            <v>对应处置</v>
          </cell>
          <cell r="J2178">
            <v>20240902</v>
          </cell>
        </row>
        <row r="2178">
          <cell r="L2178" t="str">
            <v>01230102</v>
          </cell>
          <cell r="M2178" t="str">
            <v>工程转入</v>
          </cell>
          <cell r="N2178" t="str">
            <v>否</v>
          </cell>
          <cell r="O2178" t="str">
            <v>东阳白云三</v>
          </cell>
          <cell r="P2178" t="str">
            <v>330783010000000450</v>
          </cell>
          <cell r="Q2178" t="str">
            <v>3P 三相柜式（单冷）</v>
          </cell>
          <cell r="R2178" t="str">
            <v>台</v>
          </cell>
          <cell r="S2178">
            <v>1</v>
          </cell>
          <cell r="T2178" t="str">
            <v>20150831</v>
          </cell>
          <cell r="U2178">
            <v>72</v>
          </cell>
          <cell r="V2178">
            <v>0</v>
          </cell>
          <cell r="W2178">
            <v>6676.86</v>
          </cell>
          <cell r="X2178">
            <v>6476.55</v>
          </cell>
          <cell r="Y2178">
            <v>200.31</v>
          </cell>
        </row>
        <row r="2179">
          <cell r="A2179" t="str">
            <v>330700131768</v>
          </cell>
          <cell r="B2179" t="str">
            <v>2024B4</v>
          </cell>
          <cell r="C2179" t="str">
            <v>东阳</v>
          </cell>
          <cell r="D2179" t="str">
            <v>专用空调</v>
          </cell>
          <cell r="E2179" t="str">
            <v>空调</v>
          </cell>
        </row>
        <row r="2179">
          <cell r="G2179" t="str">
            <v>8月20号之前</v>
          </cell>
          <cell r="H2179" t="str">
            <v>是</v>
          </cell>
          <cell r="I2179" t="str">
            <v>对应处置</v>
          </cell>
          <cell r="J2179">
            <v>20240902</v>
          </cell>
        </row>
        <row r="2179">
          <cell r="L2179" t="str">
            <v>01230104</v>
          </cell>
          <cell r="M2179" t="str">
            <v>存量收购</v>
          </cell>
          <cell r="N2179" t="str">
            <v>否</v>
          </cell>
          <cell r="O2179" t="str">
            <v>东阳五洲</v>
          </cell>
          <cell r="P2179" t="str">
            <v>330783908000000954</v>
          </cell>
          <cell r="Q2179" t="str">
            <v>LF7W-17FWY2松下、KFR-71L-Z5三洋</v>
          </cell>
          <cell r="R2179" t="str">
            <v>台</v>
          </cell>
          <cell r="S2179">
            <v>1</v>
          </cell>
          <cell r="T2179" t="str">
            <v>20151031</v>
          </cell>
          <cell r="U2179">
            <v>6</v>
          </cell>
          <cell r="V2179">
            <v>0</v>
          </cell>
          <cell r="W2179">
            <v>231.75</v>
          </cell>
          <cell r="X2179">
            <v>224.8</v>
          </cell>
          <cell r="Y2179">
            <v>6.95</v>
          </cell>
        </row>
        <row r="2180">
          <cell r="A2180" t="str">
            <v>330700302714</v>
          </cell>
          <cell r="B2180" t="str">
            <v>2024B4</v>
          </cell>
          <cell r="C2180" t="str">
            <v>东阳</v>
          </cell>
          <cell r="D2180" t="str">
            <v>专用空调</v>
          </cell>
          <cell r="E2180" t="str">
            <v>空调</v>
          </cell>
        </row>
        <row r="2180">
          <cell r="G2180" t="str">
            <v>8月20号之前</v>
          </cell>
          <cell r="H2180" t="str">
            <v>是</v>
          </cell>
          <cell r="I2180" t="str">
            <v>对应处置</v>
          </cell>
          <cell r="J2180">
            <v>20240902</v>
          </cell>
        </row>
        <row r="2180">
          <cell r="L2180" t="str">
            <v>01230104</v>
          </cell>
          <cell r="M2180" t="str">
            <v>存量收购</v>
          </cell>
          <cell r="N2180" t="str">
            <v>否</v>
          </cell>
          <cell r="O2180" t="str">
            <v>东阳巍山</v>
          </cell>
          <cell r="P2180" t="str">
            <v>330783908000000974</v>
          </cell>
          <cell r="Q2180" t="str">
            <v>基站单冷三相空调.7KWW.柜式.380V.定频.无.</v>
          </cell>
          <cell r="R2180" t="str">
            <v>个</v>
          </cell>
          <cell r="S2180">
            <v>1</v>
          </cell>
          <cell r="T2180" t="str">
            <v>20151031</v>
          </cell>
          <cell r="U2180">
            <v>72</v>
          </cell>
          <cell r="V2180">
            <v>0</v>
          </cell>
          <cell r="W2180">
            <v>6587.63</v>
          </cell>
          <cell r="X2180">
            <v>6390</v>
          </cell>
          <cell r="Y2180">
            <v>197.63</v>
          </cell>
        </row>
        <row r="2181">
          <cell r="A2181" t="str">
            <v>330700160970</v>
          </cell>
          <cell r="B2181" t="str">
            <v>2024B4</v>
          </cell>
          <cell r="C2181" t="str">
            <v>东阳</v>
          </cell>
          <cell r="D2181" t="str">
            <v>专用空调</v>
          </cell>
          <cell r="E2181" t="str">
            <v>空调</v>
          </cell>
        </row>
        <row r="2181">
          <cell r="G2181" t="str">
            <v>8月20号之前</v>
          </cell>
          <cell r="H2181" t="str">
            <v>是</v>
          </cell>
          <cell r="I2181" t="str">
            <v>对应处置</v>
          </cell>
          <cell r="J2181">
            <v>20240902</v>
          </cell>
        </row>
        <row r="2181">
          <cell r="L2181" t="str">
            <v>01230104</v>
          </cell>
          <cell r="M2181" t="str">
            <v>存量收购</v>
          </cell>
          <cell r="N2181" t="str">
            <v>否</v>
          </cell>
          <cell r="O2181" t="str">
            <v>东阳蓝天白云</v>
          </cell>
          <cell r="P2181" t="str">
            <v>330783908000000994</v>
          </cell>
          <cell r="Q2181" t="str">
            <v>KF-120L-HV8(S)5</v>
          </cell>
          <cell r="R2181" t="str">
            <v>台</v>
          </cell>
          <cell r="S2181">
            <v>1</v>
          </cell>
          <cell r="T2181" t="str">
            <v>20151031</v>
          </cell>
          <cell r="U2181">
            <v>55</v>
          </cell>
          <cell r="V2181">
            <v>0</v>
          </cell>
          <cell r="W2181">
            <v>6996.13</v>
          </cell>
          <cell r="X2181">
            <v>6786.25</v>
          </cell>
          <cell r="Y2181">
            <v>209.88</v>
          </cell>
        </row>
        <row r="2182">
          <cell r="A2182" t="str">
            <v>330700158334</v>
          </cell>
          <cell r="B2182" t="str">
            <v>2024B4</v>
          </cell>
          <cell r="C2182" t="str">
            <v>东阳</v>
          </cell>
          <cell r="D2182" t="str">
            <v>专用空调</v>
          </cell>
          <cell r="E2182" t="str">
            <v>空调</v>
          </cell>
        </row>
        <row r="2182">
          <cell r="G2182" t="str">
            <v>8月20号之前</v>
          </cell>
          <cell r="H2182" t="str">
            <v>是</v>
          </cell>
          <cell r="I2182" t="str">
            <v>对应处置</v>
          </cell>
          <cell r="J2182">
            <v>20240902</v>
          </cell>
        </row>
        <row r="2182">
          <cell r="L2182" t="str">
            <v>01230104</v>
          </cell>
          <cell r="M2182" t="str">
            <v>存量收购</v>
          </cell>
          <cell r="N2182" t="str">
            <v>否</v>
          </cell>
          <cell r="O2182" t="str">
            <v>东阳珊瑚路</v>
          </cell>
          <cell r="P2182" t="str">
            <v>330783908000001038</v>
          </cell>
          <cell r="Q2182" t="str">
            <v>LF75WGT</v>
          </cell>
          <cell r="R2182" t="str">
            <v>个</v>
          </cell>
          <cell r="S2182">
            <v>1</v>
          </cell>
          <cell r="T2182" t="str">
            <v>20151031</v>
          </cell>
          <cell r="U2182">
            <v>6</v>
          </cell>
          <cell r="V2182">
            <v>0</v>
          </cell>
          <cell r="W2182">
            <v>103</v>
          </cell>
          <cell r="X2182">
            <v>99.91</v>
          </cell>
          <cell r="Y2182">
            <v>3.09</v>
          </cell>
        </row>
        <row r="2183">
          <cell r="A2183" t="str">
            <v>330700108127</v>
          </cell>
          <cell r="B2183" t="str">
            <v>2024B4</v>
          </cell>
          <cell r="C2183" t="str">
            <v>东阳</v>
          </cell>
          <cell r="D2183" t="str">
            <v>专用空调</v>
          </cell>
          <cell r="E2183" t="str">
            <v>空调</v>
          </cell>
        </row>
        <row r="2183">
          <cell r="G2183" t="str">
            <v>8月20号之前</v>
          </cell>
          <cell r="H2183" t="str">
            <v>是</v>
          </cell>
          <cell r="I2183" t="str">
            <v>对应处置</v>
          </cell>
          <cell r="J2183">
            <v>20240902</v>
          </cell>
        </row>
        <row r="2183">
          <cell r="L2183" t="str">
            <v>01230102</v>
          </cell>
          <cell r="M2183" t="str">
            <v>存量收购</v>
          </cell>
          <cell r="N2183" t="str">
            <v>否</v>
          </cell>
          <cell r="O2183" t="str">
            <v>东阳六石长淞岗</v>
          </cell>
          <cell r="P2183" t="str">
            <v>330783908000000344</v>
          </cell>
          <cell r="Q2183" t="str">
            <v>LF75WGT-LFC75WCT</v>
          </cell>
          <cell r="R2183" t="str">
            <v>台</v>
          </cell>
          <cell r="S2183">
            <v>1</v>
          </cell>
          <cell r="T2183" t="str">
            <v>20151031</v>
          </cell>
          <cell r="U2183">
            <v>26</v>
          </cell>
          <cell r="V2183">
            <v>0</v>
          </cell>
          <cell r="W2183">
            <v>4358.7</v>
          </cell>
          <cell r="X2183">
            <v>4227.94</v>
          </cell>
          <cell r="Y2183">
            <v>130.76</v>
          </cell>
        </row>
        <row r="2184">
          <cell r="A2184" t="str">
            <v>330700122461</v>
          </cell>
          <cell r="B2184" t="str">
            <v>2024B4</v>
          </cell>
          <cell r="C2184" t="str">
            <v>东阳</v>
          </cell>
          <cell r="D2184" t="str">
            <v>专用空调</v>
          </cell>
          <cell r="E2184" t="str">
            <v>空调</v>
          </cell>
        </row>
        <row r="2184">
          <cell r="G2184" t="str">
            <v>8月20号之前</v>
          </cell>
          <cell r="H2184" t="str">
            <v>是</v>
          </cell>
          <cell r="I2184" t="str">
            <v>对应处置</v>
          </cell>
          <cell r="J2184">
            <v>20240902</v>
          </cell>
        </row>
        <row r="2184">
          <cell r="L2184" t="str">
            <v>01230104</v>
          </cell>
          <cell r="M2184" t="str">
            <v>存量收购</v>
          </cell>
          <cell r="N2184" t="str">
            <v>否</v>
          </cell>
          <cell r="O2184" t="str">
            <v>东阳夏渠</v>
          </cell>
          <cell r="P2184" t="str">
            <v>330783908000000862</v>
          </cell>
          <cell r="Q2184" t="str">
            <v>SPW-V253DHL5</v>
          </cell>
          <cell r="R2184" t="str">
            <v>台</v>
          </cell>
          <cell r="S2184">
            <v>1</v>
          </cell>
          <cell r="T2184" t="str">
            <v>20151031</v>
          </cell>
          <cell r="U2184">
            <v>6</v>
          </cell>
          <cell r="V2184">
            <v>0</v>
          </cell>
          <cell r="W2184">
            <v>231.75</v>
          </cell>
          <cell r="X2184">
            <v>224.8</v>
          </cell>
          <cell r="Y2184">
            <v>6.95</v>
          </cell>
        </row>
        <row r="2185">
          <cell r="A2185" t="str">
            <v>330700112850</v>
          </cell>
          <cell r="B2185" t="str">
            <v>2024B4</v>
          </cell>
          <cell r="C2185" t="str">
            <v>东阳</v>
          </cell>
          <cell r="D2185" t="str">
            <v>专用空调</v>
          </cell>
          <cell r="E2185" t="str">
            <v>空调</v>
          </cell>
        </row>
        <row r="2185">
          <cell r="G2185" t="str">
            <v>8月20号之前</v>
          </cell>
          <cell r="H2185" t="str">
            <v>是</v>
          </cell>
          <cell r="I2185" t="str">
            <v>对应处置</v>
          </cell>
          <cell r="J2185">
            <v>20240821</v>
          </cell>
        </row>
        <row r="2185">
          <cell r="L2185" t="str">
            <v>01230102</v>
          </cell>
          <cell r="M2185" t="str">
            <v>存量收购</v>
          </cell>
          <cell r="N2185" t="str">
            <v>否</v>
          </cell>
          <cell r="O2185" t="str">
            <v>东阳横店康庄南路</v>
          </cell>
          <cell r="P2185" t="str">
            <v>330783908000000024</v>
          </cell>
          <cell r="Q2185" t="str">
            <v>KFR-75LW-3RF</v>
          </cell>
          <cell r="R2185" t="str">
            <v>台</v>
          </cell>
          <cell r="S2185">
            <v>1</v>
          </cell>
          <cell r="T2185" t="str">
            <v>20151031</v>
          </cell>
          <cell r="U2185">
            <v>6</v>
          </cell>
          <cell r="V2185">
            <v>0</v>
          </cell>
          <cell r="W2185">
            <v>2193.4</v>
          </cell>
          <cell r="X2185">
            <v>2127.6</v>
          </cell>
          <cell r="Y2185">
            <v>65.8</v>
          </cell>
        </row>
        <row r="2186">
          <cell r="A2186" t="str">
            <v>330700157677</v>
          </cell>
          <cell r="B2186" t="str">
            <v>2024B4</v>
          </cell>
          <cell r="C2186" t="str">
            <v>东阳</v>
          </cell>
          <cell r="D2186" t="str">
            <v>专用空调</v>
          </cell>
          <cell r="E2186" t="str">
            <v>空调</v>
          </cell>
        </row>
        <row r="2186">
          <cell r="G2186" t="str">
            <v>8月20号之前</v>
          </cell>
          <cell r="H2186" t="str">
            <v>是</v>
          </cell>
          <cell r="I2186" t="str">
            <v>对应处置</v>
          </cell>
          <cell r="J2186">
            <v>20240902</v>
          </cell>
        </row>
        <row r="2186">
          <cell r="L2186" t="str">
            <v>01230104</v>
          </cell>
          <cell r="M2186" t="str">
            <v>存量收购</v>
          </cell>
          <cell r="N2186" t="str">
            <v>否</v>
          </cell>
          <cell r="O2186" t="str">
            <v>东阳北江</v>
          </cell>
          <cell r="P2186" t="str">
            <v>330783908000001011</v>
          </cell>
          <cell r="Q2186" t="str">
            <v>KF-120L-HV8(S)5</v>
          </cell>
          <cell r="R2186" t="str">
            <v>台</v>
          </cell>
          <cell r="S2186">
            <v>1</v>
          </cell>
          <cell r="T2186" t="str">
            <v>20151031</v>
          </cell>
          <cell r="U2186">
            <v>29</v>
          </cell>
          <cell r="V2186">
            <v>0</v>
          </cell>
          <cell r="W2186">
            <v>3748.76</v>
          </cell>
          <cell r="X2186">
            <v>3636.3</v>
          </cell>
          <cell r="Y2186">
            <v>112.46</v>
          </cell>
        </row>
        <row r="2187">
          <cell r="A2187" t="str">
            <v>330700112757</v>
          </cell>
          <cell r="B2187" t="str">
            <v>2024B4</v>
          </cell>
          <cell r="C2187" t="str">
            <v>东阳</v>
          </cell>
          <cell r="D2187" t="str">
            <v>蓄电池组</v>
          </cell>
          <cell r="E2187" t="str">
            <v>电池</v>
          </cell>
          <cell r="F2187" t="str">
            <v>200A</v>
          </cell>
          <cell r="G2187" t="str">
            <v>8月20号之前</v>
          </cell>
          <cell r="H2187" t="str">
            <v>是</v>
          </cell>
          <cell r="I2187" t="str">
            <v>对应处置</v>
          </cell>
          <cell r="J2187">
            <v>20240814</v>
          </cell>
          <cell r="K2187" t="str">
            <v>第五批上报</v>
          </cell>
          <cell r="L2187" t="str">
            <v>01220101</v>
          </cell>
          <cell r="M2187" t="str">
            <v>存量收购</v>
          </cell>
          <cell r="N2187" t="str">
            <v>否</v>
          </cell>
          <cell r="O2187" t="str">
            <v>东阳宅公下</v>
          </cell>
          <cell r="P2187" t="str">
            <v>330783908000001599</v>
          </cell>
          <cell r="Q2187" t="str">
            <v>48V-200AH</v>
          </cell>
          <cell r="R2187" t="str">
            <v>组</v>
          </cell>
          <cell r="S2187">
            <v>1</v>
          </cell>
          <cell r="T2187" t="str">
            <v>20151031</v>
          </cell>
          <cell r="U2187">
            <v>6</v>
          </cell>
          <cell r="V2187">
            <v>0</v>
          </cell>
          <cell r="W2187">
            <v>279.66</v>
          </cell>
          <cell r="X2187">
            <v>271.27</v>
          </cell>
          <cell r="Y2187">
            <v>8.39</v>
          </cell>
        </row>
        <row r="2188">
          <cell r="A2188" t="str">
            <v>330700111746</v>
          </cell>
          <cell r="B2188" t="str">
            <v>2024B4</v>
          </cell>
          <cell r="C2188" t="str">
            <v>东阳</v>
          </cell>
          <cell r="D2188" t="str">
            <v>蓄电池组</v>
          </cell>
          <cell r="E2188" t="str">
            <v>电池</v>
          </cell>
          <cell r="F2188" t="str">
            <v>500A</v>
          </cell>
          <cell r="G2188" t="str">
            <v>10月31号之前</v>
          </cell>
          <cell r="H2188" t="str">
            <v>否</v>
          </cell>
        </row>
        <row r="2188">
          <cell r="L2188" t="str">
            <v>01220101</v>
          </cell>
          <cell r="M2188" t="str">
            <v>存量收购</v>
          </cell>
          <cell r="N2188" t="str">
            <v>否</v>
          </cell>
          <cell r="O2188" t="str">
            <v>东阳清明上河图</v>
          </cell>
          <cell r="P2188" t="str">
            <v>330783908000001515</v>
          </cell>
          <cell r="Q2188" t="str">
            <v>48V-500AH</v>
          </cell>
          <cell r="R2188" t="str">
            <v>组</v>
          </cell>
          <cell r="S2188">
            <v>1</v>
          </cell>
          <cell r="T2188" t="str">
            <v>20151031</v>
          </cell>
          <cell r="U2188">
            <v>6</v>
          </cell>
          <cell r="V2188">
            <v>0</v>
          </cell>
          <cell r="W2188">
            <v>2046.8</v>
          </cell>
          <cell r="X2188">
            <v>1985.4</v>
          </cell>
          <cell r="Y2188">
            <v>61.4</v>
          </cell>
        </row>
        <row r="2189">
          <cell r="A2189" t="str">
            <v>330700106494</v>
          </cell>
          <cell r="B2189" t="str">
            <v>2024B4</v>
          </cell>
          <cell r="C2189" t="str">
            <v>东阳</v>
          </cell>
          <cell r="D2189" t="str">
            <v>蓄电池组</v>
          </cell>
          <cell r="E2189" t="str">
            <v>电池</v>
          </cell>
          <cell r="F2189" t="str">
            <v>500A</v>
          </cell>
          <cell r="G2189" t="str">
            <v>8月20号之前</v>
          </cell>
          <cell r="H2189" t="str">
            <v>是</v>
          </cell>
          <cell r="I2189" t="str">
            <v>对应处置</v>
          </cell>
          <cell r="J2189">
            <v>20240821</v>
          </cell>
          <cell r="K2189" t="str">
            <v>第五批上报</v>
          </cell>
          <cell r="L2189" t="str">
            <v>01220101</v>
          </cell>
          <cell r="M2189" t="str">
            <v>存量收购</v>
          </cell>
          <cell r="N2189" t="str">
            <v>否</v>
          </cell>
          <cell r="O2189" t="str">
            <v>东阳蟾院</v>
          </cell>
          <cell r="P2189" t="str">
            <v>330783908000000758</v>
          </cell>
          <cell r="Q2189" t="str">
            <v>48V-500AH</v>
          </cell>
          <cell r="R2189" t="str">
            <v>组</v>
          </cell>
          <cell r="S2189">
            <v>1</v>
          </cell>
          <cell r="T2189" t="str">
            <v>20151031</v>
          </cell>
          <cell r="U2189">
            <v>42</v>
          </cell>
          <cell r="V2189">
            <v>0</v>
          </cell>
          <cell r="W2189">
            <v>10104.36</v>
          </cell>
          <cell r="X2189">
            <v>9801.23</v>
          </cell>
          <cell r="Y2189">
            <v>303.13</v>
          </cell>
        </row>
        <row r="2190">
          <cell r="A2190" t="str">
            <v>330700352700</v>
          </cell>
          <cell r="B2190" t="str">
            <v>2024B4</v>
          </cell>
          <cell r="C2190" t="str">
            <v>东阳</v>
          </cell>
          <cell r="D2190" t="str">
            <v>普通阀控密封铅酸蓄电池</v>
          </cell>
          <cell r="E2190" t="str">
            <v>电池</v>
          </cell>
          <cell r="F2190" t="str">
            <v>200A</v>
          </cell>
          <cell r="G2190" t="str">
            <v>8月20号之前</v>
          </cell>
          <cell r="H2190" t="str">
            <v>是</v>
          </cell>
          <cell r="I2190" t="str">
            <v>对应处置</v>
          </cell>
          <cell r="J2190">
            <v>20240814</v>
          </cell>
          <cell r="K2190" t="str">
            <v>第五批上报</v>
          </cell>
          <cell r="L2190" t="str">
            <v>01220101</v>
          </cell>
          <cell r="M2190" t="str">
            <v>工程转入</v>
          </cell>
          <cell r="N2190" t="str">
            <v>否</v>
          </cell>
          <cell r="O2190" t="str">
            <v>东阳仙芝凌村山顶平台资源点</v>
          </cell>
          <cell r="P2190" t="str">
            <v>330783908000001479</v>
          </cell>
          <cell r="Q2190" t="str">
            <v>前置端子铅酸蓄电池12V200Ah(125宽、一组)</v>
          </cell>
          <cell r="R2190" t="str">
            <v>组</v>
          </cell>
          <cell r="S2190">
            <v>1</v>
          </cell>
          <cell r="T2190" t="str">
            <v>20180725</v>
          </cell>
          <cell r="U2190">
            <v>72</v>
          </cell>
          <cell r="V2190">
            <v>0</v>
          </cell>
          <cell r="W2190">
            <v>5092.15</v>
          </cell>
          <cell r="X2190">
            <v>4939.39</v>
          </cell>
          <cell r="Y2190">
            <v>152.76</v>
          </cell>
        </row>
        <row r="2191">
          <cell r="A2191" t="str">
            <v>330700315616</v>
          </cell>
          <cell r="B2191" t="str">
            <v>2024B4</v>
          </cell>
          <cell r="C2191" t="str">
            <v>东阳</v>
          </cell>
          <cell r="D2191" t="str">
            <v>蓄电池</v>
          </cell>
          <cell r="E2191" t="str">
            <v>电池</v>
          </cell>
          <cell r="F2191" t="str">
            <v>500A</v>
          </cell>
          <cell r="G2191" t="str">
            <v>8月20号之前</v>
          </cell>
          <cell r="H2191" t="str">
            <v>是</v>
          </cell>
          <cell r="I2191" t="str">
            <v>对应处置</v>
          </cell>
          <cell r="J2191">
            <v>20240721</v>
          </cell>
          <cell r="K2191" t="str">
            <v>第四批第二次上报</v>
          </cell>
          <cell r="L2191" t="str">
            <v>01220101</v>
          </cell>
          <cell r="M2191" t="str">
            <v>工程转入</v>
          </cell>
          <cell r="N2191" t="str">
            <v>否</v>
          </cell>
          <cell r="O2191" t="str">
            <v>东阳燥塘</v>
          </cell>
          <cell r="P2191" t="str">
            <v>330783010000000437</v>
          </cell>
          <cell r="Q2191" t="str">
            <v>-48V/500Ah铅酸蓄电池（2V/只）</v>
          </cell>
          <cell r="R2191" t="str">
            <v>组</v>
          </cell>
          <cell r="S2191">
            <v>1</v>
          </cell>
          <cell r="T2191" t="str">
            <v>20150831</v>
          </cell>
          <cell r="U2191">
            <v>72</v>
          </cell>
          <cell r="V2191">
            <v>0</v>
          </cell>
          <cell r="W2191">
            <v>17755.56</v>
          </cell>
          <cell r="X2191">
            <v>17222.89</v>
          </cell>
          <cell r="Y2191">
            <v>532.67</v>
          </cell>
        </row>
        <row r="2192">
          <cell r="A2192" t="str">
            <v>330700302833</v>
          </cell>
          <cell r="B2192" t="str">
            <v>2024B4</v>
          </cell>
          <cell r="C2192" t="str">
            <v>东阳</v>
          </cell>
          <cell r="D2192" t="str">
            <v>蓄电池</v>
          </cell>
          <cell r="E2192" t="str">
            <v>电池</v>
          </cell>
          <cell r="F2192" t="str">
            <v>500A</v>
          </cell>
          <cell r="G2192" t="str">
            <v>8月20号之前</v>
          </cell>
          <cell r="H2192" t="str">
            <v>是</v>
          </cell>
          <cell r="I2192" t="str">
            <v>对应处置</v>
          </cell>
          <cell r="J2192">
            <v>20240814</v>
          </cell>
          <cell r="K2192" t="str">
            <v>第五批上报</v>
          </cell>
          <cell r="L2192" t="str">
            <v>01220101</v>
          </cell>
          <cell r="M2192" t="str">
            <v>存量收购</v>
          </cell>
          <cell r="N2192" t="str">
            <v>否</v>
          </cell>
          <cell r="O2192" t="str">
            <v>东阳画水下深塘</v>
          </cell>
          <cell r="P2192" t="str">
            <v>330783010000000526</v>
          </cell>
          <cell r="Q2192" t="str">
            <v>48V-500AH</v>
          </cell>
          <cell r="R2192" t="str">
            <v>V×AH-组</v>
          </cell>
          <cell r="S2192">
            <v>1</v>
          </cell>
          <cell r="T2192" t="str">
            <v>20151031</v>
          </cell>
          <cell r="U2192">
            <v>72</v>
          </cell>
          <cell r="V2192">
            <v>0</v>
          </cell>
          <cell r="W2192">
            <v>10572.93</v>
          </cell>
          <cell r="X2192">
            <v>10255.74</v>
          </cell>
          <cell r="Y2192">
            <v>317.19</v>
          </cell>
        </row>
        <row r="2193">
          <cell r="A2193" t="str">
            <v>330700124678</v>
          </cell>
          <cell r="B2193" t="str">
            <v>2024B4</v>
          </cell>
          <cell r="C2193" t="str">
            <v>东阳</v>
          </cell>
          <cell r="D2193" t="str">
            <v>蓄电池组</v>
          </cell>
          <cell r="E2193" t="str">
            <v>电池</v>
          </cell>
          <cell r="F2193" t="str">
            <v>500A</v>
          </cell>
          <cell r="G2193" t="str">
            <v>8月20号之前</v>
          </cell>
          <cell r="H2193" t="str">
            <v>是</v>
          </cell>
          <cell r="I2193" t="str">
            <v>对应处置</v>
          </cell>
          <cell r="J2193">
            <v>20240721</v>
          </cell>
          <cell r="K2193" t="str">
            <v>第四批第二次上报</v>
          </cell>
          <cell r="L2193" t="str">
            <v>01220101</v>
          </cell>
          <cell r="M2193" t="str">
            <v>存量收购</v>
          </cell>
          <cell r="N2193" t="str">
            <v>否</v>
          </cell>
          <cell r="O2193" t="str">
            <v>东阳天山</v>
          </cell>
          <cell r="P2193" t="str">
            <v>330783908000001190</v>
          </cell>
          <cell r="Q2193" t="str">
            <v>48V-500AH</v>
          </cell>
          <cell r="R2193" t="str">
            <v>组</v>
          </cell>
          <cell r="S2193">
            <v>1</v>
          </cell>
          <cell r="T2193" t="str">
            <v>20151031</v>
          </cell>
          <cell r="U2193">
            <v>43</v>
          </cell>
          <cell r="V2193">
            <v>0</v>
          </cell>
          <cell r="W2193">
            <v>10030.69</v>
          </cell>
          <cell r="X2193">
            <v>9729.77</v>
          </cell>
          <cell r="Y2193">
            <v>300.92</v>
          </cell>
        </row>
        <row r="2194">
          <cell r="A2194" t="str">
            <v>330700343932</v>
          </cell>
          <cell r="B2194" t="str">
            <v>2024B4</v>
          </cell>
          <cell r="C2194" t="str">
            <v>东阳</v>
          </cell>
          <cell r="D2194" t="str">
            <v>蓄电池</v>
          </cell>
          <cell r="E2194" t="str">
            <v>电池</v>
          </cell>
          <cell r="F2194" t="str">
            <v>200A</v>
          </cell>
          <cell r="G2194" t="str">
            <v>8月20号之前</v>
          </cell>
          <cell r="H2194" t="str">
            <v>是</v>
          </cell>
          <cell r="I2194" t="str">
            <v>对应处置</v>
          </cell>
          <cell r="J2194">
            <v>20240814</v>
          </cell>
          <cell r="K2194" t="str">
            <v>第五批上报</v>
          </cell>
          <cell r="L2194" t="str">
            <v>01220101</v>
          </cell>
          <cell r="M2194" t="str">
            <v>工程转入</v>
          </cell>
          <cell r="N2194" t="str">
            <v>否</v>
          </cell>
          <cell r="O2194" t="str">
            <v>东阳湖沧</v>
          </cell>
          <cell r="P2194" t="str">
            <v>330783908000000889</v>
          </cell>
          <cell r="Q2194" t="str">
            <v>-48V/200Ah铅酸蓄电池（12V/只，前置电池）</v>
          </cell>
          <cell r="R2194" t="str">
            <v>组</v>
          </cell>
          <cell r="S2194">
            <v>1</v>
          </cell>
          <cell r="T2194" t="str">
            <v>20151030</v>
          </cell>
          <cell r="U2194">
            <v>72</v>
          </cell>
          <cell r="V2194">
            <v>0</v>
          </cell>
          <cell r="W2194">
            <v>6501.58</v>
          </cell>
          <cell r="X2194">
            <v>6306.53</v>
          </cell>
          <cell r="Y2194">
            <v>195.05</v>
          </cell>
        </row>
        <row r="2195">
          <cell r="A2195" t="str">
            <v>330700122562</v>
          </cell>
          <cell r="B2195" t="str">
            <v>2024B4</v>
          </cell>
          <cell r="C2195" t="str">
            <v>浦江</v>
          </cell>
          <cell r="D2195" t="str">
            <v>蓄电池</v>
          </cell>
          <cell r="E2195" t="str">
            <v>电池</v>
          </cell>
          <cell r="F2195" t="str">
            <v>500A</v>
          </cell>
          <cell r="G2195" t="str">
            <v>8月20号之前</v>
          </cell>
          <cell r="H2195" t="str">
            <v>是</v>
          </cell>
          <cell r="I2195" t="str">
            <v>对应处置</v>
          </cell>
          <cell r="J2195">
            <v>20240810</v>
          </cell>
          <cell r="K2195" t="str">
            <v>第五批上报</v>
          </cell>
          <cell r="L2195" t="str">
            <v>01220101</v>
          </cell>
          <cell r="M2195" t="str">
            <v>存量收购</v>
          </cell>
          <cell r="N2195" t="str">
            <v>否</v>
          </cell>
          <cell r="O2195" t="str">
            <v>浦江七里天仙塘</v>
          </cell>
          <cell r="P2195" t="str">
            <v>330726908000000844</v>
          </cell>
          <cell r="Q2195" t="str">
            <v>48V-500AH</v>
          </cell>
          <cell r="R2195" t="str">
            <v>组</v>
          </cell>
          <cell r="S2195">
            <v>1</v>
          </cell>
          <cell r="T2195" t="str">
            <v>20151031</v>
          </cell>
          <cell r="U2195">
            <v>6</v>
          </cell>
          <cell r="V2195">
            <v>0</v>
          </cell>
          <cell r="W2195">
            <v>2083.2</v>
          </cell>
          <cell r="X2195">
            <v>2020.7</v>
          </cell>
          <cell r="Y2195">
            <v>62.5</v>
          </cell>
        </row>
        <row r="2196">
          <cell r="A2196" t="str">
            <v>330700111562</v>
          </cell>
          <cell r="B2196" t="str">
            <v>2024B4</v>
          </cell>
          <cell r="C2196" t="str">
            <v>浦江</v>
          </cell>
          <cell r="D2196" t="str">
            <v>蓄电池组</v>
          </cell>
          <cell r="E2196" t="str">
            <v>电池</v>
          </cell>
          <cell r="F2196" t="str">
            <v>500A</v>
          </cell>
          <cell r="G2196" t="str">
            <v>8月20号之前</v>
          </cell>
          <cell r="H2196" t="str">
            <v>是</v>
          </cell>
          <cell r="I2196" t="str">
            <v>对应处置</v>
          </cell>
          <cell r="J2196">
            <v>20240810</v>
          </cell>
          <cell r="K2196" t="str">
            <v>第五批上报</v>
          </cell>
          <cell r="L2196" t="str">
            <v>01220101</v>
          </cell>
          <cell r="M2196" t="str">
            <v>存量收购</v>
          </cell>
          <cell r="N2196" t="str">
            <v>否</v>
          </cell>
          <cell r="O2196" t="str">
            <v>浦江七里天仙塘</v>
          </cell>
          <cell r="P2196" t="str">
            <v>330726908000000844</v>
          </cell>
          <cell r="Q2196" t="str">
            <v>48V-500AH</v>
          </cell>
          <cell r="R2196" t="str">
            <v>组</v>
          </cell>
          <cell r="S2196">
            <v>1</v>
          </cell>
          <cell r="T2196" t="str">
            <v>20151031</v>
          </cell>
          <cell r="U2196">
            <v>6</v>
          </cell>
          <cell r="V2196">
            <v>0</v>
          </cell>
          <cell r="W2196">
            <v>2046.8</v>
          </cell>
          <cell r="X2196">
            <v>1985.4</v>
          </cell>
          <cell r="Y2196">
            <v>61.4</v>
          </cell>
        </row>
        <row r="2197">
          <cell r="A2197" t="str">
            <v>330700154043</v>
          </cell>
          <cell r="B2197" t="str">
            <v>2024B4</v>
          </cell>
          <cell r="C2197" t="str">
            <v>浦江</v>
          </cell>
          <cell r="D2197" t="str">
            <v>蓄电池组</v>
          </cell>
          <cell r="E2197" t="str">
            <v>电池</v>
          </cell>
          <cell r="F2197" t="str">
            <v>100A</v>
          </cell>
          <cell r="G2197" t="str">
            <v>8月20号之前</v>
          </cell>
          <cell r="H2197" t="str">
            <v>是</v>
          </cell>
          <cell r="I2197" t="str">
            <v>对应处置</v>
          </cell>
          <cell r="J2197">
            <v>20240810</v>
          </cell>
          <cell r="K2197" t="str">
            <v>第五批上报</v>
          </cell>
          <cell r="L2197" t="str">
            <v>01220101</v>
          </cell>
          <cell r="M2197" t="str">
            <v>存量收购</v>
          </cell>
          <cell r="N2197" t="str">
            <v>否</v>
          </cell>
          <cell r="O2197" t="str">
            <v>浦江大畈三元村</v>
          </cell>
          <cell r="P2197" t="str">
            <v>330726700000124570</v>
          </cell>
          <cell r="Q2197" t="str">
            <v>48V-100AH</v>
          </cell>
          <cell r="R2197" t="str">
            <v>组</v>
          </cell>
          <cell r="S2197">
            <v>1</v>
          </cell>
          <cell r="T2197" t="str">
            <v>20151031</v>
          </cell>
          <cell r="U2197">
            <v>13</v>
          </cell>
          <cell r="V2197">
            <v>0</v>
          </cell>
          <cell r="W2197">
            <v>630</v>
          </cell>
          <cell r="X2197">
            <v>611.1</v>
          </cell>
          <cell r="Y2197">
            <v>18.9</v>
          </cell>
        </row>
        <row r="2198">
          <cell r="A2198" t="str">
            <v>330700301184</v>
          </cell>
          <cell r="B2198" t="str">
            <v>2024B4</v>
          </cell>
          <cell r="C2198" t="str">
            <v>浦江</v>
          </cell>
          <cell r="D2198" t="str">
            <v>蓄电池</v>
          </cell>
          <cell r="E2198" t="str">
            <v>电池</v>
          </cell>
          <cell r="F2198" t="str">
            <v>200A</v>
          </cell>
          <cell r="G2198" t="str">
            <v>8月20号之前</v>
          </cell>
          <cell r="H2198" t="str">
            <v>是</v>
          </cell>
          <cell r="I2198" t="str">
            <v>对应处置</v>
          </cell>
          <cell r="J2198">
            <v>20240810</v>
          </cell>
          <cell r="K2198" t="str">
            <v>第六批上报</v>
          </cell>
          <cell r="L2198" t="str">
            <v>01220101</v>
          </cell>
          <cell r="M2198" t="str">
            <v>存量收购</v>
          </cell>
          <cell r="N2198" t="str">
            <v>否</v>
          </cell>
          <cell r="O2198" t="str">
            <v>浦江大畈三元村</v>
          </cell>
          <cell r="P2198" t="str">
            <v>330726700000124570</v>
          </cell>
          <cell r="Q2198" t="str">
            <v>48V-200AH</v>
          </cell>
          <cell r="R2198" t="str">
            <v>V×AH-组</v>
          </cell>
          <cell r="S2198">
            <v>1</v>
          </cell>
          <cell r="T2198" t="str">
            <v>20151031</v>
          </cell>
          <cell r="U2198">
            <v>72</v>
          </cell>
          <cell r="V2198">
            <v>0</v>
          </cell>
          <cell r="W2198">
            <v>10754.92</v>
          </cell>
          <cell r="X2198">
            <v>10432.27</v>
          </cell>
          <cell r="Y2198">
            <v>322.65</v>
          </cell>
        </row>
        <row r="2199">
          <cell r="A2199" t="str">
            <v>330700113681</v>
          </cell>
          <cell r="B2199" t="str">
            <v>2024B4</v>
          </cell>
          <cell r="C2199" t="str">
            <v>浦江</v>
          </cell>
          <cell r="D2199" t="str">
            <v>开关电源</v>
          </cell>
          <cell r="E2199" t="str">
            <v>开关电源</v>
          </cell>
        </row>
        <row r="2199">
          <cell r="G2199" t="str">
            <v>8月20号之前</v>
          </cell>
          <cell r="H2199" t="str">
            <v>是</v>
          </cell>
          <cell r="I2199" t="str">
            <v>对应处置</v>
          </cell>
          <cell r="J2199">
            <v>20240726</v>
          </cell>
        </row>
        <row r="2199">
          <cell r="L2199" t="str">
            <v>01220501</v>
          </cell>
          <cell r="M2199" t="str">
            <v>存量收购</v>
          </cell>
          <cell r="N2199" t="str">
            <v>否</v>
          </cell>
          <cell r="O2199" t="str">
            <v>浦江水竹湾森林公园</v>
          </cell>
          <cell r="P2199" t="str">
            <v>330726908000000770</v>
          </cell>
          <cell r="Q2199" t="str">
            <v>48V-90A(30A模块)-30A</v>
          </cell>
          <cell r="R2199" t="str">
            <v>面</v>
          </cell>
          <cell r="S2199">
            <v>1</v>
          </cell>
          <cell r="T2199" t="str">
            <v>20151031</v>
          </cell>
          <cell r="U2199">
            <v>33</v>
          </cell>
          <cell r="V2199">
            <v>0</v>
          </cell>
          <cell r="W2199">
            <v>3783.75</v>
          </cell>
          <cell r="X2199">
            <v>3670.24</v>
          </cell>
          <cell r="Y2199">
            <v>113.51</v>
          </cell>
        </row>
        <row r="2200">
          <cell r="A2200" t="str">
            <v>330700146045</v>
          </cell>
          <cell r="B2200" t="str">
            <v>2024B4</v>
          </cell>
          <cell r="C2200" t="str">
            <v>浦江</v>
          </cell>
          <cell r="D2200" t="str">
            <v>开关电源</v>
          </cell>
          <cell r="E2200" t="str">
            <v>开关电源</v>
          </cell>
        </row>
        <row r="2200">
          <cell r="G2200" t="str">
            <v>8月20号之前</v>
          </cell>
          <cell r="H2200" t="str">
            <v>是</v>
          </cell>
          <cell r="I2200" t="str">
            <v>对应处置</v>
          </cell>
          <cell r="J2200">
            <v>20240821</v>
          </cell>
        </row>
        <row r="2200">
          <cell r="L2200" t="str">
            <v>01220501</v>
          </cell>
          <cell r="M2200" t="str">
            <v>存量收购</v>
          </cell>
          <cell r="N2200" t="str">
            <v>否</v>
          </cell>
          <cell r="O2200" t="str">
            <v>浦江金山水库</v>
          </cell>
          <cell r="P2200" t="str">
            <v>330726908000000224</v>
          </cell>
          <cell r="Q2200" t="str">
            <v>48V-300A(30A模块)-60</v>
          </cell>
          <cell r="R2200" t="str">
            <v>个</v>
          </cell>
          <cell r="S2200">
            <v>1</v>
          </cell>
          <cell r="T2200" t="str">
            <v>20151031</v>
          </cell>
          <cell r="U2200">
            <v>6</v>
          </cell>
          <cell r="V2200">
            <v>0</v>
          </cell>
          <cell r="W2200">
            <v>5082.6</v>
          </cell>
          <cell r="X2200">
            <v>4930.12</v>
          </cell>
          <cell r="Y2200">
            <v>152.48</v>
          </cell>
        </row>
        <row r="2201">
          <cell r="A2201" t="str">
            <v>330700339857</v>
          </cell>
          <cell r="B2201" t="str">
            <v>2024B4</v>
          </cell>
          <cell r="C2201" t="str">
            <v>东阳</v>
          </cell>
          <cell r="D2201" t="str">
            <v>普通阀控密封铅酸蓄电池</v>
          </cell>
          <cell r="E2201" t="str">
            <v>电池</v>
          </cell>
          <cell r="F2201" t="str">
            <v>200A</v>
          </cell>
          <cell r="G2201" t="str">
            <v>8月20号之前</v>
          </cell>
          <cell r="H2201" t="str">
            <v>是</v>
          </cell>
          <cell r="I2201" t="str">
            <v>对应处置</v>
          </cell>
          <cell r="J2201">
            <v>20240814</v>
          </cell>
          <cell r="K2201" t="str">
            <v>第五批上报</v>
          </cell>
          <cell r="L2201" t="str">
            <v>01220101</v>
          </cell>
          <cell r="M2201" t="str">
            <v>工程转入</v>
          </cell>
          <cell r="N2201" t="str">
            <v>否</v>
          </cell>
          <cell r="O2201" t="str">
            <v>东阳横店传媒学院</v>
          </cell>
          <cell r="P2201" t="str">
            <v>330783908000000339</v>
          </cell>
          <cell r="Q2201" t="str">
            <v>前置端子铅酸蓄电池48V200Ah（125宽）</v>
          </cell>
          <cell r="R2201" t="str">
            <v>组</v>
          </cell>
          <cell r="S2201">
            <v>1</v>
          </cell>
          <cell r="T2201" t="str">
            <v>20170815</v>
          </cell>
          <cell r="U2201">
            <v>72</v>
          </cell>
          <cell r="V2201">
            <v>0</v>
          </cell>
          <cell r="W2201">
            <v>6154.05</v>
          </cell>
          <cell r="X2201">
            <v>5969.43</v>
          </cell>
          <cell r="Y2201">
            <v>184.62</v>
          </cell>
        </row>
        <row r="2202">
          <cell r="A2202" t="str">
            <v>330700327341</v>
          </cell>
          <cell r="B2202" t="str">
            <v>2024B4</v>
          </cell>
          <cell r="C2202" t="str">
            <v>东阳</v>
          </cell>
          <cell r="D2202" t="str">
            <v>组合式开关电源</v>
          </cell>
          <cell r="E2202" t="str">
            <v>开关电源</v>
          </cell>
        </row>
        <row r="2202">
          <cell r="G2202" t="str">
            <v>8月20号之前</v>
          </cell>
          <cell r="H2202" t="str">
            <v>是</v>
          </cell>
          <cell r="I2202" t="str">
            <v>对应处置</v>
          </cell>
          <cell r="J2202">
            <v>20240821</v>
          </cell>
        </row>
        <row r="2202">
          <cell r="L2202" t="str">
            <v>01220501</v>
          </cell>
          <cell r="M2202" t="str">
            <v>2016存量新增</v>
          </cell>
          <cell r="N2202" t="str">
            <v>否</v>
          </cell>
          <cell r="O2202" t="str">
            <v>东阳华店北</v>
          </cell>
          <cell r="P2202" t="str">
            <v>330783010000001573</v>
          </cell>
          <cell r="Q2202" t="str">
            <v>组合式开关电源.180V.180A.180A.6个.2路.嵌</v>
          </cell>
          <cell r="R2202" t="str">
            <v>个</v>
          </cell>
          <cell r="S2202">
            <v>1</v>
          </cell>
          <cell r="T2202" t="str">
            <v>20160331</v>
          </cell>
          <cell r="U2202">
            <v>72</v>
          </cell>
          <cell r="V2202">
            <v>0</v>
          </cell>
          <cell r="W2202">
            <v>5458.92</v>
          </cell>
          <cell r="X2202">
            <v>5295.15</v>
          </cell>
          <cell r="Y2202">
            <v>163.77</v>
          </cell>
        </row>
        <row r="2203">
          <cell r="A2203" t="str">
            <v>330700315611</v>
          </cell>
          <cell r="B2203" t="str">
            <v>2024B4</v>
          </cell>
          <cell r="C2203" t="str">
            <v>东阳</v>
          </cell>
          <cell r="D2203" t="str">
            <v>蓄电池</v>
          </cell>
          <cell r="E2203" t="str">
            <v>电池</v>
          </cell>
          <cell r="F2203" t="str">
            <v>500A</v>
          </cell>
          <cell r="G2203" t="str">
            <v>8月20号之前</v>
          </cell>
          <cell r="H2203" t="str">
            <v>是</v>
          </cell>
          <cell r="I2203" t="str">
            <v>对应处置</v>
          </cell>
          <cell r="J2203">
            <v>20240814</v>
          </cell>
          <cell r="K2203" t="str">
            <v>第五批上报</v>
          </cell>
          <cell r="L2203" t="str">
            <v>01220101</v>
          </cell>
          <cell r="M2203" t="str">
            <v>工程转入</v>
          </cell>
          <cell r="N2203" t="str">
            <v>否</v>
          </cell>
          <cell r="O2203" t="str">
            <v>东阳林头西</v>
          </cell>
          <cell r="P2203" t="str">
            <v>33078301000083</v>
          </cell>
          <cell r="Q2203" t="str">
            <v>-48V/500Ah铅酸蓄电池（2V/只）</v>
          </cell>
          <cell r="R2203" t="str">
            <v>组</v>
          </cell>
          <cell r="S2203">
            <v>1</v>
          </cell>
          <cell r="T2203" t="str">
            <v>20150831</v>
          </cell>
          <cell r="U2203">
            <v>72</v>
          </cell>
          <cell r="V2203">
            <v>0</v>
          </cell>
          <cell r="W2203">
            <v>12759.65</v>
          </cell>
          <cell r="X2203">
            <v>12376.86</v>
          </cell>
          <cell r="Y2203">
            <v>382.79</v>
          </cell>
        </row>
        <row r="2204">
          <cell r="A2204" t="str">
            <v>330700309040</v>
          </cell>
          <cell r="B2204" t="str">
            <v>2024B4</v>
          </cell>
          <cell r="C2204" t="str">
            <v>东阳</v>
          </cell>
          <cell r="D2204" t="str">
            <v>蓄电池</v>
          </cell>
          <cell r="E2204" t="str">
            <v>电池</v>
          </cell>
          <cell r="F2204" t="str">
            <v>500A</v>
          </cell>
          <cell r="G2204" t="str">
            <v>8月20号之前</v>
          </cell>
          <cell r="H2204" t="str">
            <v>是</v>
          </cell>
          <cell r="I2204" t="str">
            <v>对应处置</v>
          </cell>
          <cell r="J2204">
            <v>20240814</v>
          </cell>
          <cell r="K2204" t="str">
            <v>第五批上报</v>
          </cell>
          <cell r="L2204" t="str">
            <v>01220101</v>
          </cell>
          <cell r="M2204" t="str">
            <v>工程转入</v>
          </cell>
          <cell r="N2204" t="str">
            <v>否</v>
          </cell>
          <cell r="O2204" t="str">
            <v>东阳歌山大里工业区</v>
          </cell>
          <cell r="P2204" t="str">
            <v>330783500000000057</v>
          </cell>
          <cell r="Q2204" t="str">
            <v>-48V/500Ah铅酸蓄电池（2V/只）</v>
          </cell>
          <cell r="R2204" t="str">
            <v>组</v>
          </cell>
          <cell r="S2204">
            <v>1</v>
          </cell>
          <cell r="T2204" t="str">
            <v>20160325</v>
          </cell>
          <cell r="U2204">
            <v>72</v>
          </cell>
          <cell r="V2204">
            <v>0</v>
          </cell>
          <cell r="W2204">
            <v>15534.3</v>
          </cell>
          <cell r="X2204">
            <v>15068.27</v>
          </cell>
          <cell r="Y2204">
            <v>466.03</v>
          </cell>
        </row>
        <row r="2205">
          <cell r="A2205" t="str">
            <v>330700311029</v>
          </cell>
          <cell r="B2205" t="str">
            <v>2024B4</v>
          </cell>
          <cell r="C2205" t="str">
            <v>浦江</v>
          </cell>
          <cell r="D2205" t="str">
            <v>嵌入式高频开关电源-48V/300A高效系统(50A高效模块，共用电源系统，三相交流输入)-100A</v>
          </cell>
          <cell r="E2205" t="str">
            <v>开关电源</v>
          </cell>
        </row>
        <row r="2205">
          <cell r="G2205" t="str">
            <v>8月20号之前</v>
          </cell>
          <cell r="H2205" t="str">
            <v>是</v>
          </cell>
          <cell r="I2205" t="str">
            <v>对应处置</v>
          </cell>
          <cell r="J2205">
            <v>20240821</v>
          </cell>
        </row>
        <row r="2205">
          <cell r="L2205" t="str">
            <v>01220502</v>
          </cell>
          <cell r="M2205" t="str">
            <v>工程转入</v>
          </cell>
          <cell r="N2205" t="str">
            <v>否</v>
          </cell>
          <cell r="O2205" t="str">
            <v>浦江石宅-2</v>
          </cell>
          <cell r="P2205" t="str">
            <v>330726908000000160</v>
          </cell>
          <cell r="Q2205" t="str">
            <v>嵌入式高频开关电源-48V/300A高效系统(50A高效模块，共用电源系统，三相交流输入)-100A</v>
          </cell>
          <cell r="R2205" t="str">
            <v>套</v>
          </cell>
          <cell r="S2205">
            <v>1</v>
          </cell>
          <cell r="T2205" t="str">
            <v>20160108</v>
          </cell>
          <cell r="U2205">
            <v>72</v>
          </cell>
          <cell r="V2205">
            <v>0</v>
          </cell>
          <cell r="W2205">
            <v>7747.84</v>
          </cell>
          <cell r="X2205">
            <v>7515.4</v>
          </cell>
          <cell r="Y2205">
            <v>232.44</v>
          </cell>
        </row>
        <row r="2206">
          <cell r="A2206" t="str">
            <v>330700343793</v>
          </cell>
          <cell r="B2206" t="str">
            <v>2024B4</v>
          </cell>
          <cell r="C2206" t="str">
            <v>东阳</v>
          </cell>
          <cell r="D2206" t="str">
            <v>蓄电池</v>
          </cell>
          <cell r="E2206" t="str">
            <v>电池</v>
          </cell>
          <cell r="F2206" t="str">
            <v>200A</v>
          </cell>
          <cell r="G2206" t="str">
            <v>8月20号之前</v>
          </cell>
          <cell r="H2206" t="str">
            <v>是</v>
          </cell>
          <cell r="I2206" t="str">
            <v>对应处置</v>
          </cell>
          <cell r="J2206">
            <v>20240814</v>
          </cell>
          <cell r="K2206" t="str">
            <v>第五批上报</v>
          </cell>
          <cell r="L2206" t="str">
            <v>01220101</v>
          </cell>
          <cell r="M2206" t="str">
            <v>工程转入</v>
          </cell>
          <cell r="N2206" t="str">
            <v>否</v>
          </cell>
          <cell r="O2206" t="str">
            <v>东阳安儒</v>
          </cell>
          <cell r="P2206" t="str">
            <v>330783908000001104</v>
          </cell>
          <cell r="Q2206" t="str">
            <v>-48V/200Ah铅酸蓄电池（12V/只，前置电池）</v>
          </cell>
          <cell r="R2206" t="str">
            <v>组</v>
          </cell>
          <cell r="S2206">
            <v>1</v>
          </cell>
          <cell r="T2206" t="str">
            <v>20160623</v>
          </cell>
          <cell r="U2206">
            <v>72</v>
          </cell>
          <cell r="V2206">
            <v>0</v>
          </cell>
          <cell r="W2206">
            <v>7163.27</v>
          </cell>
          <cell r="X2206">
            <v>6948.37</v>
          </cell>
          <cell r="Y2206">
            <v>214.9</v>
          </cell>
        </row>
        <row r="2207">
          <cell r="A2207" t="str">
            <v>330700117510</v>
          </cell>
          <cell r="B2207" t="str">
            <v>2024B4</v>
          </cell>
          <cell r="C2207" t="str">
            <v>东阳</v>
          </cell>
          <cell r="D2207" t="str">
            <v>开关电源</v>
          </cell>
          <cell r="E2207" t="str">
            <v>开关电源</v>
          </cell>
        </row>
        <row r="2207">
          <cell r="G2207" t="str">
            <v>8月20号之前</v>
          </cell>
          <cell r="H2207" t="str">
            <v>是</v>
          </cell>
          <cell r="I2207" t="str">
            <v>对应处置</v>
          </cell>
          <cell r="J2207">
            <v>20240821</v>
          </cell>
        </row>
        <row r="2207">
          <cell r="L2207" t="str">
            <v>01220501</v>
          </cell>
          <cell r="M2207" t="str">
            <v>存量收购</v>
          </cell>
          <cell r="N2207" t="str">
            <v>否</v>
          </cell>
          <cell r="O2207" t="str">
            <v>东阳东白山天池</v>
          </cell>
          <cell r="P2207" t="str">
            <v>330783700000124467</v>
          </cell>
          <cell r="Q2207" t="str">
            <v>48V-600A(50A模块)-150</v>
          </cell>
          <cell r="R2207" t="str">
            <v>套</v>
          </cell>
          <cell r="S2207">
            <v>1</v>
          </cell>
          <cell r="T2207" t="str">
            <v>20151031</v>
          </cell>
          <cell r="U2207">
            <v>6</v>
          </cell>
          <cell r="V2207">
            <v>0</v>
          </cell>
          <cell r="W2207">
            <v>1582.15</v>
          </cell>
          <cell r="X2207">
            <v>1534.69</v>
          </cell>
          <cell r="Y2207">
            <v>47.46</v>
          </cell>
        </row>
        <row r="2208">
          <cell r="A2208" t="str">
            <v>330700301254</v>
          </cell>
          <cell r="B2208" t="str">
            <v>2024B4</v>
          </cell>
          <cell r="C2208" t="str">
            <v>浦江</v>
          </cell>
          <cell r="D2208" t="str">
            <v>专用空调</v>
          </cell>
          <cell r="E2208" t="str">
            <v>空调</v>
          </cell>
        </row>
        <row r="2208">
          <cell r="G2208" t="str">
            <v>8月20号之前</v>
          </cell>
          <cell r="H2208" t="str">
            <v>是</v>
          </cell>
          <cell r="I2208" t="str">
            <v>对应处置</v>
          </cell>
          <cell r="J2208">
            <v>20240821</v>
          </cell>
        </row>
        <row r="2208">
          <cell r="L2208" t="str">
            <v>01230102</v>
          </cell>
          <cell r="M2208" t="str">
            <v>存量收购</v>
          </cell>
          <cell r="N2208" t="str">
            <v>否</v>
          </cell>
          <cell r="O2208" t="str">
            <v>浦江人民西路街道站</v>
          </cell>
          <cell r="P2208" t="str">
            <v>330726700000144407</v>
          </cell>
          <cell r="Q2208" t="str">
            <v>KFR-72LW-D-JZ(E2)</v>
          </cell>
          <cell r="R2208" t="str">
            <v>台</v>
          </cell>
          <cell r="S2208">
            <v>1</v>
          </cell>
          <cell r="T2208" t="str">
            <v>20151031</v>
          </cell>
          <cell r="U2208">
            <v>72</v>
          </cell>
          <cell r="V2208">
            <v>0</v>
          </cell>
          <cell r="W2208">
            <v>6510.99</v>
          </cell>
          <cell r="X2208">
            <v>6315.66</v>
          </cell>
          <cell r="Y2208">
            <v>195.33</v>
          </cell>
        </row>
        <row r="2209">
          <cell r="A2209" t="str">
            <v>330700315659</v>
          </cell>
          <cell r="B2209" t="str">
            <v>2024B4</v>
          </cell>
          <cell r="C2209" t="str">
            <v>东阳</v>
          </cell>
          <cell r="D2209" t="str">
            <v>空调</v>
          </cell>
          <cell r="E2209" t="str">
            <v>空调</v>
          </cell>
        </row>
        <row r="2209">
          <cell r="G2209" t="str">
            <v>8月20号之前</v>
          </cell>
          <cell r="H2209" t="str">
            <v>是</v>
          </cell>
          <cell r="I2209" t="str">
            <v>对应处置</v>
          </cell>
          <cell r="J2209">
            <v>20240902</v>
          </cell>
        </row>
        <row r="2209">
          <cell r="L2209" t="str">
            <v>01230102</v>
          </cell>
          <cell r="M2209" t="str">
            <v>工程转入</v>
          </cell>
          <cell r="N2209" t="str">
            <v>否</v>
          </cell>
          <cell r="O2209" t="str">
            <v>东阳市望江北路鹰山花园</v>
          </cell>
          <cell r="P2209" t="str">
            <v>33078301000088</v>
          </cell>
          <cell r="Q2209" t="str">
            <v>3P 三相柜式（单冷）</v>
          </cell>
          <cell r="R2209" t="str">
            <v>台</v>
          </cell>
          <cell r="S2209">
            <v>1</v>
          </cell>
          <cell r="T2209" t="str">
            <v>20150430</v>
          </cell>
          <cell r="U2209">
            <v>72</v>
          </cell>
          <cell r="V2209">
            <v>0</v>
          </cell>
          <cell r="W2209">
            <v>6306.1</v>
          </cell>
          <cell r="X2209">
            <v>6116.92</v>
          </cell>
          <cell r="Y2209">
            <v>189.18</v>
          </cell>
        </row>
        <row r="2210">
          <cell r="A2210" t="str">
            <v>330700301294</v>
          </cell>
          <cell r="B2210" t="str">
            <v>2024B4</v>
          </cell>
          <cell r="C2210" t="str">
            <v>浦江</v>
          </cell>
          <cell r="D2210" t="str">
            <v>开关电源</v>
          </cell>
          <cell r="E2210" t="str">
            <v>开关电源</v>
          </cell>
        </row>
        <row r="2210">
          <cell r="G2210" t="str">
            <v>8月20号之前</v>
          </cell>
          <cell r="H2210" t="str">
            <v>是</v>
          </cell>
          <cell r="I2210" t="str">
            <v>对应处置</v>
          </cell>
          <cell r="J2210">
            <v>20240726</v>
          </cell>
        </row>
        <row r="2210">
          <cell r="L2210" t="str">
            <v>01220501</v>
          </cell>
          <cell r="M2210" t="str">
            <v>存量收购</v>
          </cell>
          <cell r="N2210" t="str">
            <v>否</v>
          </cell>
          <cell r="O2210" t="str">
            <v>浦江中学-2</v>
          </cell>
          <cell r="P2210" t="str">
            <v>330726908000000681</v>
          </cell>
          <cell r="Q2210" t="str">
            <v>48V-300A(50A模块)200A</v>
          </cell>
          <cell r="R2210" t="str">
            <v>个</v>
          </cell>
          <cell r="S2210">
            <v>1</v>
          </cell>
          <cell r="T2210" t="str">
            <v>20151031</v>
          </cell>
          <cell r="U2210">
            <v>72</v>
          </cell>
          <cell r="V2210">
            <v>0</v>
          </cell>
          <cell r="W2210">
            <v>9725.5</v>
          </cell>
          <cell r="X2210">
            <v>9433.73</v>
          </cell>
          <cell r="Y2210">
            <v>291.77</v>
          </cell>
        </row>
        <row r="2211">
          <cell r="A2211" t="str">
            <v>330700315655</v>
          </cell>
          <cell r="B2211" t="str">
            <v>2024B4</v>
          </cell>
          <cell r="C2211" t="str">
            <v>东阳</v>
          </cell>
          <cell r="D2211" t="str">
            <v>配电箱</v>
          </cell>
          <cell r="E2211" t="str">
            <v>箱类</v>
          </cell>
        </row>
        <row r="2211">
          <cell r="G2211" t="str">
            <v>10月18号之前</v>
          </cell>
          <cell r="H2211" t="str">
            <v>是</v>
          </cell>
          <cell r="I2211" t="str">
            <v>对应处置</v>
          </cell>
          <cell r="J2211">
            <v>20241018</v>
          </cell>
        </row>
        <row r="2211">
          <cell r="L2211" t="str">
            <v>01220305</v>
          </cell>
          <cell r="M2211" t="str">
            <v>工程转入</v>
          </cell>
          <cell r="N2211" t="str">
            <v>否</v>
          </cell>
          <cell r="O2211" t="str">
            <v>东阳勤俭路L网</v>
          </cell>
          <cell r="P2211" t="str">
            <v>330783908000000376</v>
          </cell>
          <cell r="Q2211" t="str">
            <v>壁挂式380V/100A 内置100KA SPD</v>
          </cell>
          <cell r="R2211" t="str">
            <v>个</v>
          </cell>
          <cell r="S2211">
            <v>1</v>
          </cell>
          <cell r="T2211" t="str">
            <v>20150430</v>
          </cell>
          <cell r="U2211">
            <v>72</v>
          </cell>
          <cell r="V2211">
            <v>0</v>
          </cell>
          <cell r="W2211">
            <v>4067.35</v>
          </cell>
          <cell r="X2211">
            <v>3945.33</v>
          </cell>
          <cell r="Y2211">
            <v>122.02</v>
          </cell>
        </row>
        <row r="2212">
          <cell r="A2212" t="str">
            <v>330700350875</v>
          </cell>
          <cell r="B2212" t="str">
            <v>2024B4</v>
          </cell>
          <cell r="C2212" t="str">
            <v>东阳</v>
          </cell>
          <cell r="D2212" t="str">
            <v>普通空调柜式</v>
          </cell>
          <cell r="E2212" t="str">
            <v>空调</v>
          </cell>
        </row>
        <row r="2212">
          <cell r="G2212" t="str">
            <v>10月18号之前</v>
          </cell>
          <cell r="H2212" t="str">
            <v>是</v>
          </cell>
          <cell r="I2212" t="str">
            <v>对应处置</v>
          </cell>
          <cell r="J2212">
            <v>20241018</v>
          </cell>
        </row>
        <row r="2212">
          <cell r="L2212" t="str">
            <v>01230102</v>
          </cell>
          <cell r="M2212" t="str">
            <v>工程转入</v>
          </cell>
          <cell r="N2212" t="str">
            <v>否</v>
          </cell>
          <cell r="O2212" t="str">
            <v>东阳廿里牌-2</v>
          </cell>
          <cell r="P2212" t="str">
            <v>330783908000000123</v>
          </cell>
          <cell r="Q2212" t="str">
            <v>3P单冷三相整机</v>
          </cell>
          <cell r="R2212" t="str">
            <v>台</v>
          </cell>
          <cell r="S2212">
            <v>1</v>
          </cell>
          <cell r="T2212" t="str">
            <v>20180604</v>
          </cell>
          <cell r="U2212">
            <v>72</v>
          </cell>
          <cell r="V2212">
            <v>0</v>
          </cell>
          <cell r="W2212">
            <v>6139.41</v>
          </cell>
          <cell r="X2212">
            <v>5955.23</v>
          </cell>
          <cell r="Y2212">
            <v>184.18</v>
          </cell>
        </row>
        <row r="2213">
          <cell r="A2213" t="str">
            <v>330700351306</v>
          </cell>
          <cell r="B2213" t="str">
            <v>2024B4</v>
          </cell>
          <cell r="C2213" t="str">
            <v>东阳</v>
          </cell>
          <cell r="D2213" t="str">
            <v>普通空调柜式</v>
          </cell>
          <cell r="E2213" t="str">
            <v>空调</v>
          </cell>
        </row>
        <row r="2213">
          <cell r="G2213" t="str">
            <v>10月18号之前</v>
          </cell>
          <cell r="H2213" t="str">
            <v>是</v>
          </cell>
          <cell r="I2213" t="str">
            <v>对应处置</v>
          </cell>
          <cell r="J2213">
            <v>20241018</v>
          </cell>
        </row>
        <row r="2213">
          <cell r="L2213" t="str">
            <v>01230102</v>
          </cell>
          <cell r="M2213" t="str">
            <v>工程转入</v>
          </cell>
          <cell r="N2213" t="str">
            <v>否</v>
          </cell>
          <cell r="O2213" t="str">
            <v>东阳人民南路</v>
          </cell>
          <cell r="P2213" t="str">
            <v>330783908000000185</v>
          </cell>
          <cell r="Q2213" t="str">
            <v>3P单冷三相整机</v>
          </cell>
          <cell r="R2213" t="str">
            <v>台</v>
          </cell>
          <cell r="S2213">
            <v>1</v>
          </cell>
          <cell r="T2213" t="str">
            <v>20180621</v>
          </cell>
          <cell r="U2213">
            <v>72</v>
          </cell>
          <cell r="V2213">
            <v>0</v>
          </cell>
          <cell r="W2213">
            <v>6012.05</v>
          </cell>
          <cell r="X2213">
            <v>5831.69</v>
          </cell>
          <cell r="Y2213">
            <v>180.36</v>
          </cell>
        </row>
        <row r="2214">
          <cell r="A2214" t="str">
            <v>330700356522</v>
          </cell>
          <cell r="B2214" t="str">
            <v>2024B4</v>
          </cell>
          <cell r="C2214" t="str">
            <v>浦江</v>
          </cell>
          <cell r="D2214" t="str">
            <v>嵌入式开关电源</v>
          </cell>
          <cell r="E2214" t="str">
            <v>开关电源</v>
          </cell>
        </row>
        <row r="2214">
          <cell r="G2214" t="str">
            <v>8月20号之前</v>
          </cell>
          <cell r="H2214" t="str">
            <v>是</v>
          </cell>
          <cell r="I2214" t="str">
            <v>对应处置</v>
          </cell>
          <cell r="J2214">
            <v>20240821</v>
          </cell>
        </row>
        <row r="2214">
          <cell r="L2214" t="str">
            <v>01220502</v>
          </cell>
          <cell r="M2214" t="str">
            <v>工程转入</v>
          </cell>
          <cell r="N2214" t="str">
            <v>否</v>
          </cell>
          <cell r="O2214" t="str">
            <v>浦江新华东路</v>
          </cell>
          <cell r="P2214" t="str">
            <v>330726908000000126</v>
          </cell>
          <cell r="Q2214" t="str">
            <v>48V/300A高效系统(50A高效模块，共用电源系统，三相交流输入)100A</v>
          </cell>
          <cell r="R2214" t="str">
            <v>架</v>
          </cell>
          <cell r="S2214">
            <v>1</v>
          </cell>
          <cell r="T2214" t="str">
            <v>20180907</v>
          </cell>
          <cell r="U2214">
            <v>72</v>
          </cell>
          <cell r="V2214">
            <v>2</v>
          </cell>
          <cell r="W2214">
            <v>6009.29</v>
          </cell>
          <cell r="X2214">
            <v>5666.84</v>
          </cell>
          <cell r="Y2214">
            <v>342.45</v>
          </cell>
        </row>
        <row r="2215">
          <cell r="A2215" t="str">
            <v>330700414756</v>
          </cell>
          <cell r="B2215" t="str">
            <v>2024B4</v>
          </cell>
          <cell r="C2215" t="str">
            <v>义乌</v>
          </cell>
          <cell r="D2215" t="str">
            <v>基站机房扩容资产</v>
          </cell>
          <cell r="E2215" t="str">
            <v>基站构筑物</v>
          </cell>
        </row>
        <row r="2215">
          <cell r="G2215" t="str">
            <v>8月20号之前</v>
          </cell>
          <cell r="H2215" t="str">
            <v>是</v>
          </cell>
          <cell r="I2215" t="str">
            <v>对应处置</v>
          </cell>
          <cell r="J2215">
            <v>20240726</v>
          </cell>
        </row>
        <row r="2215">
          <cell r="L2215" t="str">
            <v>01219901</v>
          </cell>
          <cell r="M2215" t="str">
            <v>工程转入</v>
          </cell>
          <cell r="N2215" t="str">
            <v>否</v>
          </cell>
          <cell r="O2215" t="str">
            <v>义乌车站路南</v>
          </cell>
          <cell r="P2215" t="str">
            <v>330782908000001244</v>
          </cell>
          <cell r="Q2215" t="str">
            <v>1KV以下电力电缆铜芯阻燃聚氯乙烯绝缘聚氯乙烯护套软电缆ZA-RVV 1*50mm2浅蓝</v>
          </cell>
          <cell r="R2215" t="str">
            <v>个</v>
          </cell>
          <cell r="S2215">
            <v>1</v>
          </cell>
          <cell r="T2215" t="str">
            <v>20210222</v>
          </cell>
          <cell r="U2215">
            <v>300</v>
          </cell>
          <cell r="V2215">
            <v>259</v>
          </cell>
          <cell r="W2215">
            <v>414.66</v>
          </cell>
          <cell r="X2215">
            <v>54.94</v>
          </cell>
          <cell r="Y2215">
            <v>359.72</v>
          </cell>
        </row>
        <row r="2216">
          <cell r="A2216" t="str">
            <v>330700421612</v>
          </cell>
          <cell r="B2216" t="str">
            <v>2024B4</v>
          </cell>
          <cell r="C2216" t="str">
            <v>义乌</v>
          </cell>
          <cell r="D2216" t="str">
            <v>电源扩容资产</v>
          </cell>
          <cell r="E2216" t="str">
            <v>电源类</v>
          </cell>
        </row>
        <row r="2216">
          <cell r="G2216" t="str">
            <v>8月20号之前</v>
          </cell>
          <cell r="H2216" t="str">
            <v>是</v>
          </cell>
          <cell r="I2216" t="str">
            <v>对应处置</v>
          </cell>
          <cell r="J2216">
            <v>20240726</v>
          </cell>
        </row>
        <row r="2216">
          <cell r="L2216" t="str">
            <v>01229901</v>
          </cell>
          <cell r="M2216" t="str">
            <v>工程转入</v>
          </cell>
          <cell r="N2216" t="str">
            <v>否</v>
          </cell>
          <cell r="O2216" t="str">
            <v>义乌车站路南</v>
          </cell>
          <cell r="P2216" t="str">
            <v>330782908000001244</v>
          </cell>
          <cell r="Q2216" t="str">
            <v>组合式高频开关电源配件160A熔断器</v>
          </cell>
          <cell r="R2216" t="str">
            <v>个</v>
          </cell>
          <cell r="S2216">
            <v>1</v>
          </cell>
          <cell r="T2216" t="str">
            <v>20210423</v>
          </cell>
          <cell r="U2216">
            <v>72</v>
          </cell>
          <cell r="V2216">
            <v>33</v>
          </cell>
          <cell r="W2216">
            <v>3.57</v>
          </cell>
          <cell r="X2216">
            <v>1.95</v>
          </cell>
          <cell r="Y2216">
            <v>1.62</v>
          </cell>
        </row>
        <row r="2217">
          <cell r="A2217" t="str">
            <v>330700415992</v>
          </cell>
          <cell r="B2217" t="str">
            <v>2024B4</v>
          </cell>
          <cell r="C2217" t="str">
            <v>义乌</v>
          </cell>
          <cell r="D2217" t="str">
            <v>基站机房扩容资产</v>
          </cell>
          <cell r="E2217" t="str">
            <v>基站构筑物</v>
          </cell>
        </row>
        <row r="2217">
          <cell r="G2217" t="str">
            <v>8月20号之前</v>
          </cell>
          <cell r="H2217" t="str">
            <v>是</v>
          </cell>
          <cell r="I2217" t="str">
            <v>对应处置</v>
          </cell>
          <cell r="J2217">
            <v>20240726</v>
          </cell>
        </row>
        <row r="2217">
          <cell r="L2217" t="str">
            <v>01219901</v>
          </cell>
          <cell r="M2217" t="str">
            <v>工程转入</v>
          </cell>
          <cell r="N2217" t="str">
            <v>否</v>
          </cell>
          <cell r="O2217" t="str">
            <v>义乌财富街道站</v>
          </cell>
          <cell r="P2217" t="str">
            <v>330782908000001120</v>
          </cell>
          <cell r="Q2217" t="str">
            <v>1KV以下电力电缆铜芯阻燃聚氯乙烯绝缘聚氯乙烯护套软电缆ZA-RVV 1*50mm2红</v>
          </cell>
          <cell r="R2217" t="str">
            <v>个</v>
          </cell>
          <cell r="S2217">
            <v>1</v>
          </cell>
          <cell r="T2217" t="str">
            <v>20201227</v>
          </cell>
          <cell r="U2217">
            <v>300</v>
          </cell>
          <cell r="V2217">
            <v>257</v>
          </cell>
          <cell r="W2217">
            <v>379.23</v>
          </cell>
          <cell r="X2217">
            <v>52.96</v>
          </cell>
          <cell r="Y2217">
            <v>326.27</v>
          </cell>
        </row>
        <row r="2218">
          <cell r="A2218" t="str">
            <v>330700119320</v>
          </cell>
          <cell r="B2218" t="str">
            <v>2024B4</v>
          </cell>
          <cell r="C2218" t="str">
            <v>义乌</v>
          </cell>
          <cell r="D2218" t="str">
            <v>交流配电箱</v>
          </cell>
          <cell r="E2218" t="str">
            <v>电源类</v>
          </cell>
        </row>
        <row r="2218">
          <cell r="G2218" t="str">
            <v>8月20号之前</v>
          </cell>
          <cell r="H2218" t="str">
            <v>是</v>
          </cell>
          <cell r="I2218" t="str">
            <v>对应处置</v>
          </cell>
          <cell r="J2218">
            <v>20240726</v>
          </cell>
        </row>
        <row r="2218">
          <cell r="L2218" t="str">
            <v>01220305</v>
          </cell>
          <cell r="M2218" t="str">
            <v>存量收购</v>
          </cell>
          <cell r="N2218" t="str">
            <v>否</v>
          </cell>
          <cell r="O2218" t="str">
            <v>义乌财富街道站</v>
          </cell>
          <cell r="P2218" t="str">
            <v>330782908000001120</v>
          </cell>
          <cell r="Q2218" t="str">
            <v>SDZY-3G-ZD</v>
          </cell>
          <cell r="R2218" t="str">
            <v>面</v>
          </cell>
          <cell r="S2218">
            <v>1</v>
          </cell>
          <cell r="T2218" t="str">
            <v>20151031</v>
          </cell>
          <cell r="U2218">
            <v>72</v>
          </cell>
          <cell r="V2218">
            <v>0</v>
          </cell>
          <cell r="W2218">
            <v>4265.64</v>
          </cell>
          <cell r="X2218">
            <v>4137.67</v>
          </cell>
          <cell r="Y2218">
            <v>127.97</v>
          </cell>
        </row>
        <row r="2219">
          <cell r="A2219" t="str">
            <v>330700164393</v>
          </cell>
          <cell r="B2219" t="str">
            <v>2024B4</v>
          </cell>
          <cell r="C2219" t="str">
            <v>义乌</v>
          </cell>
          <cell r="D2219" t="str">
            <v>开关电源</v>
          </cell>
          <cell r="E2219" t="str">
            <v>电源类</v>
          </cell>
        </row>
        <row r="2219">
          <cell r="G2219" t="str">
            <v>8月20号之前</v>
          </cell>
          <cell r="H2219" t="str">
            <v>是</v>
          </cell>
          <cell r="I2219" t="str">
            <v>对应处置</v>
          </cell>
          <cell r="J2219">
            <v>20240726</v>
          </cell>
        </row>
        <row r="2219">
          <cell r="L2219" t="str">
            <v>01220501</v>
          </cell>
          <cell r="M2219" t="str">
            <v>存量收购</v>
          </cell>
          <cell r="N2219" t="str">
            <v>否</v>
          </cell>
          <cell r="O2219" t="str">
            <v>义乌财富街道站</v>
          </cell>
          <cell r="P2219" t="str">
            <v>330782908000001120</v>
          </cell>
          <cell r="Q2219" t="str">
            <v>48V-600A(50A模块)-150</v>
          </cell>
          <cell r="R2219" t="str">
            <v>个</v>
          </cell>
          <cell r="S2219">
            <v>1</v>
          </cell>
          <cell r="T2219" t="str">
            <v>20151031</v>
          </cell>
          <cell r="U2219">
            <v>55</v>
          </cell>
          <cell r="V2219">
            <v>0</v>
          </cell>
          <cell r="W2219">
            <v>14570.87</v>
          </cell>
          <cell r="X2219">
            <v>14133.74</v>
          </cell>
          <cell r="Y2219">
            <v>437.13</v>
          </cell>
        </row>
        <row r="2220">
          <cell r="A2220" t="str">
            <v>330700321998</v>
          </cell>
          <cell r="B2220" t="str">
            <v>2024B4</v>
          </cell>
          <cell r="C2220" t="str">
            <v>义乌</v>
          </cell>
          <cell r="D2220" t="str">
            <v>普通空调柜式</v>
          </cell>
          <cell r="E2220" t="str">
            <v>空调</v>
          </cell>
        </row>
        <row r="2220">
          <cell r="G2220" t="str">
            <v>8月20号之前</v>
          </cell>
          <cell r="H2220" t="str">
            <v>是</v>
          </cell>
          <cell r="I2220" t="str">
            <v>对应处置</v>
          </cell>
          <cell r="J2220">
            <v>20240726</v>
          </cell>
        </row>
        <row r="2220">
          <cell r="L2220" t="str">
            <v>01230102</v>
          </cell>
          <cell r="M2220" t="str">
            <v>工程转入</v>
          </cell>
          <cell r="N2220" t="str">
            <v>否</v>
          </cell>
          <cell r="O2220" t="str">
            <v>义乌财富街道站</v>
          </cell>
          <cell r="P2220" t="str">
            <v>330782908000001120</v>
          </cell>
          <cell r="Q2220" t="str">
            <v>3P单冷三相整机</v>
          </cell>
          <cell r="R2220" t="str">
            <v>台</v>
          </cell>
          <cell r="S2220">
            <v>1</v>
          </cell>
          <cell r="T2220" t="str">
            <v>20161017</v>
          </cell>
          <cell r="U2220">
            <v>72</v>
          </cell>
          <cell r="V2220">
            <v>0</v>
          </cell>
          <cell r="W2220">
            <v>6214.66</v>
          </cell>
          <cell r="X2220">
            <v>6028.22</v>
          </cell>
          <cell r="Y2220">
            <v>186.44</v>
          </cell>
        </row>
        <row r="2221">
          <cell r="A2221" t="str">
            <v>330700423864</v>
          </cell>
          <cell r="B2221" t="str">
            <v>2024B4</v>
          </cell>
          <cell r="C2221" t="str">
            <v>义乌</v>
          </cell>
          <cell r="D2221" t="str">
            <v>电源扩容资产</v>
          </cell>
          <cell r="E2221" t="str">
            <v>电源类</v>
          </cell>
        </row>
        <row r="2221">
          <cell r="G2221" t="str">
            <v>8月20号之前</v>
          </cell>
          <cell r="H2221" t="str">
            <v>是</v>
          </cell>
          <cell r="I2221" t="str">
            <v>对应处置</v>
          </cell>
          <cell r="J2221">
            <v>20240726</v>
          </cell>
        </row>
        <row r="2221">
          <cell r="L2221" t="str">
            <v>01229901</v>
          </cell>
          <cell r="M2221" t="str">
            <v>工程转入</v>
          </cell>
          <cell r="N2221" t="str">
            <v>否</v>
          </cell>
          <cell r="O2221" t="str">
            <v>义乌财富街道站</v>
          </cell>
          <cell r="P2221" t="str">
            <v>330782908000001120</v>
          </cell>
          <cell r="Q2221" t="str">
            <v>组合式高频开关电源配件配电单元分路直流分路断路器(50A)</v>
          </cell>
          <cell r="R2221" t="str">
            <v>个</v>
          </cell>
          <cell r="S2221">
            <v>1</v>
          </cell>
          <cell r="T2221" t="str">
            <v>20210528</v>
          </cell>
          <cell r="U2221">
            <v>72</v>
          </cell>
          <cell r="V2221">
            <v>34</v>
          </cell>
          <cell r="W2221">
            <v>70.81</v>
          </cell>
          <cell r="X2221">
            <v>36.22</v>
          </cell>
          <cell r="Y2221">
            <v>34.59</v>
          </cell>
        </row>
        <row r="2222">
          <cell r="A2222" t="str">
            <v>330700160782</v>
          </cell>
          <cell r="B2222" t="str">
            <v>2024B4</v>
          </cell>
          <cell r="C2222" t="str">
            <v>浦江</v>
          </cell>
          <cell r="D2222" t="str">
            <v>蓄电池组</v>
          </cell>
          <cell r="E2222" t="str">
            <v>电池</v>
          </cell>
          <cell r="F2222" t="str">
            <v>500A</v>
          </cell>
          <cell r="G2222" t="str">
            <v>8月20号之前</v>
          </cell>
          <cell r="H2222" t="str">
            <v>是</v>
          </cell>
          <cell r="I2222" t="str">
            <v>对应处置</v>
          </cell>
          <cell r="J2222">
            <v>20240725</v>
          </cell>
          <cell r="K2222" t="str">
            <v>第四批第二次上报</v>
          </cell>
          <cell r="L2222" t="str">
            <v>01220101</v>
          </cell>
          <cell r="M2222" t="str">
            <v>存量收购</v>
          </cell>
          <cell r="N2222" t="str">
            <v>否</v>
          </cell>
          <cell r="O2222" t="str">
            <v>浦江郑宅-2</v>
          </cell>
          <cell r="P2222" t="str">
            <v>330726908000000465</v>
          </cell>
          <cell r="Q2222" t="str">
            <v>48V-500AH</v>
          </cell>
          <cell r="R2222" t="str">
            <v>组</v>
          </cell>
          <cell r="S2222">
            <v>1</v>
          </cell>
          <cell r="T2222" t="str">
            <v>20151031</v>
          </cell>
          <cell r="U2222">
            <v>21</v>
          </cell>
          <cell r="V2222">
            <v>0</v>
          </cell>
          <cell r="W2222">
            <v>5276.49</v>
          </cell>
          <cell r="X2222">
            <v>5118.2</v>
          </cell>
          <cell r="Y2222">
            <v>158.29</v>
          </cell>
        </row>
        <row r="2223">
          <cell r="A2223" t="str">
            <v>330700160783</v>
          </cell>
          <cell r="B2223" t="str">
            <v>2024B4</v>
          </cell>
          <cell r="C2223" t="str">
            <v>浦江</v>
          </cell>
          <cell r="D2223" t="str">
            <v>蓄电池组</v>
          </cell>
          <cell r="E2223" t="str">
            <v>电池</v>
          </cell>
          <cell r="F2223" t="str">
            <v>500A</v>
          </cell>
          <cell r="G2223" t="str">
            <v>8月20号之前</v>
          </cell>
          <cell r="H2223" t="str">
            <v>是</v>
          </cell>
          <cell r="I2223" t="str">
            <v>对应处置</v>
          </cell>
          <cell r="J2223">
            <v>20240725</v>
          </cell>
          <cell r="K2223" t="str">
            <v>第四批第二次上报</v>
          </cell>
          <cell r="L2223" t="str">
            <v>01220101</v>
          </cell>
          <cell r="M2223" t="str">
            <v>存量收购</v>
          </cell>
          <cell r="N2223" t="str">
            <v>否</v>
          </cell>
          <cell r="O2223" t="str">
            <v>浦江郑宅-2</v>
          </cell>
          <cell r="P2223" t="str">
            <v>330726908000000465</v>
          </cell>
          <cell r="Q2223" t="str">
            <v>48V-500AH</v>
          </cell>
          <cell r="R2223" t="str">
            <v>组</v>
          </cell>
          <cell r="S2223">
            <v>1</v>
          </cell>
          <cell r="T2223" t="str">
            <v>20151031</v>
          </cell>
          <cell r="U2223">
            <v>21</v>
          </cell>
          <cell r="V2223">
            <v>0</v>
          </cell>
          <cell r="W2223">
            <v>5276.49</v>
          </cell>
          <cell r="X2223">
            <v>5118.2</v>
          </cell>
          <cell r="Y2223">
            <v>158.29</v>
          </cell>
        </row>
        <row r="2224">
          <cell r="A2224" t="str">
            <v>330700160757</v>
          </cell>
          <cell r="B2224" t="str">
            <v>2024B4</v>
          </cell>
          <cell r="C2224" t="str">
            <v>浦江</v>
          </cell>
          <cell r="D2224" t="str">
            <v>蓄电池组</v>
          </cell>
          <cell r="E2224" t="str">
            <v>电池</v>
          </cell>
          <cell r="F2224" t="str">
            <v>500A</v>
          </cell>
          <cell r="G2224" t="str">
            <v>8月20号之前</v>
          </cell>
          <cell r="H2224" t="str">
            <v>是</v>
          </cell>
          <cell r="I2224" t="str">
            <v>对应处置</v>
          </cell>
          <cell r="J2224">
            <v>20240725</v>
          </cell>
          <cell r="K2224" t="str">
            <v>第四批第二次上报</v>
          </cell>
          <cell r="L2224" t="str">
            <v>01220101</v>
          </cell>
          <cell r="M2224" t="str">
            <v>存量收购</v>
          </cell>
          <cell r="N2224" t="str">
            <v>否</v>
          </cell>
          <cell r="O2224" t="str">
            <v>浦江前吴</v>
          </cell>
          <cell r="P2224" t="str">
            <v>330726908000000484</v>
          </cell>
          <cell r="Q2224" t="str">
            <v>48V-500AH</v>
          </cell>
          <cell r="R2224" t="str">
            <v>组</v>
          </cell>
          <cell r="S2224">
            <v>1</v>
          </cell>
          <cell r="T2224" t="str">
            <v>20151031</v>
          </cell>
          <cell r="U2224">
            <v>6</v>
          </cell>
          <cell r="V2224">
            <v>0</v>
          </cell>
          <cell r="W2224">
            <v>714.17</v>
          </cell>
          <cell r="X2224">
            <v>692.74</v>
          </cell>
          <cell r="Y2224">
            <v>21.43</v>
          </cell>
        </row>
        <row r="2225">
          <cell r="A2225" t="str">
            <v>330700119842</v>
          </cell>
          <cell r="B2225" t="str">
            <v>2024B4</v>
          </cell>
          <cell r="C2225" t="str">
            <v>浦江</v>
          </cell>
          <cell r="D2225" t="str">
            <v>蓄电池组</v>
          </cell>
          <cell r="E2225" t="str">
            <v>电池</v>
          </cell>
          <cell r="F2225" t="str">
            <v>500A</v>
          </cell>
          <cell r="G2225" t="str">
            <v>8月20号之前</v>
          </cell>
          <cell r="H2225" t="str">
            <v>是</v>
          </cell>
          <cell r="I2225" t="str">
            <v>对应处置</v>
          </cell>
          <cell r="J2225">
            <v>20240725</v>
          </cell>
          <cell r="K2225" t="str">
            <v>第四批第二次上报</v>
          </cell>
          <cell r="L2225" t="str">
            <v>01220101</v>
          </cell>
          <cell r="M2225" t="str">
            <v>存量收购</v>
          </cell>
          <cell r="N2225" t="str">
            <v>否</v>
          </cell>
          <cell r="O2225" t="str">
            <v>浦江前吴</v>
          </cell>
          <cell r="P2225" t="str">
            <v>330726908000000484</v>
          </cell>
          <cell r="Q2225" t="str">
            <v>48V-500AH</v>
          </cell>
          <cell r="R2225" t="str">
            <v>组</v>
          </cell>
          <cell r="S2225">
            <v>1</v>
          </cell>
          <cell r="T2225" t="str">
            <v>20151031</v>
          </cell>
          <cell r="U2225">
            <v>37</v>
          </cell>
          <cell r="V2225">
            <v>0</v>
          </cell>
          <cell r="W2225">
            <v>9420.72</v>
          </cell>
          <cell r="X2225">
            <v>9138.1</v>
          </cell>
          <cell r="Y2225">
            <v>282.62</v>
          </cell>
        </row>
        <row r="2226">
          <cell r="A2226" t="str">
            <v>330700352711</v>
          </cell>
          <cell r="B2226" t="str">
            <v>2024B4</v>
          </cell>
          <cell r="C2226" t="str">
            <v>浦江</v>
          </cell>
          <cell r="D2226" t="str">
            <v>普通阀控密封铅酸蓄电池</v>
          </cell>
          <cell r="E2226" t="str">
            <v>电池</v>
          </cell>
          <cell r="F2226" t="str">
            <v>200A</v>
          </cell>
          <cell r="G2226" t="str">
            <v>8月20号之前</v>
          </cell>
          <cell r="H2226" t="str">
            <v>是</v>
          </cell>
          <cell r="I2226" t="str">
            <v>对应处置</v>
          </cell>
          <cell r="J2226">
            <v>20240725</v>
          </cell>
          <cell r="K2226" t="str">
            <v>第四批第二次上报</v>
          </cell>
          <cell r="L2226" t="str">
            <v>01220101</v>
          </cell>
          <cell r="M2226" t="str">
            <v>工程转入</v>
          </cell>
          <cell r="N2226" t="str">
            <v>否</v>
          </cell>
          <cell r="O2226" t="str">
            <v>浦江花桥王纸坊</v>
          </cell>
          <cell r="P2226" t="str">
            <v>330726908000000723</v>
          </cell>
          <cell r="Q2226" t="str">
            <v>前置端子铅酸蓄电池48V200Ah（125宽）</v>
          </cell>
          <cell r="R2226" t="str">
            <v>组</v>
          </cell>
          <cell r="S2226">
            <v>1</v>
          </cell>
          <cell r="T2226" t="str">
            <v>20180725</v>
          </cell>
          <cell r="U2226">
            <v>72</v>
          </cell>
          <cell r="V2226">
            <v>0</v>
          </cell>
          <cell r="W2226">
            <v>5513.06</v>
          </cell>
          <cell r="X2226">
            <v>5347.67</v>
          </cell>
          <cell r="Y2226">
            <v>165.39</v>
          </cell>
        </row>
        <row r="2227">
          <cell r="A2227" t="str">
            <v>330700102685</v>
          </cell>
          <cell r="B2227" t="str">
            <v>2024B4</v>
          </cell>
          <cell r="C2227" t="str">
            <v>浦江</v>
          </cell>
          <cell r="D2227" t="str">
            <v>蓄电池</v>
          </cell>
          <cell r="E2227" t="str">
            <v>电池</v>
          </cell>
          <cell r="F2227" t="str">
            <v>500A</v>
          </cell>
          <cell r="G2227" t="str">
            <v>8月20号之前</v>
          </cell>
          <cell r="H2227" t="str">
            <v>是</v>
          </cell>
          <cell r="I2227" t="str">
            <v>对应处置</v>
          </cell>
          <cell r="J2227">
            <v>20240725</v>
          </cell>
          <cell r="K2227" t="str">
            <v>第四批第二次上报</v>
          </cell>
          <cell r="L2227" t="str">
            <v>01220101</v>
          </cell>
          <cell r="M2227" t="str">
            <v>存量收购</v>
          </cell>
          <cell r="N2227" t="str">
            <v>否</v>
          </cell>
          <cell r="O2227" t="str">
            <v>浦江前吴-3</v>
          </cell>
          <cell r="P2227" t="str">
            <v>330726908000000700</v>
          </cell>
          <cell r="Q2227" t="str">
            <v>48V-500AH</v>
          </cell>
          <cell r="R2227" t="str">
            <v>组</v>
          </cell>
          <cell r="S2227">
            <v>1</v>
          </cell>
          <cell r="T2227" t="str">
            <v>20151031</v>
          </cell>
          <cell r="U2227">
            <v>6</v>
          </cell>
          <cell r="V2227">
            <v>0</v>
          </cell>
          <cell r="W2227">
            <v>2143.65</v>
          </cell>
          <cell r="X2227">
            <v>2079.34</v>
          </cell>
          <cell r="Y2227">
            <v>64.31</v>
          </cell>
        </row>
        <row r="2228">
          <cell r="A2228" t="str">
            <v>330700102686</v>
          </cell>
          <cell r="B2228" t="str">
            <v>2024B4</v>
          </cell>
          <cell r="C2228" t="str">
            <v>浦江</v>
          </cell>
          <cell r="D2228" t="str">
            <v>蓄电池</v>
          </cell>
          <cell r="E2228" t="str">
            <v>电池</v>
          </cell>
          <cell r="F2228" t="str">
            <v>500A</v>
          </cell>
          <cell r="G2228" t="str">
            <v>8月20号之前</v>
          </cell>
          <cell r="H2228" t="str">
            <v>是</v>
          </cell>
          <cell r="I2228" t="str">
            <v>对应处置</v>
          </cell>
          <cell r="J2228">
            <v>20240725</v>
          </cell>
          <cell r="K2228" t="str">
            <v>第四批第二次上报</v>
          </cell>
          <cell r="L2228" t="str">
            <v>01220101</v>
          </cell>
          <cell r="M2228" t="str">
            <v>存量收购</v>
          </cell>
          <cell r="N2228" t="str">
            <v>否</v>
          </cell>
          <cell r="O2228" t="str">
            <v>浦江前吴-3</v>
          </cell>
          <cell r="P2228" t="str">
            <v>330726908000000700</v>
          </cell>
          <cell r="Q2228" t="str">
            <v>48V-500AH</v>
          </cell>
          <cell r="R2228" t="str">
            <v>组</v>
          </cell>
          <cell r="S2228">
            <v>1</v>
          </cell>
          <cell r="T2228" t="str">
            <v>20151031</v>
          </cell>
          <cell r="U2228">
            <v>6</v>
          </cell>
          <cell r="V2228">
            <v>0</v>
          </cell>
          <cell r="W2228">
            <v>2143.65</v>
          </cell>
          <cell r="X2228">
            <v>2079.34</v>
          </cell>
          <cell r="Y2228">
            <v>64.31</v>
          </cell>
        </row>
        <row r="2229">
          <cell r="A2229" t="str">
            <v>330700352126</v>
          </cell>
          <cell r="B2229" t="str">
            <v>2024B4</v>
          </cell>
          <cell r="C2229" t="str">
            <v>浦江</v>
          </cell>
          <cell r="D2229" t="str">
            <v>普通阀控密封铅酸蓄电池</v>
          </cell>
          <cell r="E2229" t="str">
            <v>电池</v>
          </cell>
          <cell r="F2229" t="str">
            <v>300A</v>
          </cell>
          <cell r="G2229" t="str">
            <v>8月20号之前</v>
          </cell>
          <cell r="H2229" t="str">
            <v>是</v>
          </cell>
          <cell r="I2229" t="str">
            <v>对应处置</v>
          </cell>
          <cell r="J2229">
            <v>20240725</v>
          </cell>
          <cell r="K2229" t="str">
            <v>第四批第二次上报</v>
          </cell>
          <cell r="L2229" t="str">
            <v>01220101</v>
          </cell>
          <cell r="M2229" t="str">
            <v>工程转入</v>
          </cell>
          <cell r="N2229" t="str">
            <v>否</v>
          </cell>
          <cell r="O2229" t="str">
            <v>浦江永在大道中</v>
          </cell>
          <cell r="P2229" t="str">
            <v>330726500000000070</v>
          </cell>
          <cell r="Q2229" t="str">
            <v>2V300Ah不含GPS防盗模块（组）</v>
          </cell>
          <cell r="R2229" t="str">
            <v>组</v>
          </cell>
          <cell r="S2229">
            <v>1</v>
          </cell>
          <cell r="T2229" t="str">
            <v>20180706</v>
          </cell>
          <cell r="U2229">
            <v>72</v>
          </cell>
          <cell r="V2229">
            <v>0</v>
          </cell>
          <cell r="W2229">
            <v>15378.28</v>
          </cell>
          <cell r="X2229">
            <v>14916.93</v>
          </cell>
          <cell r="Y2229">
            <v>461.35</v>
          </cell>
        </row>
        <row r="2230">
          <cell r="A2230" t="str">
            <v>330700113675</v>
          </cell>
          <cell r="B2230" t="str">
            <v>2024B4</v>
          </cell>
          <cell r="C2230" t="str">
            <v>浦江</v>
          </cell>
          <cell r="D2230" t="str">
            <v>蓄电池</v>
          </cell>
          <cell r="E2230" t="str">
            <v>电池</v>
          </cell>
          <cell r="F2230" t="str">
            <v>200A</v>
          </cell>
          <cell r="G2230" t="str">
            <v>8月20号之前</v>
          </cell>
          <cell r="H2230" t="str">
            <v>是</v>
          </cell>
          <cell r="I2230" t="str">
            <v>对应处置</v>
          </cell>
          <cell r="J2230">
            <v>20240810</v>
          </cell>
          <cell r="K2230" t="str">
            <v>第五批上报</v>
          </cell>
          <cell r="L2230" t="str">
            <v>01220101</v>
          </cell>
          <cell r="M2230" t="str">
            <v>存量收购</v>
          </cell>
          <cell r="N2230" t="str">
            <v>否</v>
          </cell>
          <cell r="O2230" t="str">
            <v>浦江瑞特工贸</v>
          </cell>
          <cell r="P2230" t="str">
            <v>330726908000000749</v>
          </cell>
          <cell r="Q2230" t="str">
            <v>铁锂电池48V-200AH</v>
          </cell>
          <cell r="R2230" t="str">
            <v>组</v>
          </cell>
          <cell r="S2230">
            <v>1</v>
          </cell>
          <cell r="T2230" t="str">
            <v>20151031</v>
          </cell>
          <cell r="U2230">
            <v>32</v>
          </cell>
          <cell r="V2230">
            <v>0</v>
          </cell>
          <cell r="W2230">
            <v>13029.75</v>
          </cell>
          <cell r="X2230">
            <v>12638.86</v>
          </cell>
          <cell r="Y2230">
            <v>390.89</v>
          </cell>
        </row>
        <row r="2231">
          <cell r="A2231" t="str">
            <v>330700113676</v>
          </cell>
          <cell r="B2231" t="str">
            <v>2024B4</v>
          </cell>
          <cell r="C2231" t="str">
            <v>浦江</v>
          </cell>
          <cell r="D2231" t="str">
            <v>蓄电池</v>
          </cell>
          <cell r="E2231" t="str">
            <v>电池</v>
          </cell>
          <cell r="F2231" t="str">
            <v>200A</v>
          </cell>
          <cell r="G2231" t="str">
            <v>8月20号之前</v>
          </cell>
          <cell r="H2231" t="str">
            <v>是</v>
          </cell>
          <cell r="I2231" t="str">
            <v>对应处置</v>
          </cell>
          <cell r="J2231">
            <v>20240810</v>
          </cell>
          <cell r="K2231" t="str">
            <v>第五批上报</v>
          </cell>
          <cell r="L2231" t="str">
            <v>01220101</v>
          </cell>
          <cell r="M2231" t="str">
            <v>存量收购</v>
          </cell>
          <cell r="N2231" t="str">
            <v>否</v>
          </cell>
          <cell r="O2231" t="str">
            <v>浦江瑞特工贸</v>
          </cell>
          <cell r="P2231" t="str">
            <v>330726908000000749</v>
          </cell>
          <cell r="Q2231" t="str">
            <v>铁锂电池48V-200AH</v>
          </cell>
          <cell r="R2231" t="str">
            <v>组</v>
          </cell>
          <cell r="S2231">
            <v>1</v>
          </cell>
          <cell r="T2231" t="str">
            <v>20151031</v>
          </cell>
          <cell r="U2231">
            <v>32</v>
          </cell>
          <cell r="V2231">
            <v>0</v>
          </cell>
          <cell r="W2231">
            <v>13029.75</v>
          </cell>
          <cell r="X2231">
            <v>12638.86</v>
          </cell>
          <cell r="Y2231">
            <v>390.89</v>
          </cell>
        </row>
        <row r="2232">
          <cell r="A2232" t="str">
            <v>330700319903</v>
          </cell>
          <cell r="B2232" t="str">
            <v>2024B4</v>
          </cell>
          <cell r="C2232" t="str">
            <v>浦江</v>
          </cell>
          <cell r="D2232" t="str">
            <v>蓄电池</v>
          </cell>
          <cell r="E2232" t="str">
            <v>电池</v>
          </cell>
          <cell r="F2232" t="str">
            <v>500A</v>
          </cell>
          <cell r="G2232" t="str">
            <v>8月20号之前</v>
          </cell>
          <cell r="H2232" t="str">
            <v>是</v>
          </cell>
          <cell r="I2232" t="str">
            <v>对应处置</v>
          </cell>
          <cell r="J2232">
            <v>20240725</v>
          </cell>
          <cell r="K2232" t="str">
            <v>第四批第二次上报</v>
          </cell>
          <cell r="L2232" t="str">
            <v>01220101</v>
          </cell>
          <cell r="M2232" t="str">
            <v>工程转入</v>
          </cell>
          <cell r="N2232" t="str">
            <v>否</v>
          </cell>
          <cell r="O2232" t="str">
            <v>浦江金村</v>
          </cell>
          <cell r="P2232" t="str">
            <v>33072600000222</v>
          </cell>
          <cell r="Q2232" t="str">
            <v>-48V/500Ah铅酸蓄电池（2V/只）</v>
          </cell>
          <cell r="R2232" t="str">
            <v>组</v>
          </cell>
          <cell r="S2232">
            <v>1</v>
          </cell>
          <cell r="T2232" t="str">
            <v>20150630</v>
          </cell>
          <cell r="U2232">
            <v>72</v>
          </cell>
          <cell r="V2232">
            <v>0</v>
          </cell>
          <cell r="W2232">
            <v>17416.98</v>
          </cell>
          <cell r="X2232">
            <v>16894.47</v>
          </cell>
          <cell r="Y2232">
            <v>522.51</v>
          </cell>
        </row>
        <row r="2233">
          <cell r="A2233" t="str">
            <v>330700315849</v>
          </cell>
          <cell r="B2233" t="str">
            <v>2024B4</v>
          </cell>
          <cell r="C2233" t="str">
            <v>浦江</v>
          </cell>
          <cell r="D2233" t="str">
            <v>蓄电池</v>
          </cell>
          <cell r="E2233" t="str">
            <v>电池</v>
          </cell>
          <cell r="F2233" t="str">
            <v>500A</v>
          </cell>
          <cell r="G2233" t="str">
            <v>8月20号之前</v>
          </cell>
          <cell r="H2233" t="str">
            <v>是</v>
          </cell>
          <cell r="I2233" t="str">
            <v>对应处置</v>
          </cell>
          <cell r="J2233">
            <v>20240810</v>
          </cell>
          <cell r="K2233" t="str">
            <v>第五批上报</v>
          </cell>
          <cell r="L2233" t="str">
            <v>01220101</v>
          </cell>
          <cell r="M2233" t="str">
            <v>工程转入</v>
          </cell>
          <cell r="N2233" t="str">
            <v>否</v>
          </cell>
          <cell r="O2233" t="str">
            <v>浦江十里头</v>
          </cell>
          <cell r="P2233" t="str">
            <v>33072600000191</v>
          </cell>
          <cell r="Q2233" t="str">
            <v>-48V/500Ah铅酸蓄电池（2V/只）</v>
          </cell>
          <cell r="R2233" t="str">
            <v>组</v>
          </cell>
          <cell r="S2233">
            <v>1</v>
          </cell>
          <cell r="T2233" t="str">
            <v>20150530</v>
          </cell>
          <cell r="U2233">
            <v>72</v>
          </cell>
          <cell r="V2233">
            <v>0</v>
          </cell>
          <cell r="W2233">
            <v>18703.41</v>
          </cell>
          <cell r="X2233">
            <v>18142.31</v>
          </cell>
          <cell r="Y2233">
            <v>561.1</v>
          </cell>
        </row>
        <row r="2234">
          <cell r="A2234" t="str">
            <v>330700352716</v>
          </cell>
          <cell r="B2234" t="str">
            <v>2024B4</v>
          </cell>
          <cell r="C2234" t="str">
            <v>浦江</v>
          </cell>
          <cell r="D2234" t="str">
            <v>普通阀控密封铅酸蓄电池</v>
          </cell>
          <cell r="E2234" t="str">
            <v>电池</v>
          </cell>
          <cell r="F2234" t="str">
            <v>200A</v>
          </cell>
          <cell r="G2234" t="str">
            <v>8月20号之前</v>
          </cell>
          <cell r="H2234" t="str">
            <v>是</v>
          </cell>
          <cell r="I2234" t="str">
            <v>对应处置</v>
          </cell>
          <cell r="J2234">
            <v>20240725</v>
          </cell>
          <cell r="K2234" t="str">
            <v>第四批第二次上报</v>
          </cell>
          <cell r="L2234" t="str">
            <v>01220101</v>
          </cell>
          <cell r="M2234" t="str">
            <v>工程转入</v>
          </cell>
          <cell r="N2234" t="str">
            <v>否</v>
          </cell>
          <cell r="O2234" t="str">
            <v>浦江乌浆山</v>
          </cell>
          <cell r="P2234" t="str">
            <v>330726908000000317</v>
          </cell>
          <cell r="Q2234" t="str">
            <v>前置端子铅酸蓄电池48V200Ah（125宽）</v>
          </cell>
          <cell r="R2234" t="str">
            <v>组</v>
          </cell>
          <cell r="S2234">
            <v>1</v>
          </cell>
          <cell r="T2234" t="str">
            <v>20180725</v>
          </cell>
          <cell r="U2234">
            <v>72</v>
          </cell>
          <cell r="V2234">
            <v>0</v>
          </cell>
          <cell r="W2234">
            <v>5513.06</v>
          </cell>
          <cell r="X2234">
            <v>5347.67</v>
          </cell>
          <cell r="Y2234">
            <v>165.39</v>
          </cell>
        </row>
        <row r="2235">
          <cell r="A2235" t="str">
            <v>330700146397</v>
          </cell>
          <cell r="B2235" t="str">
            <v>2024B4</v>
          </cell>
          <cell r="C2235" t="str">
            <v>浦江</v>
          </cell>
          <cell r="D2235" t="str">
            <v>蓄电池组</v>
          </cell>
          <cell r="E2235" t="str">
            <v>电池</v>
          </cell>
          <cell r="F2235" t="str">
            <v>200A</v>
          </cell>
          <cell r="G2235" t="str">
            <v>8月20号之前</v>
          </cell>
          <cell r="H2235" t="str">
            <v>是</v>
          </cell>
          <cell r="I2235" t="str">
            <v>对应处置</v>
          </cell>
          <cell r="J2235">
            <v>20240725</v>
          </cell>
          <cell r="K2235" t="str">
            <v>第四批第二次上报</v>
          </cell>
          <cell r="L2235" t="str">
            <v>01220101</v>
          </cell>
          <cell r="M2235" t="str">
            <v>存量收购</v>
          </cell>
          <cell r="N2235" t="str">
            <v>否</v>
          </cell>
          <cell r="O2235" t="str">
            <v>浦江大楼</v>
          </cell>
          <cell r="P2235" t="str">
            <v>330726908000000527</v>
          </cell>
          <cell r="Q2235" t="str">
            <v>48V-200AH</v>
          </cell>
          <cell r="R2235" t="str">
            <v>组</v>
          </cell>
          <cell r="S2235">
            <v>1</v>
          </cell>
          <cell r="T2235" t="str">
            <v>20151031</v>
          </cell>
          <cell r="U2235">
            <v>13</v>
          </cell>
          <cell r="V2235">
            <v>0</v>
          </cell>
          <cell r="W2235">
            <v>1356.7</v>
          </cell>
          <cell r="X2235">
            <v>1316</v>
          </cell>
          <cell r="Y2235">
            <v>40.7</v>
          </cell>
        </row>
        <row r="2236">
          <cell r="A2236" t="str">
            <v>330700104130</v>
          </cell>
          <cell r="B2236" t="str">
            <v>2024B4</v>
          </cell>
          <cell r="C2236" t="str">
            <v>浦江</v>
          </cell>
          <cell r="D2236" t="str">
            <v>阀控式铅酸蓄电池</v>
          </cell>
          <cell r="E2236" t="str">
            <v>电池</v>
          </cell>
          <cell r="F2236" t="str">
            <v>500A</v>
          </cell>
          <cell r="G2236" t="str">
            <v>8月20号之前</v>
          </cell>
          <cell r="H2236" t="str">
            <v>是</v>
          </cell>
          <cell r="I2236" t="str">
            <v>对应处置</v>
          </cell>
          <cell r="J2236">
            <v>20240725</v>
          </cell>
          <cell r="K2236" t="str">
            <v>第四批第二次上报</v>
          </cell>
          <cell r="L2236" t="str">
            <v>01220101</v>
          </cell>
          <cell r="M2236" t="str">
            <v>存量收购</v>
          </cell>
          <cell r="N2236" t="str">
            <v>否</v>
          </cell>
          <cell r="O2236" t="str">
            <v>浦江虞宅</v>
          </cell>
          <cell r="P2236" t="str">
            <v>330726908000000771</v>
          </cell>
          <cell r="Q2236" t="str">
            <v>500AH-48V</v>
          </cell>
          <cell r="R2236" t="str">
            <v>个-组</v>
          </cell>
          <cell r="S2236">
            <v>1</v>
          </cell>
          <cell r="T2236" t="str">
            <v>20151031</v>
          </cell>
          <cell r="U2236">
            <v>50</v>
          </cell>
          <cell r="V2236">
            <v>0</v>
          </cell>
          <cell r="W2236">
            <v>12806.37</v>
          </cell>
          <cell r="X2236">
            <v>12422.18</v>
          </cell>
          <cell r="Y2236">
            <v>384.19</v>
          </cell>
        </row>
        <row r="2237">
          <cell r="A2237" t="str">
            <v>330700104131</v>
          </cell>
          <cell r="B2237" t="str">
            <v>2024B4</v>
          </cell>
          <cell r="C2237" t="str">
            <v>浦江</v>
          </cell>
          <cell r="D2237" t="str">
            <v>阀控式铅酸蓄电池</v>
          </cell>
          <cell r="E2237" t="str">
            <v>电池</v>
          </cell>
          <cell r="F2237" t="str">
            <v>500A</v>
          </cell>
          <cell r="G2237" t="str">
            <v>8月20号之前</v>
          </cell>
          <cell r="H2237" t="str">
            <v>是</v>
          </cell>
          <cell r="I2237" t="str">
            <v>对应处置</v>
          </cell>
          <cell r="J2237">
            <v>20240725</v>
          </cell>
          <cell r="K2237" t="str">
            <v>第四批第二次上报</v>
          </cell>
          <cell r="L2237" t="str">
            <v>01220101</v>
          </cell>
          <cell r="M2237" t="str">
            <v>存量收购</v>
          </cell>
          <cell r="N2237" t="str">
            <v>否</v>
          </cell>
          <cell r="O2237" t="str">
            <v>浦江虞宅</v>
          </cell>
          <cell r="P2237" t="str">
            <v>330726908000000771</v>
          </cell>
          <cell r="Q2237" t="str">
            <v>500AH-48V</v>
          </cell>
          <cell r="R2237" t="str">
            <v>个-组</v>
          </cell>
          <cell r="S2237">
            <v>1</v>
          </cell>
          <cell r="T2237" t="str">
            <v>20151031</v>
          </cell>
          <cell r="U2237">
            <v>50</v>
          </cell>
          <cell r="V2237">
            <v>0</v>
          </cell>
          <cell r="W2237">
            <v>12806.37</v>
          </cell>
          <cell r="X2237">
            <v>12422.18</v>
          </cell>
          <cell r="Y2237">
            <v>384.19</v>
          </cell>
        </row>
        <row r="2238">
          <cell r="A2238" t="str">
            <v>330700343181</v>
          </cell>
          <cell r="B2238" t="str">
            <v>2024B4</v>
          </cell>
          <cell r="C2238" t="str">
            <v>义乌</v>
          </cell>
          <cell r="D2238" t="str">
            <v>普通阀控密封铅酸蓄电池</v>
          </cell>
          <cell r="E2238" t="str">
            <v>电池</v>
          </cell>
          <cell r="F2238" t="str">
            <v>200A</v>
          </cell>
          <cell r="G2238" t="str">
            <v>8月20号之前</v>
          </cell>
          <cell r="H2238" t="str">
            <v>是</v>
          </cell>
          <cell r="I2238" t="str">
            <v>对应处置</v>
          </cell>
          <cell r="J2238">
            <v>20240809</v>
          </cell>
          <cell r="K2238" t="str">
            <v>第五批上报</v>
          </cell>
          <cell r="L2238" t="str">
            <v>01220101</v>
          </cell>
          <cell r="M2238" t="str">
            <v>工程转入</v>
          </cell>
          <cell r="N2238" t="str">
            <v>否</v>
          </cell>
          <cell r="O2238" t="str">
            <v>义乌白马村Y</v>
          </cell>
          <cell r="P2238" t="str">
            <v>330782500000000286</v>
          </cell>
          <cell r="Q2238" t="str">
            <v>前置端子铅酸蓄电池48V200Ah（125宽）</v>
          </cell>
          <cell r="R2238" t="str">
            <v>组</v>
          </cell>
          <cell r="S2238">
            <v>1</v>
          </cell>
          <cell r="T2238" t="str">
            <v>20171117</v>
          </cell>
          <cell r="U2238">
            <v>72</v>
          </cell>
          <cell r="V2238">
            <v>0</v>
          </cell>
          <cell r="W2238">
            <v>5319.19</v>
          </cell>
          <cell r="X2238">
            <v>5159.61</v>
          </cell>
          <cell r="Y2238">
            <v>159.58</v>
          </cell>
        </row>
        <row r="2239">
          <cell r="A2239" t="str">
            <v>330700159426</v>
          </cell>
          <cell r="B2239" t="str">
            <v>2024B4</v>
          </cell>
          <cell r="C2239" t="str">
            <v>金东</v>
          </cell>
          <cell r="D2239" t="str">
            <v>蓄电池组</v>
          </cell>
          <cell r="E2239" t="str">
            <v>电池</v>
          </cell>
          <cell r="F2239" t="str">
            <v>500A</v>
          </cell>
          <cell r="G2239" t="str">
            <v>8月20号之前</v>
          </cell>
          <cell r="H2239" t="str">
            <v>是</v>
          </cell>
          <cell r="I2239" t="str">
            <v>对应处置</v>
          </cell>
          <cell r="J2239">
            <v>20240810</v>
          </cell>
          <cell r="K2239" t="str">
            <v>第五批上报</v>
          </cell>
          <cell r="L2239" t="str">
            <v>01220101</v>
          </cell>
          <cell r="M2239" t="str">
            <v>存量收购</v>
          </cell>
          <cell r="N2239" t="str">
            <v>否</v>
          </cell>
          <cell r="O2239" t="str">
            <v>金东金港大道</v>
          </cell>
          <cell r="P2239" t="str">
            <v>33070301000137</v>
          </cell>
          <cell r="Q2239" t="str">
            <v>48V-500AH</v>
          </cell>
          <cell r="R2239" t="str">
            <v>组</v>
          </cell>
          <cell r="S2239">
            <v>1</v>
          </cell>
          <cell r="T2239" t="str">
            <v>20151031</v>
          </cell>
          <cell r="U2239">
            <v>13</v>
          </cell>
          <cell r="V2239">
            <v>0</v>
          </cell>
          <cell r="W2239">
            <v>3141.13</v>
          </cell>
          <cell r="X2239">
            <v>3046.9</v>
          </cell>
          <cell r="Y2239">
            <v>94.23</v>
          </cell>
        </row>
        <row r="2240">
          <cell r="A2240" t="str">
            <v>330700341019</v>
          </cell>
          <cell r="B2240" t="str">
            <v>2024B4</v>
          </cell>
          <cell r="C2240" t="str">
            <v>金东</v>
          </cell>
          <cell r="D2240" t="str">
            <v>普通阀控密封铅酸蓄电池</v>
          </cell>
          <cell r="E2240" t="str">
            <v>电池</v>
          </cell>
          <cell r="F2240" t="str">
            <v>500A</v>
          </cell>
          <cell r="G2240" t="str">
            <v>8月20号之前</v>
          </cell>
          <cell r="H2240" t="str">
            <v>是</v>
          </cell>
          <cell r="I2240" t="str">
            <v>对应处置</v>
          </cell>
          <cell r="J2240">
            <v>20240810</v>
          </cell>
          <cell r="K2240" t="str">
            <v>第五批上报</v>
          </cell>
          <cell r="L2240" t="str">
            <v>01220101</v>
          </cell>
          <cell r="M2240" t="str">
            <v>工程转入</v>
          </cell>
          <cell r="N2240" t="str">
            <v>否</v>
          </cell>
          <cell r="O2240" t="str">
            <v>金华金东创业园</v>
          </cell>
          <cell r="P2240" t="str">
            <v>330703908000000164</v>
          </cell>
          <cell r="Q2240" t="str">
            <v>2V500Ah不含GPS防盗模块（组）</v>
          </cell>
          <cell r="R2240" t="str">
            <v>组</v>
          </cell>
          <cell r="S2240">
            <v>1</v>
          </cell>
          <cell r="T2240" t="str">
            <v>20170919</v>
          </cell>
          <cell r="U2240">
            <v>72</v>
          </cell>
          <cell r="V2240">
            <v>0</v>
          </cell>
          <cell r="W2240">
            <v>14589.1</v>
          </cell>
          <cell r="X2240">
            <v>14151.43</v>
          </cell>
          <cell r="Y2240">
            <v>437.67</v>
          </cell>
        </row>
        <row r="2241">
          <cell r="A2241" t="str">
            <v>330700116066</v>
          </cell>
          <cell r="B2241" t="str">
            <v>2024B4</v>
          </cell>
          <cell r="C2241" t="str">
            <v>婺城</v>
          </cell>
          <cell r="D2241" t="str">
            <v>蓄电池</v>
          </cell>
          <cell r="E2241" t="str">
            <v>电池</v>
          </cell>
          <cell r="F2241" t="str">
            <v>500A</v>
          </cell>
          <cell r="G2241" t="str">
            <v>8月20号之前</v>
          </cell>
          <cell r="H2241" t="str">
            <v>是</v>
          </cell>
          <cell r="I2241" t="str">
            <v>对应处置</v>
          </cell>
          <cell r="J2241">
            <v>20240810</v>
          </cell>
          <cell r="K2241" t="str">
            <v>第五批上报</v>
          </cell>
          <cell r="L2241" t="str">
            <v>01220101</v>
          </cell>
          <cell r="M2241" t="str">
            <v>存量收购</v>
          </cell>
          <cell r="N2241" t="str">
            <v>否</v>
          </cell>
          <cell r="O2241" t="str">
            <v>金华婺城浙师大二</v>
          </cell>
          <cell r="P2241" t="str">
            <v>330702908000001462</v>
          </cell>
          <cell r="Q2241" t="str">
            <v>48V-500AH</v>
          </cell>
          <cell r="R2241" t="str">
            <v>组</v>
          </cell>
          <cell r="S2241">
            <v>1</v>
          </cell>
          <cell r="T2241" t="str">
            <v>20151031</v>
          </cell>
          <cell r="U2241">
            <v>6</v>
          </cell>
          <cell r="V2241">
            <v>0</v>
          </cell>
          <cell r="W2241">
            <v>446.4</v>
          </cell>
          <cell r="X2241">
            <v>433.01</v>
          </cell>
          <cell r="Y2241">
            <v>13.39</v>
          </cell>
        </row>
        <row r="2242">
          <cell r="A2242" t="str">
            <v>330700133625</v>
          </cell>
          <cell r="B2242" t="str">
            <v>2024B4</v>
          </cell>
          <cell r="C2242" t="str">
            <v>义乌</v>
          </cell>
          <cell r="D2242" t="str">
            <v>专用空调</v>
          </cell>
          <cell r="E2242" t="str">
            <v>空调</v>
          </cell>
        </row>
        <row r="2242">
          <cell r="G2242" t="str">
            <v>10月31号之前</v>
          </cell>
          <cell r="H2242" t="str">
            <v>否</v>
          </cell>
        </row>
        <row r="2242">
          <cell r="L2242" t="str">
            <v>01230104</v>
          </cell>
          <cell r="M2242" t="str">
            <v>存量收购</v>
          </cell>
          <cell r="N2242" t="str">
            <v>否</v>
          </cell>
          <cell r="O2242" t="str">
            <v>义乌枫溪</v>
          </cell>
          <cell r="P2242" t="str">
            <v>330782908000002657</v>
          </cell>
          <cell r="Q2242" t="str">
            <v>KF-72L-JHS(2)</v>
          </cell>
          <cell r="R2242" t="str">
            <v>台</v>
          </cell>
          <cell r="S2242">
            <v>1</v>
          </cell>
          <cell r="T2242" t="str">
            <v>20151031</v>
          </cell>
          <cell r="U2242">
            <v>6</v>
          </cell>
          <cell r="V2242">
            <v>0</v>
          </cell>
          <cell r="W2242">
            <v>257.5</v>
          </cell>
          <cell r="X2242">
            <v>249.77</v>
          </cell>
          <cell r="Y2242">
            <v>7.73</v>
          </cell>
        </row>
        <row r="2243">
          <cell r="A2243" t="str">
            <v>330700143460</v>
          </cell>
          <cell r="B2243" t="str">
            <v>2024B4</v>
          </cell>
          <cell r="C2243" t="str">
            <v>永康</v>
          </cell>
          <cell r="D2243" t="str">
            <v>专用空调</v>
          </cell>
          <cell r="E2243" t="str">
            <v>空调</v>
          </cell>
        </row>
        <row r="2243">
          <cell r="G2243" t="str">
            <v>10月31号之前</v>
          </cell>
          <cell r="H2243" t="str">
            <v>否</v>
          </cell>
        </row>
        <row r="2243">
          <cell r="L2243" t="str">
            <v>01230104</v>
          </cell>
          <cell r="M2243" t="str">
            <v>存量收购</v>
          </cell>
          <cell r="N2243" t="str">
            <v>否</v>
          </cell>
          <cell r="O2243" t="str">
            <v>永康长川收费站</v>
          </cell>
          <cell r="P2243" t="str">
            <v>330784908000000831</v>
          </cell>
          <cell r="Q2243" t="str">
            <v>KFRD-72LW-JHS(2)</v>
          </cell>
          <cell r="R2243" t="str">
            <v>台</v>
          </cell>
          <cell r="S2243">
            <v>1</v>
          </cell>
          <cell r="T2243" t="str">
            <v>20151031</v>
          </cell>
          <cell r="U2243">
            <v>53</v>
          </cell>
          <cell r="V2243">
            <v>0</v>
          </cell>
          <cell r="W2243">
            <v>4584.18</v>
          </cell>
          <cell r="X2243">
            <v>4446.65</v>
          </cell>
          <cell r="Y2243">
            <v>137.53</v>
          </cell>
        </row>
        <row r="2244">
          <cell r="A2244" t="str">
            <v>330700170984</v>
          </cell>
          <cell r="B2244" t="str">
            <v>2024B4</v>
          </cell>
          <cell r="C2244" t="str">
            <v>兰溪</v>
          </cell>
          <cell r="D2244" t="str">
            <v>蓄电池组</v>
          </cell>
          <cell r="E2244" t="str">
            <v>电池</v>
          </cell>
          <cell r="F2244" t="str">
            <v>500A</v>
          </cell>
          <cell r="G2244" t="str">
            <v>10月31号之前</v>
          </cell>
          <cell r="H2244" t="str">
            <v>否</v>
          </cell>
        </row>
        <row r="2244">
          <cell r="L2244" t="str">
            <v>01220101</v>
          </cell>
          <cell r="M2244" t="str">
            <v>存量收购</v>
          </cell>
          <cell r="N2244" t="str">
            <v>否</v>
          </cell>
          <cell r="O2244" t="str">
            <v>兰溪香溪镇</v>
          </cell>
          <cell r="P2244" t="str">
            <v>330781908000000748</v>
          </cell>
          <cell r="Q2244" t="str">
            <v>48V-500AH</v>
          </cell>
          <cell r="R2244" t="str">
            <v>组</v>
          </cell>
          <cell r="S2244">
            <v>1</v>
          </cell>
          <cell r="T2244" t="str">
            <v>20151031</v>
          </cell>
          <cell r="U2244">
            <v>43</v>
          </cell>
          <cell r="V2244">
            <v>0</v>
          </cell>
          <cell r="W2244">
            <v>10676.57</v>
          </cell>
          <cell r="X2244">
            <v>10356.27</v>
          </cell>
          <cell r="Y2244">
            <v>320.3</v>
          </cell>
        </row>
        <row r="2245">
          <cell r="A2245" t="str">
            <v>330700136097</v>
          </cell>
          <cell r="B2245" t="str">
            <v>2024B4</v>
          </cell>
          <cell r="C2245" t="str">
            <v>永康</v>
          </cell>
          <cell r="D2245" t="str">
            <v>专用空调</v>
          </cell>
          <cell r="E2245" t="str">
            <v>空调</v>
          </cell>
        </row>
        <row r="2245">
          <cell r="G2245" t="str">
            <v>10月31号之前</v>
          </cell>
          <cell r="H2245" t="str">
            <v>否</v>
          </cell>
        </row>
        <row r="2245">
          <cell r="L2245" t="str">
            <v>01230104</v>
          </cell>
          <cell r="M2245" t="str">
            <v>存量收购</v>
          </cell>
          <cell r="N2245" t="str">
            <v>否</v>
          </cell>
          <cell r="O2245" t="str">
            <v>永康华联配送</v>
          </cell>
          <cell r="P2245" t="str">
            <v>330784908000000311</v>
          </cell>
          <cell r="Q2245" t="str">
            <v>SPW-V253DHL5</v>
          </cell>
          <cell r="R2245" t="str">
            <v>台</v>
          </cell>
          <cell r="S2245">
            <v>1</v>
          </cell>
          <cell r="T2245" t="str">
            <v>20151031</v>
          </cell>
          <cell r="U2245">
            <v>6</v>
          </cell>
          <cell r="V2245">
            <v>0</v>
          </cell>
          <cell r="W2245">
            <v>257.5</v>
          </cell>
          <cell r="X2245">
            <v>249.77</v>
          </cell>
          <cell r="Y2245">
            <v>7.73</v>
          </cell>
        </row>
        <row r="2246">
          <cell r="A2246" t="str">
            <v>330700131969</v>
          </cell>
          <cell r="B2246" t="str">
            <v>2024B4</v>
          </cell>
          <cell r="C2246" t="str">
            <v>金东</v>
          </cell>
          <cell r="D2246" t="str">
            <v>开关电源</v>
          </cell>
          <cell r="E2246" t="str">
            <v>开关电源</v>
          </cell>
        </row>
        <row r="2246">
          <cell r="G2246" t="str">
            <v>10月31号之前</v>
          </cell>
          <cell r="H2246" t="str">
            <v>否</v>
          </cell>
        </row>
        <row r="2246">
          <cell r="L2246" t="str">
            <v>01220501</v>
          </cell>
          <cell r="M2246" t="str">
            <v>存量收购</v>
          </cell>
          <cell r="N2246" t="str">
            <v>否</v>
          </cell>
          <cell r="O2246" t="str">
            <v>金华金东横塘</v>
          </cell>
          <cell r="P2246" t="str">
            <v>330703908000000377</v>
          </cell>
          <cell r="Q2246" t="str">
            <v>48V-300A(30A模块)-60</v>
          </cell>
          <cell r="R2246" t="str">
            <v>个</v>
          </cell>
          <cell r="S2246">
            <v>1</v>
          </cell>
          <cell r="T2246" t="str">
            <v>20151031</v>
          </cell>
          <cell r="U2246">
            <v>26</v>
          </cell>
          <cell r="V2246">
            <v>0</v>
          </cell>
          <cell r="W2246">
            <v>7863.74</v>
          </cell>
          <cell r="X2246">
            <v>7627.83</v>
          </cell>
          <cell r="Y2246">
            <v>235.91</v>
          </cell>
        </row>
        <row r="2247">
          <cell r="A2247" t="str">
            <v>330700341079</v>
          </cell>
          <cell r="B2247" t="str">
            <v>2024B4</v>
          </cell>
          <cell r="C2247" t="str">
            <v>武义</v>
          </cell>
          <cell r="D2247" t="str">
            <v>嵌入式开关电源</v>
          </cell>
          <cell r="E2247" t="str">
            <v>开关电源</v>
          </cell>
        </row>
        <row r="2247">
          <cell r="G2247" t="str">
            <v>10月31号之前</v>
          </cell>
          <cell r="H2247" t="str">
            <v>否</v>
          </cell>
        </row>
        <row r="2247">
          <cell r="L2247" t="str">
            <v>01220502</v>
          </cell>
          <cell r="M2247" t="str">
            <v>工程转入</v>
          </cell>
          <cell r="N2247" t="str">
            <v>否</v>
          </cell>
          <cell r="O2247" t="str">
            <v>武义桃溪锦源</v>
          </cell>
          <cell r="P2247" t="str">
            <v>330723908000000229</v>
          </cell>
          <cell r="Q2247" t="str">
            <v>48V/300A高效系统(50A高效模块，共用电源系统，三相交流输入)100A</v>
          </cell>
          <cell r="R2247" t="str">
            <v>架</v>
          </cell>
          <cell r="S2247">
            <v>1</v>
          </cell>
          <cell r="T2247" t="str">
            <v>20170919</v>
          </cell>
          <cell r="U2247">
            <v>72</v>
          </cell>
          <cell r="V2247">
            <v>0</v>
          </cell>
          <cell r="W2247">
            <v>5419.86</v>
          </cell>
          <cell r="X2247">
            <v>5257.26</v>
          </cell>
          <cell r="Y2247">
            <v>162.6</v>
          </cell>
        </row>
        <row r="2248">
          <cell r="A2248" t="str">
            <v>330700113053</v>
          </cell>
          <cell r="B2248" t="str">
            <v>2024B4</v>
          </cell>
          <cell r="C2248" t="str">
            <v>永康</v>
          </cell>
          <cell r="D2248" t="str">
            <v>专用空调</v>
          </cell>
          <cell r="E2248" t="str">
            <v>空调</v>
          </cell>
        </row>
        <row r="2248">
          <cell r="G2248" t="str">
            <v>9月20号之前</v>
          </cell>
          <cell r="H2248" t="str">
            <v>是</v>
          </cell>
          <cell r="I2248" t="str">
            <v>对应处置</v>
          </cell>
          <cell r="J2248">
            <v>20240920</v>
          </cell>
        </row>
        <row r="2248">
          <cell r="L2248" t="str">
            <v>01230104</v>
          </cell>
          <cell r="M2248" t="str">
            <v>存量收购</v>
          </cell>
          <cell r="N2248" t="str">
            <v>否</v>
          </cell>
          <cell r="O2248" t="str">
            <v>永康高圳房地产</v>
          </cell>
          <cell r="P2248" t="str">
            <v>330784908000000366</v>
          </cell>
          <cell r="Q2248" t="str">
            <v>SPW-V253DHL5</v>
          </cell>
          <cell r="R2248" t="str">
            <v>台</v>
          </cell>
          <cell r="S2248">
            <v>1</v>
          </cell>
          <cell r="T2248" t="str">
            <v>20151031</v>
          </cell>
          <cell r="U2248">
            <v>45</v>
          </cell>
          <cell r="V2248">
            <v>0</v>
          </cell>
          <cell r="W2248">
            <v>10080</v>
          </cell>
          <cell r="X2248">
            <v>9777.6</v>
          </cell>
          <cell r="Y2248">
            <v>302.4</v>
          </cell>
        </row>
        <row r="2249">
          <cell r="A2249" t="str">
            <v>330700345578</v>
          </cell>
          <cell r="B2249" t="str">
            <v>2024B4</v>
          </cell>
          <cell r="C2249" t="str">
            <v>武义</v>
          </cell>
          <cell r="D2249" t="str">
            <v>嵌入式开关电源</v>
          </cell>
          <cell r="E2249" t="str">
            <v>开关电源</v>
          </cell>
        </row>
        <row r="2249">
          <cell r="G2249" t="str">
            <v>10月31号之前</v>
          </cell>
          <cell r="H2249" t="str">
            <v>否</v>
          </cell>
        </row>
        <row r="2249">
          <cell r="L2249" t="str">
            <v>01220502</v>
          </cell>
          <cell r="M2249" t="str">
            <v>工程转入</v>
          </cell>
          <cell r="N2249" t="str">
            <v>否</v>
          </cell>
          <cell r="O2249" t="str">
            <v>武义塘岩金一</v>
          </cell>
          <cell r="P2249" t="str">
            <v>330723908000000936</v>
          </cell>
          <cell r="Q2249" t="str">
            <v>48V/300A高效系统(50A高效模块，共用电源系统，三相交流输入)100A</v>
          </cell>
          <cell r="R2249" t="str">
            <v>架</v>
          </cell>
          <cell r="S2249">
            <v>1</v>
          </cell>
          <cell r="T2249" t="str">
            <v>20171208</v>
          </cell>
          <cell r="U2249">
            <v>72</v>
          </cell>
          <cell r="V2249">
            <v>0</v>
          </cell>
          <cell r="W2249">
            <v>5432.91</v>
          </cell>
          <cell r="X2249">
            <v>5269.92</v>
          </cell>
          <cell r="Y2249">
            <v>162.99</v>
          </cell>
        </row>
        <row r="2250">
          <cell r="A2250" t="str">
            <v>330700117415</v>
          </cell>
          <cell r="B2250" t="str">
            <v>2024B4</v>
          </cell>
          <cell r="C2250" t="str">
            <v>东阳</v>
          </cell>
          <cell r="D2250" t="str">
            <v>开关电源</v>
          </cell>
          <cell r="E2250" t="str">
            <v>电源类</v>
          </cell>
        </row>
        <row r="2250">
          <cell r="G2250" t="str">
            <v>8月20号之前</v>
          </cell>
          <cell r="H2250" t="str">
            <v>是</v>
          </cell>
          <cell r="I2250" t="str">
            <v>对应处置</v>
          </cell>
          <cell r="J2250">
            <v>20240726</v>
          </cell>
        </row>
        <row r="2250">
          <cell r="L2250" t="str">
            <v>01220501</v>
          </cell>
          <cell r="M2250" t="str">
            <v>存量收购</v>
          </cell>
          <cell r="N2250" t="str">
            <v>否</v>
          </cell>
          <cell r="O2250" t="str">
            <v>东阳茗田花园</v>
          </cell>
          <cell r="P2250" t="str">
            <v>330783908000000257</v>
          </cell>
          <cell r="Q2250" t="str">
            <v>48V-150A(30A模块）-90</v>
          </cell>
          <cell r="R2250" t="str">
            <v>套</v>
          </cell>
          <cell r="S2250">
            <v>1</v>
          </cell>
          <cell r="T2250" t="str">
            <v>20151031</v>
          </cell>
          <cell r="U2250">
            <v>38</v>
          </cell>
          <cell r="V2250">
            <v>0</v>
          </cell>
          <cell r="W2250">
            <v>5874.56</v>
          </cell>
          <cell r="X2250">
            <v>5698.32</v>
          </cell>
          <cell r="Y2250">
            <v>176.24</v>
          </cell>
        </row>
        <row r="2251">
          <cell r="A2251" t="str">
            <v>330700153705</v>
          </cell>
          <cell r="B2251" t="str">
            <v>2024B4</v>
          </cell>
          <cell r="C2251" t="str">
            <v>婺城</v>
          </cell>
          <cell r="D2251" t="str">
            <v>开关电源</v>
          </cell>
          <cell r="E2251" t="str">
            <v>开关电源</v>
          </cell>
        </row>
        <row r="2251">
          <cell r="G2251" t="str">
            <v>8月20号之前</v>
          </cell>
          <cell r="H2251" t="str">
            <v>是</v>
          </cell>
          <cell r="I2251" t="str">
            <v>对应处置</v>
          </cell>
          <cell r="J2251">
            <v>20240821</v>
          </cell>
        </row>
        <row r="2251">
          <cell r="L2251" t="str">
            <v>01220501</v>
          </cell>
          <cell r="M2251" t="str">
            <v>存量收购</v>
          </cell>
          <cell r="N2251" t="str">
            <v>否</v>
          </cell>
          <cell r="O2251" t="str">
            <v>婺城金德普业</v>
          </cell>
          <cell r="P2251" t="str">
            <v>330702500000000114</v>
          </cell>
          <cell r="Q2251" t="str">
            <v>48V-600A(50A模块)-100</v>
          </cell>
          <cell r="R2251" t="str">
            <v>个</v>
          </cell>
          <cell r="S2251">
            <v>1</v>
          </cell>
          <cell r="T2251" t="str">
            <v>20151031</v>
          </cell>
          <cell r="U2251">
            <v>29</v>
          </cell>
          <cell r="V2251">
            <v>0</v>
          </cell>
          <cell r="W2251">
            <v>3472.81</v>
          </cell>
          <cell r="X2251">
            <v>3368.63</v>
          </cell>
          <cell r="Y2251">
            <v>104.18</v>
          </cell>
        </row>
        <row r="2252">
          <cell r="A2252" t="str">
            <v>330700349593</v>
          </cell>
          <cell r="B2252" t="str">
            <v>2024B4</v>
          </cell>
          <cell r="C2252" t="str">
            <v>兰溪</v>
          </cell>
          <cell r="D2252" t="str">
            <v>普通空调柜式</v>
          </cell>
          <cell r="E2252" t="str">
            <v>空调</v>
          </cell>
        </row>
        <row r="2252">
          <cell r="G2252" t="str">
            <v>10月31号之前</v>
          </cell>
          <cell r="H2252" t="str">
            <v>否</v>
          </cell>
        </row>
        <row r="2252">
          <cell r="L2252" t="str">
            <v>01230102</v>
          </cell>
          <cell r="M2252" t="str">
            <v>工程转入</v>
          </cell>
          <cell r="N2252" t="str">
            <v>否</v>
          </cell>
          <cell r="O2252" t="str">
            <v>兰溪清胜塘工业区</v>
          </cell>
          <cell r="P2252" t="str">
            <v>330781908000000944</v>
          </cell>
          <cell r="Q2252" t="str">
            <v>3P单冷三相整机</v>
          </cell>
          <cell r="R2252" t="str">
            <v>台</v>
          </cell>
          <cell r="S2252">
            <v>1</v>
          </cell>
          <cell r="T2252" t="str">
            <v>20180224</v>
          </cell>
          <cell r="U2252">
            <v>72</v>
          </cell>
          <cell r="V2252">
            <v>0</v>
          </cell>
          <cell r="W2252">
            <v>6081.38</v>
          </cell>
          <cell r="X2252">
            <v>5898.94</v>
          </cell>
          <cell r="Y2252">
            <v>182.44</v>
          </cell>
        </row>
        <row r="2253">
          <cell r="A2253" t="str">
            <v>330700152325</v>
          </cell>
          <cell r="B2253" t="str">
            <v>2024B4</v>
          </cell>
          <cell r="C2253" t="str">
            <v>金东</v>
          </cell>
          <cell r="D2253" t="str">
            <v>专用空调</v>
          </cell>
          <cell r="E2253" t="str">
            <v>空调</v>
          </cell>
        </row>
        <row r="2253">
          <cell r="G2253" t="str">
            <v>8月30号之前</v>
          </cell>
          <cell r="H2253" t="str">
            <v>是</v>
          </cell>
          <cell r="I2253" t="str">
            <v>对应处置</v>
          </cell>
          <cell r="J2253">
            <v>20240902</v>
          </cell>
        </row>
        <row r="2253">
          <cell r="L2253" t="str">
            <v>01230104</v>
          </cell>
          <cell r="M2253" t="str">
            <v>存量收购</v>
          </cell>
          <cell r="N2253" t="str">
            <v>否</v>
          </cell>
          <cell r="O2253" t="str">
            <v>金东航艇针织</v>
          </cell>
          <cell r="P2253" t="str">
            <v>33070301000146</v>
          </cell>
          <cell r="Q2253" t="str">
            <v>KF-72LW-JH1SN(R2)</v>
          </cell>
          <cell r="R2253" t="str">
            <v>台</v>
          </cell>
          <cell r="S2253">
            <v>1</v>
          </cell>
          <cell r="T2253" t="str">
            <v>20151031</v>
          </cell>
          <cell r="U2253">
            <v>56</v>
          </cell>
          <cell r="V2253">
            <v>0</v>
          </cell>
          <cell r="W2253">
            <v>9275</v>
          </cell>
          <cell r="X2253">
            <v>8996.75</v>
          </cell>
          <cell r="Y2253">
            <v>278.25</v>
          </cell>
        </row>
        <row r="2254">
          <cell r="A2254" t="str">
            <v>330700300073</v>
          </cell>
          <cell r="B2254" t="str">
            <v>2024B4</v>
          </cell>
          <cell r="C2254" t="str">
            <v>婺城</v>
          </cell>
          <cell r="D2254" t="str">
            <v>开关电源</v>
          </cell>
          <cell r="E2254" t="str">
            <v>开关电源</v>
          </cell>
        </row>
        <row r="2254">
          <cell r="G2254" t="str">
            <v>8月20号之前</v>
          </cell>
          <cell r="H2254" t="str">
            <v>是</v>
          </cell>
          <cell r="I2254" t="str">
            <v>对应处置</v>
          </cell>
          <cell r="J2254">
            <v>20240821</v>
          </cell>
        </row>
        <row r="2254">
          <cell r="L2254" t="str">
            <v>01220501</v>
          </cell>
          <cell r="M2254" t="str">
            <v>存量收购</v>
          </cell>
          <cell r="N2254" t="str">
            <v>否</v>
          </cell>
          <cell r="O2254" t="str">
            <v>婺城玲珑岩</v>
          </cell>
          <cell r="P2254" t="str">
            <v>33070201000047</v>
          </cell>
          <cell r="Q2254" t="str">
            <v>48V-600A</v>
          </cell>
          <cell r="R2254" t="str">
            <v>个</v>
          </cell>
          <cell r="S2254">
            <v>1</v>
          </cell>
          <cell r="T2254" t="str">
            <v>20151031</v>
          </cell>
          <cell r="U2254">
            <v>72</v>
          </cell>
          <cell r="V2254">
            <v>0</v>
          </cell>
          <cell r="W2254">
            <v>3125.17</v>
          </cell>
          <cell r="X2254">
            <v>3031.41</v>
          </cell>
          <cell r="Y2254">
            <v>93.76</v>
          </cell>
        </row>
        <row r="2255">
          <cell r="A2255" t="str">
            <v>330700119096</v>
          </cell>
          <cell r="B2255" t="str">
            <v>2024B4</v>
          </cell>
          <cell r="C2255" t="str">
            <v>婺城</v>
          </cell>
          <cell r="D2255" t="str">
            <v>专用空调</v>
          </cell>
          <cell r="E2255" t="str">
            <v>空调</v>
          </cell>
        </row>
        <row r="2255">
          <cell r="G2255" t="str">
            <v>8月20号之前</v>
          </cell>
          <cell r="H2255" t="str">
            <v>是</v>
          </cell>
          <cell r="I2255" t="str">
            <v>对应处置</v>
          </cell>
          <cell r="J2255">
            <v>20240821</v>
          </cell>
        </row>
        <row r="2255">
          <cell r="L2255" t="str">
            <v>01230102</v>
          </cell>
          <cell r="M2255" t="str">
            <v>存量收购</v>
          </cell>
          <cell r="N2255" t="str">
            <v>否</v>
          </cell>
          <cell r="O2255" t="str">
            <v>金华婺城双馨路</v>
          </cell>
          <cell r="P2255" t="str">
            <v>330702908000001632</v>
          </cell>
          <cell r="Q2255" t="str">
            <v>FVY71FPV1L</v>
          </cell>
          <cell r="R2255" t="str">
            <v>台</v>
          </cell>
          <cell r="S2255">
            <v>1</v>
          </cell>
          <cell r="T2255" t="str">
            <v>20151031</v>
          </cell>
          <cell r="U2255">
            <v>6</v>
          </cell>
          <cell r="V2255">
            <v>0</v>
          </cell>
          <cell r="W2255">
            <v>1831.95</v>
          </cell>
          <cell r="X2255">
            <v>1776.99</v>
          </cell>
          <cell r="Y2255">
            <v>54.96</v>
          </cell>
        </row>
        <row r="2256">
          <cell r="A2256" t="str">
            <v>330700133528</v>
          </cell>
          <cell r="B2256" t="str">
            <v>2024B4</v>
          </cell>
          <cell r="C2256" t="str">
            <v>义乌</v>
          </cell>
          <cell r="D2256" t="str">
            <v>专用空调</v>
          </cell>
          <cell r="E2256" t="str">
            <v>空调</v>
          </cell>
        </row>
        <row r="2256">
          <cell r="G2256" t="str">
            <v>8月30号之前</v>
          </cell>
          <cell r="H2256" t="str">
            <v>是</v>
          </cell>
          <cell r="I2256" t="str">
            <v>对应处置</v>
          </cell>
          <cell r="J2256">
            <v>20240920</v>
          </cell>
        </row>
        <row r="2256">
          <cell r="L2256" t="str">
            <v>01230104</v>
          </cell>
          <cell r="M2256" t="str">
            <v>存量收购</v>
          </cell>
          <cell r="N2256" t="str">
            <v>否</v>
          </cell>
          <cell r="O2256" t="str">
            <v>义乌青岩刘三</v>
          </cell>
          <cell r="P2256" t="str">
            <v>330782908000000140</v>
          </cell>
          <cell r="Q2256" t="str">
            <v>KF-72LW-JH1SN(R2)</v>
          </cell>
          <cell r="R2256" t="str">
            <v>台</v>
          </cell>
          <cell r="S2256">
            <v>1</v>
          </cell>
          <cell r="T2256" t="str">
            <v>20151031</v>
          </cell>
          <cell r="U2256">
            <v>56</v>
          </cell>
          <cell r="V2256">
            <v>0</v>
          </cell>
          <cell r="W2256">
            <v>5222.06</v>
          </cell>
          <cell r="X2256">
            <v>5065.4</v>
          </cell>
          <cell r="Y2256">
            <v>156.66</v>
          </cell>
        </row>
        <row r="2257">
          <cell r="A2257" t="str">
            <v>330700302335</v>
          </cell>
          <cell r="B2257" t="str">
            <v>2024B4</v>
          </cell>
          <cell r="C2257" t="str">
            <v>义乌</v>
          </cell>
          <cell r="D2257" t="str">
            <v>专用空调</v>
          </cell>
          <cell r="E2257" t="str">
            <v>空调</v>
          </cell>
        </row>
        <row r="2257">
          <cell r="G2257" t="str">
            <v>8月30号之前</v>
          </cell>
          <cell r="H2257" t="str">
            <v>是</v>
          </cell>
          <cell r="I2257" t="str">
            <v>对应处置</v>
          </cell>
          <cell r="J2257">
            <v>20240920</v>
          </cell>
        </row>
        <row r="2257">
          <cell r="L2257" t="str">
            <v>01230104</v>
          </cell>
          <cell r="M2257" t="str">
            <v>存量收购</v>
          </cell>
          <cell r="N2257" t="str">
            <v>否</v>
          </cell>
          <cell r="O2257" t="str">
            <v>义乌姑塘五联路搬迁</v>
          </cell>
          <cell r="P2257" t="str">
            <v>330782500010002314</v>
          </cell>
          <cell r="Q2257" t="str">
            <v>基站单冷三相空调.7KWW.柜式.380V.定频.无.</v>
          </cell>
          <cell r="R2257" t="str">
            <v>个</v>
          </cell>
          <cell r="S2257">
            <v>1</v>
          </cell>
          <cell r="T2257" t="str">
            <v>20151031</v>
          </cell>
          <cell r="U2257">
            <v>72</v>
          </cell>
          <cell r="V2257">
            <v>0</v>
          </cell>
          <cell r="W2257">
            <v>4719.05</v>
          </cell>
          <cell r="X2257">
            <v>4577.48</v>
          </cell>
          <cell r="Y2257">
            <v>141.57</v>
          </cell>
        </row>
        <row r="2258">
          <cell r="A2258" t="str">
            <v>330700158295</v>
          </cell>
          <cell r="B2258" t="str">
            <v>2024B4</v>
          </cell>
          <cell r="C2258" t="str">
            <v>永康</v>
          </cell>
          <cell r="D2258" t="str">
            <v>专用空调</v>
          </cell>
          <cell r="E2258" t="str">
            <v>空调</v>
          </cell>
        </row>
        <row r="2258">
          <cell r="G2258" t="str">
            <v>8月30号之前</v>
          </cell>
          <cell r="H2258" t="str">
            <v>是</v>
          </cell>
          <cell r="I2258" t="str">
            <v>对应处置</v>
          </cell>
          <cell r="J2258">
            <v>20240902</v>
          </cell>
        </row>
        <row r="2258">
          <cell r="L2258" t="str">
            <v>01230104</v>
          </cell>
          <cell r="M2258" t="str">
            <v>存量收购</v>
          </cell>
          <cell r="N2258" t="str">
            <v>否</v>
          </cell>
          <cell r="O2258" t="str">
            <v>永康金州科技有限公司</v>
          </cell>
          <cell r="P2258" t="str">
            <v>330784500010001990</v>
          </cell>
          <cell r="Q2258" t="str">
            <v>LF75WGT</v>
          </cell>
          <cell r="R2258" t="str">
            <v>台</v>
          </cell>
          <cell r="S2258">
            <v>1</v>
          </cell>
          <cell r="T2258" t="str">
            <v>20151031</v>
          </cell>
          <cell r="U2258">
            <v>49</v>
          </cell>
          <cell r="V2258">
            <v>0</v>
          </cell>
          <cell r="W2258">
            <v>4764.59</v>
          </cell>
          <cell r="X2258">
            <v>4621.65</v>
          </cell>
          <cell r="Y2258">
            <v>142.94</v>
          </cell>
        </row>
        <row r="2259">
          <cell r="A2259" t="str">
            <v>330700349586</v>
          </cell>
          <cell r="B2259" t="str">
            <v>2024B4</v>
          </cell>
          <cell r="C2259" t="str">
            <v>兰溪</v>
          </cell>
          <cell r="D2259" t="str">
            <v>普通空调柜式</v>
          </cell>
          <cell r="E2259" t="str">
            <v>空调</v>
          </cell>
        </row>
        <row r="2259">
          <cell r="G2259" t="str">
            <v>10月31号之前</v>
          </cell>
          <cell r="H2259" t="str">
            <v>否</v>
          </cell>
        </row>
        <row r="2259">
          <cell r="L2259" t="str">
            <v>01230102</v>
          </cell>
          <cell r="M2259" t="str">
            <v>工程转入</v>
          </cell>
          <cell r="N2259" t="str">
            <v>否</v>
          </cell>
          <cell r="O2259" t="str">
            <v>兰溪杭长旺新周</v>
          </cell>
          <cell r="P2259" t="str">
            <v>330702908000001473</v>
          </cell>
          <cell r="Q2259" t="str">
            <v>3P单冷三相整机</v>
          </cell>
          <cell r="R2259" t="str">
            <v>台</v>
          </cell>
          <cell r="S2259">
            <v>1</v>
          </cell>
          <cell r="T2259" t="str">
            <v>20180224</v>
          </cell>
          <cell r="U2259">
            <v>72</v>
          </cell>
          <cell r="V2259">
            <v>0</v>
          </cell>
          <cell r="W2259">
            <v>6283.75</v>
          </cell>
          <cell r="X2259">
            <v>6095.24</v>
          </cell>
          <cell r="Y2259">
            <v>188.51</v>
          </cell>
        </row>
        <row r="2260">
          <cell r="A2260" t="str">
            <v>330700357146</v>
          </cell>
          <cell r="B2260" t="str">
            <v>2024B4</v>
          </cell>
          <cell r="C2260" t="str">
            <v>义乌</v>
          </cell>
          <cell r="D2260" t="str">
            <v>普通阀控密封铅酸蓄电池</v>
          </cell>
          <cell r="E2260" t="str">
            <v>电池</v>
          </cell>
          <cell r="F2260" t="str">
            <v>500A</v>
          </cell>
          <cell r="G2260" t="str">
            <v>8月20号之前</v>
          </cell>
          <cell r="H2260" t="str">
            <v>是</v>
          </cell>
          <cell r="I2260" t="str">
            <v>对应处置</v>
          </cell>
          <cell r="J2260">
            <v>20240826</v>
          </cell>
          <cell r="K2260" t="str">
            <v>第六批上报</v>
          </cell>
          <cell r="L2260" t="str">
            <v>01220101</v>
          </cell>
          <cell r="M2260" t="str">
            <v>工程转入</v>
          </cell>
          <cell r="N2260" t="str">
            <v>否</v>
          </cell>
          <cell r="O2260" t="str">
            <v>义乌桥西村</v>
          </cell>
          <cell r="P2260" t="str">
            <v>33078201000503</v>
          </cell>
          <cell r="Q2260" t="str">
            <v>2V500Ah不含GPS防盗模块（只）</v>
          </cell>
          <cell r="R2260" t="str">
            <v>组</v>
          </cell>
          <cell r="S2260">
            <v>1</v>
          </cell>
          <cell r="T2260" t="str">
            <v>20180919</v>
          </cell>
          <cell r="U2260">
            <v>72</v>
          </cell>
          <cell r="V2260">
            <v>2</v>
          </cell>
          <cell r="W2260">
            <v>12924</v>
          </cell>
          <cell r="X2260">
            <v>12188.05</v>
          </cell>
          <cell r="Y2260">
            <v>735.95</v>
          </cell>
        </row>
        <row r="2261">
          <cell r="A2261" t="str">
            <v>330700350495</v>
          </cell>
          <cell r="B2261" t="str">
            <v>2024B4</v>
          </cell>
          <cell r="C2261" t="str">
            <v>义乌</v>
          </cell>
          <cell r="D2261" t="str">
            <v>普通阀控密封铅酸蓄电池</v>
          </cell>
          <cell r="E2261" t="str">
            <v>电池</v>
          </cell>
          <cell r="F2261" t="str">
            <v>500A</v>
          </cell>
          <cell r="G2261" t="str">
            <v>8月20号之前</v>
          </cell>
          <cell r="H2261" t="str">
            <v>是</v>
          </cell>
          <cell r="I2261" t="str">
            <v>对应处置</v>
          </cell>
          <cell r="J2261">
            <v>20240826</v>
          </cell>
          <cell r="K2261" t="str">
            <v>第六批上报</v>
          </cell>
          <cell r="L2261" t="str">
            <v>01220101</v>
          </cell>
          <cell r="M2261" t="str">
            <v>工程转入</v>
          </cell>
          <cell r="N2261" t="str">
            <v>否</v>
          </cell>
          <cell r="O2261" t="str">
            <v>义乌九联黄古头</v>
          </cell>
          <cell r="P2261" t="str">
            <v>330782908000001216</v>
          </cell>
          <cell r="Q2261" t="str">
            <v>2V500Ah不含GPS防盗模块（组）</v>
          </cell>
          <cell r="R2261" t="str">
            <v>组</v>
          </cell>
          <cell r="S2261">
            <v>1</v>
          </cell>
          <cell r="T2261" t="str">
            <v>20180514</v>
          </cell>
          <cell r="U2261">
            <v>72</v>
          </cell>
          <cell r="V2261">
            <v>0</v>
          </cell>
          <cell r="W2261">
            <v>13516.96</v>
          </cell>
          <cell r="X2261">
            <v>13111.45</v>
          </cell>
          <cell r="Y2261">
            <v>405.51</v>
          </cell>
        </row>
        <row r="2262">
          <cell r="A2262" t="str">
            <v>330700353206</v>
          </cell>
          <cell r="B2262" t="str">
            <v>2024B4</v>
          </cell>
          <cell r="C2262" t="str">
            <v>义乌</v>
          </cell>
          <cell r="D2262" t="str">
            <v>普通阀控密封铅酸蓄电池</v>
          </cell>
          <cell r="E2262" t="str">
            <v>电池</v>
          </cell>
          <cell r="F2262" t="str">
            <v>300A</v>
          </cell>
          <cell r="G2262" t="str">
            <v>8月20号之前</v>
          </cell>
          <cell r="H2262" t="str">
            <v>是</v>
          </cell>
          <cell r="I2262" t="str">
            <v>替换处置</v>
          </cell>
          <cell r="J2262">
            <v>20240322</v>
          </cell>
          <cell r="K2262" t="str">
            <v>330700342659</v>
          </cell>
          <cell r="L2262" t="str">
            <v>01220101</v>
          </cell>
          <cell r="M2262" t="str">
            <v>工程转入</v>
          </cell>
          <cell r="N2262" t="str">
            <v>否</v>
          </cell>
          <cell r="O2262" t="str">
            <v>义乌白岸头搬迁</v>
          </cell>
          <cell r="P2262" t="str">
            <v>330782010000001681</v>
          </cell>
          <cell r="Q2262" t="str">
            <v>2V300Ah不含GPS防盗模块（组）</v>
          </cell>
          <cell r="R2262" t="str">
            <v>组</v>
          </cell>
          <cell r="S2262">
            <v>1</v>
          </cell>
          <cell r="T2262" t="str">
            <v>20180803</v>
          </cell>
          <cell r="U2262">
            <v>72</v>
          </cell>
          <cell r="V2262">
            <v>1</v>
          </cell>
          <cell r="W2262">
            <v>8755.28</v>
          </cell>
          <cell r="X2262">
            <v>8374.57</v>
          </cell>
          <cell r="Y2262">
            <v>380.71</v>
          </cell>
        </row>
        <row r="2263">
          <cell r="A2263" t="str">
            <v>330700301938</v>
          </cell>
          <cell r="B2263" t="str">
            <v>2024B4</v>
          </cell>
          <cell r="C2263" t="str">
            <v>义乌</v>
          </cell>
          <cell r="D2263" t="str">
            <v>蓄电池</v>
          </cell>
          <cell r="E2263" t="str">
            <v>电池</v>
          </cell>
          <cell r="F2263" t="str">
            <v>500A</v>
          </cell>
          <cell r="G2263" t="str">
            <v>8月20号之前</v>
          </cell>
          <cell r="H2263" t="str">
            <v>是</v>
          </cell>
          <cell r="I2263" t="str">
            <v>对应处置</v>
          </cell>
          <cell r="J2263">
            <v>20240826</v>
          </cell>
          <cell r="K2263" t="str">
            <v>第六批上报</v>
          </cell>
          <cell r="L2263" t="str">
            <v>01220101</v>
          </cell>
          <cell r="M2263" t="str">
            <v>存量收购</v>
          </cell>
          <cell r="N2263" t="str">
            <v>否</v>
          </cell>
          <cell r="O2263" t="str">
            <v>义乌苏溪开发区六搬迁</v>
          </cell>
          <cell r="P2263" t="str">
            <v>330782500000001958</v>
          </cell>
          <cell r="Q2263" t="str">
            <v>48V-500AH</v>
          </cell>
          <cell r="R2263" t="str">
            <v>V×AH-组</v>
          </cell>
          <cell r="S2263">
            <v>2</v>
          </cell>
          <cell r="T2263" t="str">
            <v>20151031</v>
          </cell>
          <cell r="U2263">
            <v>72</v>
          </cell>
          <cell r="V2263">
            <v>0</v>
          </cell>
          <cell r="W2263">
            <v>15676.03</v>
          </cell>
          <cell r="X2263">
            <v>15205.75</v>
          </cell>
          <cell r="Y2263">
            <v>470.28</v>
          </cell>
        </row>
        <row r="2264">
          <cell r="A2264" t="str">
            <v>330700353655</v>
          </cell>
          <cell r="B2264" t="str">
            <v>2024B4</v>
          </cell>
          <cell r="C2264" t="str">
            <v>义乌</v>
          </cell>
          <cell r="D2264" t="str">
            <v>普通阀控密封铅酸蓄电池</v>
          </cell>
          <cell r="E2264" t="str">
            <v>电池</v>
          </cell>
          <cell r="F2264" t="str">
            <v>500A</v>
          </cell>
          <cell r="G2264" t="str">
            <v>8月20号之前</v>
          </cell>
          <cell r="H2264" t="str">
            <v>是</v>
          </cell>
          <cell r="I2264" t="str">
            <v>对应处置</v>
          </cell>
          <cell r="J2264">
            <v>20240826</v>
          </cell>
          <cell r="K2264" t="str">
            <v>第六批上报</v>
          </cell>
          <cell r="L2264" t="str">
            <v>01220101</v>
          </cell>
          <cell r="M2264" t="str">
            <v>工程转入</v>
          </cell>
          <cell r="N2264" t="str">
            <v>否</v>
          </cell>
          <cell r="O2264" t="str">
            <v>义乌茂后西搬迁</v>
          </cell>
          <cell r="P2264" t="str">
            <v>330782500000001824</v>
          </cell>
          <cell r="Q2264" t="str">
            <v>2V500Ah不含GPS防盗模块（只）</v>
          </cell>
          <cell r="R2264" t="str">
            <v>组</v>
          </cell>
          <cell r="S2264">
            <v>1</v>
          </cell>
          <cell r="T2264" t="str">
            <v>20180814</v>
          </cell>
          <cell r="U2264">
            <v>72</v>
          </cell>
          <cell r="V2264">
            <v>1</v>
          </cell>
          <cell r="W2264">
            <v>15875.33</v>
          </cell>
          <cell r="X2264">
            <v>15183.8</v>
          </cell>
          <cell r="Y2264">
            <v>691.53</v>
          </cell>
        </row>
        <row r="2265">
          <cell r="A2265" t="str">
            <v>330700352302</v>
          </cell>
          <cell r="B2265" t="str">
            <v>2024B4</v>
          </cell>
          <cell r="C2265" t="str">
            <v>义乌</v>
          </cell>
          <cell r="D2265" t="str">
            <v>普通阀控密封铅酸蓄电池</v>
          </cell>
          <cell r="E2265" t="str">
            <v>电池</v>
          </cell>
          <cell r="F2265" t="str">
            <v>200A</v>
          </cell>
          <cell r="G2265" t="str">
            <v>10月31号之前</v>
          </cell>
          <cell r="H2265" t="str">
            <v>否</v>
          </cell>
        </row>
        <row r="2265">
          <cell r="L2265" t="str">
            <v>01220101</v>
          </cell>
          <cell r="M2265" t="str">
            <v>工程转入</v>
          </cell>
          <cell r="N2265" t="str">
            <v>否</v>
          </cell>
          <cell r="O2265" t="str">
            <v>义乌世贸中心南</v>
          </cell>
          <cell r="P2265" t="str">
            <v>330782010000001550</v>
          </cell>
          <cell r="Q2265" t="str">
            <v>前置端子铅酸蓄电池48V200Ah（125宽）</v>
          </cell>
          <cell r="R2265" t="str">
            <v>组</v>
          </cell>
          <cell r="S2265">
            <v>1</v>
          </cell>
          <cell r="T2265" t="str">
            <v>20180717</v>
          </cell>
          <cell r="U2265">
            <v>72</v>
          </cell>
          <cell r="V2265">
            <v>0</v>
          </cell>
          <cell r="W2265">
            <v>6355.87</v>
          </cell>
          <cell r="X2265">
            <v>6165.19</v>
          </cell>
          <cell r="Y2265">
            <v>190.68</v>
          </cell>
        </row>
        <row r="2266">
          <cell r="A2266" t="str">
            <v>330700102821</v>
          </cell>
          <cell r="B2266" t="str">
            <v>2024B4</v>
          </cell>
          <cell r="C2266" t="str">
            <v>义乌</v>
          </cell>
          <cell r="D2266" t="str">
            <v>蓄电池组</v>
          </cell>
          <cell r="E2266" t="str">
            <v>电池</v>
          </cell>
          <cell r="F2266" t="str">
            <v>500A</v>
          </cell>
          <cell r="G2266" t="str">
            <v>8月20号之前</v>
          </cell>
          <cell r="H2266" t="str">
            <v>是</v>
          </cell>
          <cell r="I2266" t="str">
            <v>对应处置</v>
          </cell>
          <cell r="J2266">
            <v>20240826</v>
          </cell>
          <cell r="K2266" t="str">
            <v>第六批上报</v>
          </cell>
          <cell r="L2266" t="str">
            <v>01220101</v>
          </cell>
          <cell r="M2266" t="str">
            <v>存量收购</v>
          </cell>
          <cell r="N2266" t="str">
            <v>否</v>
          </cell>
          <cell r="O2266" t="str">
            <v>义乌黄山-2</v>
          </cell>
          <cell r="P2266" t="str">
            <v>330782908000001421</v>
          </cell>
          <cell r="Q2266" t="str">
            <v>48V-500AH</v>
          </cell>
          <cell r="R2266" t="str">
            <v>组</v>
          </cell>
          <cell r="S2266">
            <v>1</v>
          </cell>
          <cell r="T2266" t="str">
            <v>20151031</v>
          </cell>
          <cell r="U2266">
            <v>6</v>
          </cell>
          <cell r="V2266">
            <v>0</v>
          </cell>
          <cell r="W2266">
            <v>714.17</v>
          </cell>
          <cell r="X2266">
            <v>692.74</v>
          </cell>
          <cell r="Y2266">
            <v>21.43</v>
          </cell>
        </row>
        <row r="2267">
          <cell r="A2267" t="str">
            <v>330700342588</v>
          </cell>
          <cell r="B2267" t="str">
            <v>2024B4</v>
          </cell>
          <cell r="C2267" t="str">
            <v>义乌</v>
          </cell>
          <cell r="D2267" t="str">
            <v>普通阀控密封铅酸蓄电池</v>
          </cell>
          <cell r="E2267" t="str">
            <v>电池</v>
          </cell>
          <cell r="F2267" t="str">
            <v>200A</v>
          </cell>
          <cell r="G2267" t="str">
            <v>10月31号之前</v>
          </cell>
          <cell r="H2267" t="str">
            <v>否</v>
          </cell>
        </row>
        <row r="2267">
          <cell r="L2267" t="str">
            <v>01220101</v>
          </cell>
          <cell r="M2267" t="str">
            <v>工程转入</v>
          </cell>
          <cell r="N2267" t="str">
            <v>否</v>
          </cell>
          <cell r="O2267" t="str">
            <v>义乌佛堂安置区搬迁</v>
          </cell>
          <cell r="P2267" t="str">
            <v>330782500000000257</v>
          </cell>
          <cell r="Q2267" t="str">
            <v>前置端子铅酸蓄电池48V200Ah（125宽）</v>
          </cell>
          <cell r="R2267" t="str">
            <v>组</v>
          </cell>
          <cell r="S2267">
            <v>1</v>
          </cell>
          <cell r="T2267" t="str">
            <v>20171023</v>
          </cell>
          <cell r="U2267">
            <v>72</v>
          </cell>
          <cell r="V2267">
            <v>0</v>
          </cell>
          <cell r="W2267">
            <v>5439.78</v>
          </cell>
          <cell r="X2267">
            <v>5276.59</v>
          </cell>
          <cell r="Y2267">
            <v>163.19</v>
          </cell>
        </row>
        <row r="2268">
          <cell r="A2268" t="str">
            <v>330700120458</v>
          </cell>
          <cell r="B2268" t="str">
            <v>2024B4</v>
          </cell>
          <cell r="C2268" t="str">
            <v>义乌</v>
          </cell>
          <cell r="D2268" t="str">
            <v>蓄电池组</v>
          </cell>
          <cell r="E2268" t="str">
            <v>电池</v>
          </cell>
          <cell r="F2268" t="str">
            <v>500A</v>
          </cell>
          <cell r="G2268" t="str">
            <v>8月20号之前</v>
          </cell>
          <cell r="H2268" t="str">
            <v>是</v>
          </cell>
          <cell r="I2268" t="str">
            <v>对应处置</v>
          </cell>
          <cell r="J2268">
            <v>20240826</v>
          </cell>
          <cell r="K2268" t="str">
            <v>第六批上报</v>
          </cell>
          <cell r="L2268" t="str">
            <v>01220101</v>
          </cell>
          <cell r="M2268" t="str">
            <v>存量收购</v>
          </cell>
          <cell r="N2268" t="str">
            <v>否</v>
          </cell>
          <cell r="O2268" t="str">
            <v>义乌大陈四</v>
          </cell>
          <cell r="P2268" t="str">
            <v>330782908000000178</v>
          </cell>
          <cell r="Q2268" t="str">
            <v>48V-500AH</v>
          </cell>
          <cell r="R2268" t="str">
            <v>组</v>
          </cell>
          <cell r="S2268">
            <v>1</v>
          </cell>
          <cell r="T2268" t="str">
            <v>20151031</v>
          </cell>
          <cell r="U2268">
            <v>41</v>
          </cell>
          <cell r="V2268">
            <v>0</v>
          </cell>
          <cell r="W2268">
            <v>10464.78</v>
          </cell>
          <cell r="X2268">
            <v>10150.84</v>
          </cell>
          <cell r="Y2268">
            <v>313.94</v>
          </cell>
        </row>
        <row r="2269">
          <cell r="A2269" t="str">
            <v>330700327338</v>
          </cell>
          <cell r="B2269" t="str">
            <v>2024B4</v>
          </cell>
          <cell r="C2269" t="str">
            <v>义乌</v>
          </cell>
          <cell r="D2269" t="str">
            <v>蓄电池</v>
          </cell>
          <cell r="E2269" t="str">
            <v>电池</v>
          </cell>
          <cell r="F2269" t="str">
            <v>500A</v>
          </cell>
          <cell r="G2269" t="str">
            <v>8月20号之前</v>
          </cell>
          <cell r="H2269" t="str">
            <v>是</v>
          </cell>
          <cell r="I2269" t="str">
            <v>对应处置</v>
          </cell>
          <cell r="J2269">
            <v>20240826</v>
          </cell>
          <cell r="K2269" t="str">
            <v>第六批上报</v>
          </cell>
          <cell r="L2269" t="str">
            <v>01220101</v>
          </cell>
          <cell r="M2269" t="str">
            <v>2016存量新增</v>
          </cell>
          <cell r="N2269" t="str">
            <v>否</v>
          </cell>
          <cell r="O2269" t="str">
            <v>义乌许宅</v>
          </cell>
          <cell r="P2269" t="str">
            <v>330782908000001433</v>
          </cell>
          <cell r="Q2269" t="str">
            <v>铅酸蓄电池.开关电源.二类.2V.500AH.密闭阀</v>
          </cell>
          <cell r="R2269" t="str">
            <v>V×AH-组</v>
          </cell>
          <cell r="S2269">
            <v>24</v>
          </cell>
          <cell r="T2269" t="str">
            <v>20160331</v>
          </cell>
          <cell r="U2269">
            <v>72</v>
          </cell>
          <cell r="V2269">
            <v>0</v>
          </cell>
          <cell r="W2269">
            <v>11458.61</v>
          </cell>
          <cell r="X2269">
            <v>11114.85</v>
          </cell>
          <cell r="Y2269">
            <v>343.76</v>
          </cell>
        </row>
        <row r="2270">
          <cell r="A2270" t="str">
            <v>330700137255</v>
          </cell>
          <cell r="B2270" t="str">
            <v>2024B4</v>
          </cell>
          <cell r="C2270" t="str">
            <v>义乌</v>
          </cell>
          <cell r="D2270" t="str">
            <v>蓄电池组</v>
          </cell>
          <cell r="E2270" t="str">
            <v>电池</v>
          </cell>
          <cell r="F2270" t="str">
            <v>500A</v>
          </cell>
          <cell r="G2270" t="str">
            <v>8月20号之前</v>
          </cell>
          <cell r="H2270" t="str">
            <v>是</v>
          </cell>
          <cell r="I2270" t="str">
            <v>对应处置</v>
          </cell>
          <cell r="J2270">
            <v>20240826</v>
          </cell>
          <cell r="K2270" t="str">
            <v>第六批上报</v>
          </cell>
          <cell r="L2270" t="str">
            <v>01220101</v>
          </cell>
          <cell r="M2270" t="str">
            <v>存量收购</v>
          </cell>
          <cell r="N2270" t="str">
            <v>否</v>
          </cell>
          <cell r="O2270" t="str">
            <v>义乌甬金高速徐江出口处</v>
          </cell>
          <cell r="P2270" t="str">
            <v>330782908000002621</v>
          </cell>
          <cell r="Q2270" t="str">
            <v>48V-500AH</v>
          </cell>
          <cell r="R2270" t="str">
            <v>组</v>
          </cell>
          <cell r="S2270">
            <v>1</v>
          </cell>
          <cell r="T2270" t="str">
            <v>20151031</v>
          </cell>
          <cell r="U2270">
            <v>36</v>
          </cell>
          <cell r="V2270">
            <v>0</v>
          </cell>
          <cell r="W2270">
            <v>8988.05</v>
          </cell>
          <cell r="X2270">
            <v>8718.41</v>
          </cell>
          <cell r="Y2270">
            <v>269.64</v>
          </cell>
        </row>
        <row r="2271">
          <cell r="A2271" t="str">
            <v>330700107292</v>
          </cell>
          <cell r="B2271" t="str">
            <v>2024B4</v>
          </cell>
          <cell r="C2271" t="str">
            <v>义乌</v>
          </cell>
          <cell r="D2271" t="str">
            <v>阀控式铅酸蓄电池</v>
          </cell>
          <cell r="E2271" t="str">
            <v>电池</v>
          </cell>
          <cell r="F2271" t="str">
            <v>300A</v>
          </cell>
          <cell r="G2271" t="str">
            <v>8月20号之前</v>
          </cell>
          <cell r="H2271" t="str">
            <v>是</v>
          </cell>
          <cell r="I2271" t="str">
            <v>替换处置</v>
          </cell>
          <cell r="J2271">
            <v>20240322</v>
          </cell>
          <cell r="K2271" t="str">
            <v>330700344070</v>
          </cell>
          <cell r="L2271" t="str">
            <v>01220101</v>
          </cell>
          <cell r="M2271" t="str">
            <v>存量收购</v>
          </cell>
          <cell r="N2271" t="str">
            <v>否</v>
          </cell>
          <cell r="O2271" t="str">
            <v>义乌世贸中心（住宅和商场）</v>
          </cell>
          <cell r="P2271" t="str">
            <v>330782010000001044</v>
          </cell>
          <cell r="Q2271" t="str">
            <v>300AH-48V</v>
          </cell>
          <cell r="R2271" t="str">
            <v>个-组</v>
          </cell>
          <cell r="S2271">
            <v>1</v>
          </cell>
          <cell r="T2271" t="str">
            <v>20151031</v>
          </cell>
          <cell r="U2271">
            <v>50</v>
          </cell>
          <cell r="V2271">
            <v>0</v>
          </cell>
          <cell r="W2271">
            <v>7683.82</v>
          </cell>
          <cell r="X2271">
            <v>7453.31</v>
          </cell>
          <cell r="Y2271">
            <v>230.51</v>
          </cell>
        </row>
        <row r="2272">
          <cell r="A2272" t="str">
            <v>330700156772</v>
          </cell>
          <cell r="B2272" t="str">
            <v>2024B4</v>
          </cell>
          <cell r="C2272" t="str">
            <v>义乌</v>
          </cell>
          <cell r="D2272" t="str">
            <v>蓄电池</v>
          </cell>
          <cell r="E2272" t="str">
            <v>电池</v>
          </cell>
          <cell r="F2272" t="str">
            <v>500A</v>
          </cell>
          <cell r="G2272" t="str">
            <v>8月20号之前</v>
          </cell>
          <cell r="H2272" t="str">
            <v>是</v>
          </cell>
          <cell r="I2272" t="str">
            <v>对应处置</v>
          </cell>
          <cell r="J2272">
            <v>20240826</v>
          </cell>
          <cell r="K2272" t="str">
            <v>第六批上报</v>
          </cell>
          <cell r="L2272" t="str">
            <v>01220101</v>
          </cell>
          <cell r="M2272" t="str">
            <v>存量收购</v>
          </cell>
          <cell r="N2272" t="str">
            <v>否</v>
          </cell>
          <cell r="O2272" t="str">
            <v>义乌光耀镜二</v>
          </cell>
          <cell r="P2272" t="str">
            <v>33078201000609</v>
          </cell>
          <cell r="Q2272" t="str">
            <v>48V-500AH</v>
          </cell>
          <cell r="R2272" t="str">
            <v>组</v>
          </cell>
          <cell r="S2272">
            <v>1</v>
          </cell>
          <cell r="T2272" t="str">
            <v>20151031</v>
          </cell>
          <cell r="U2272">
            <v>43</v>
          </cell>
          <cell r="V2272">
            <v>0</v>
          </cell>
          <cell r="W2272">
            <v>10684</v>
          </cell>
          <cell r="X2272">
            <v>10363.48</v>
          </cell>
          <cell r="Y2272">
            <v>320.52</v>
          </cell>
        </row>
        <row r="2273">
          <cell r="A2273" t="str">
            <v>330700103217</v>
          </cell>
          <cell r="B2273" t="str">
            <v>2024B4</v>
          </cell>
          <cell r="C2273" t="str">
            <v>义乌</v>
          </cell>
          <cell r="D2273" t="str">
            <v>蓄电池</v>
          </cell>
          <cell r="E2273" t="str">
            <v>电池</v>
          </cell>
          <cell r="F2273" t="str">
            <v>500A</v>
          </cell>
          <cell r="G2273" t="str">
            <v>8月20号之前</v>
          </cell>
          <cell r="H2273" t="str">
            <v>是</v>
          </cell>
          <cell r="I2273" t="str">
            <v>对应处置</v>
          </cell>
          <cell r="J2273">
            <v>20240826</v>
          </cell>
          <cell r="K2273" t="str">
            <v>第六批上报</v>
          </cell>
          <cell r="L2273" t="str">
            <v>01220101</v>
          </cell>
          <cell r="M2273" t="str">
            <v>存量收购</v>
          </cell>
          <cell r="N2273" t="str">
            <v>否</v>
          </cell>
          <cell r="O2273" t="str">
            <v>义乌后宅街道新华村</v>
          </cell>
          <cell r="P2273" t="str">
            <v>330782908000002681</v>
          </cell>
          <cell r="Q2273" t="str">
            <v>48V-500AH</v>
          </cell>
          <cell r="R2273" t="str">
            <v>组</v>
          </cell>
          <cell r="S2273">
            <v>1</v>
          </cell>
          <cell r="T2273" t="str">
            <v>20151031</v>
          </cell>
          <cell r="U2273">
            <v>6</v>
          </cell>
          <cell r="V2273">
            <v>0</v>
          </cell>
          <cell r="W2273">
            <v>2083.2</v>
          </cell>
          <cell r="X2273">
            <v>2020.7</v>
          </cell>
          <cell r="Y2273">
            <v>62.5</v>
          </cell>
        </row>
        <row r="2274">
          <cell r="A2274" t="str">
            <v>330700108551</v>
          </cell>
          <cell r="B2274" t="str">
            <v>2024B4</v>
          </cell>
          <cell r="C2274" t="str">
            <v>义乌</v>
          </cell>
          <cell r="D2274" t="str">
            <v>蓄电池</v>
          </cell>
          <cell r="E2274" t="str">
            <v>电池</v>
          </cell>
          <cell r="F2274" t="str">
            <v>500A</v>
          </cell>
          <cell r="G2274" t="str">
            <v>8月20号之前</v>
          </cell>
          <cell r="H2274" t="str">
            <v>是</v>
          </cell>
          <cell r="I2274" t="str">
            <v>对应处置</v>
          </cell>
          <cell r="J2274">
            <v>20240826</v>
          </cell>
          <cell r="K2274" t="str">
            <v>第六批上报</v>
          </cell>
          <cell r="L2274" t="str">
            <v>01220101</v>
          </cell>
          <cell r="M2274" t="str">
            <v>存量收购</v>
          </cell>
          <cell r="N2274" t="str">
            <v>否</v>
          </cell>
          <cell r="O2274" t="str">
            <v>义乌大草坪</v>
          </cell>
          <cell r="P2274" t="str">
            <v>330782908000000330</v>
          </cell>
          <cell r="Q2274" t="str">
            <v>48V-500AH</v>
          </cell>
          <cell r="R2274" t="str">
            <v>组</v>
          </cell>
          <cell r="S2274">
            <v>1</v>
          </cell>
          <cell r="T2274" t="str">
            <v>20151031</v>
          </cell>
          <cell r="U2274">
            <v>6</v>
          </cell>
          <cell r="V2274">
            <v>0</v>
          </cell>
          <cell r="W2274">
            <v>2083.2</v>
          </cell>
          <cell r="X2274">
            <v>2020.7</v>
          </cell>
          <cell r="Y2274">
            <v>62.5</v>
          </cell>
        </row>
        <row r="2275">
          <cell r="A2275" t="str">
            <v>330700351246</v>
          </cell>
          <cell r="B2275" t="str">
            <v>2024B4</v>
          </cell>
          <cell r="C2275" t="str">
            <v>义乌</v>
          </cell>
          <cell r="D2275" t="str">
            <v>普通阀控密封铅酸蓄电池</v>
          </cell>
          <cell r="E2275" t="str">
            <v>电池</v>
          </cell>
          <cell r="F2275" t="str">
            <v>500A</v>
          </cell>
          <cell r="G2275" t="str">
            <v>8月20号之前</v>
          </cell>
          <cell r="H2275" t="str">
            <v>是</v>
          </cell>
          <cell r="I2275" t="str">
            <v>对应处置</v>
          </cell>
          <cell r="J2275">
            <v>20240826</v>
          </cell>
          <cell r="K2275" t="str">
            <v>第六批上报</v>
          </cell>
          <cell r="L2275" t="str">
            <v>01220101</v>
          </cell>
          <cell r="M2275" t="str">
            <v>工程转入</v>
          </cell>
          <cell r="N2275" t="str">
            <v>否</v>
          </cell>
          <cell r="O2275" t="str">
            <v>义乌宗宅二搬迁二</v>
          </cell>
          <cell r="P2275" t="str">
            <v>330782500010002404</v>
          </cell>
          <cell r="Q2275" t="str">
            <v>2V500Ah不含GPS防盗模块（组）</v>
          </cell>
          <cell r="R2275" t="str">
            <v>组</v>
          </cell>
          <cell r="S2275">
            <v>1</v>
          </cell>
          <cell r="T2275" t="str">
            <v>20180621</v>
          </cell>
          <cell r="U2275">
            <v>72</v>
          </cell>
          <cell r="V2275">
            <v>0</v>
          </cell>
          <cell r="W2275">
            <v>14676.98</v>
          </cell>
          <cell r="X2275">
            <v>14236.67</v>
          </cell>
          <cell r="Y2275">
            <v>440.31</v>
          </cell>
        </row>
        <row r="2276">
          <cell r="A2276" t="str">
            <v>330700153823</v>
          </cell>
          <cell r="B2276" t="str">
            <v>2024B4</v>
          </cell>
          <cell r="C2276" t="str">
            <v>义乌</v>
          </cell>
          <cell r="D2276" t="str">
            <v>蓄电池</v>
          </cell>
          <cell r="E2276" t="str">
            <v>电池</v>
          </cell>
          <cell r="F2276" t="str">
            <v>300A</v>
          </cell>
          <cell r="G2276" t="str">
            <v>8月20号之前</v>
          </cell>
          <cell r="H2276" t="str">
            <v>是</v>
          </cell>
          <cell r="I2276" t="str">
            <v>替换处置</v>
          </cell>
          <cell r="J2276">
            <v>20240322</v>
          </cell>
          <cell r="K2276" t="str">
            <v>330700349577</v>
          </cell>
          <cell r="L2276" t="str">
            <v>01220101</v>
          </cell>
          <cell r="M2276" t="str">
            <v>存量收购</v>
          </cell>
          <cell r="N2276" t="str">
            <v>否</v>
          </cell>
          <cell r="O2276" t="str">
            <v>义乌佛堂前案</v>
          </cell>
          <cell r="P2276" t="str">
            <v>330782908000002141</v>
          </cell>
          <cell r="Q2276" t="str">
            <v>48V-300AH</v>
          </cell>
          <cell r="R2276" t="str">
            <v>组</v>
          </cell>
          <cell r="S2276">
            <v>1</v>
          </cell>
          <cell r="T2276" t="str">
            <v>20151031</v>
          </cell>
          <cell r="U2276">
            <v>6</v>
          </cell>
          <cell r="V2276">
            <v>0</v>
          </cell>
          <cell r="W2276">
            <v>564.6</v>
          </cell>
          <cell r="X2276">
            <v>547.66</v>
          </cell>
          <cell r="Y2276">
            <v>16.94</v>
          </cell>
        </row>
        <row r="2277">
          <cell r="A2277" t="str">
            <v>330700322636</v>
          </cell>
          <cell r="B2277" t="str">
            <v>2024B4</v>
          </cell>
          <cell r="C2277" t="str">
            <v>义乌</v>
          </cell>
          <cell r="D2277" t="str">
            <v>普通阀控密封铅酸蓄电池</v>
          </cell>
          <cell r="E2277" t="str">
            <v>电池</v>
          </cell>
          <cell r="F2277" t="str">
            <v>200A</v>
          </cell>
          <cell r="G2277" t="str">
            <v>10月31号之前</v>
          </cell>
          <cell r="H2277" t="str">
            <v>否</v>
          </cell>
        </row>
        <row r="2277">
          <cell r="L2277" t="str">
            <v>01220101</v>
          </cell>
          <cell r="M2277" t="str">
            <v>工程转入</v>
          </cell>
          <cell r="N2277" t="str">
            <v>否</v>
          </cell>
          <cell r="O2277" t="str">
            <v>义乌城北</v>
          </cell>
          <cell r="P2277" t="str">
            <v>330782908000001759</v>
          </cell>
          <cell r="Q2277" t="str">
            <v>2V200Ah不含GPS防盗模块（组）</v>
          </cell>
          <cell r="R2277" t="str">
            <v>组</v>
          </cell>
          <cell r="S2277">
            <v>1</v>
          </cell>
          <cell r="T2277" t="str">
            <v>20161213</v>
          </cell>
          <cell r="U2277">
            <v>72</v>
          </cell>
          <cell r="V2277">
            <v>0</v>
          </cell>
          <cell r="W2277">
            <v>5376.69</v>
          </cell>
          <cell r="X2277">
            <v>5215.39</v>
          </cell>
          <cell r="Y2277">
            <v>161.3</v>
          </cell>
        </row>
        <row r="2278">
          <cell r="A2278" t="str">
            <v>330700358867</v>
          </cell>
          <cell r="B2278" t="str">
            <v>2024B4</v>
          </cell>
          <cell r="C2278" t="str">
            <v>兰溪</v>
          </cell>
          <cell r="D2278" t="str">
            <v>普通阀控密封铅酸蓄电池</v>
          </cell>
          <cell r="E2278" t="str">
            <v>电池</v>
          </cell>
          <cell r="F2278" t="str">
            <v>500A</v>
          </cell>
          <cell r="G2278" t="str">
            <v>8月20号之前</v>
          </cell>
          <cell r="H2278" t="str">
            <v>是</v>
          </cell>
          <cell r="I2278" t="str">
            <v>对应处置</v>
          </cell>
          <cell r="J2278">
            <v>20240829</v>
          </cell>
          <cell r="K2278" t="str">
            <v>第六批上报</v>
          </cell>
          <cell r="L2278" t="str">
            <v>01220101</v>
          </cell>
          <cell r="M2278" t="str">
            <v>工程转入</v>
          </cell>
          <cell r="N2278" t="str">
            <v>否</v>
          </cell>
          <cell r="O2278" t="str">
            <v>兰溪坑边-2</v>
          </cell>
          <cell r="P2278" t="str">
            <v>330781908000000527</v>
          </cell>
          <cell r="Q2278" t="str">
            <v>2V500Ah不含GPS防盗模块（组）</v>
          </cell>
          <cell r="R2278" t="str">
            <v>组</v>
          </cell>
          <cell r="S2278">
            <v>1</v>
          </cell>
          <cell r="T2278" t="str">
            <v>20181018</v>
          </cell>
          <cell r="U2278">
            <v>72</v>
          </cell>
          <cell r="V2278">
            <v>3</v>
          </cell>
          <cell r="W2278">
            <v>14452.38</v>
          </cell>
          <cell r="X2278">
            <v>13433.02</v>
          </cell>
          <cell r="Y2278">
            <v>1019.36</v>
          </cell>
        </row>
        <row r="2279">
          <cell r="A2279" t="str">
            <v>330700353142</v>
          </cell>
          <cell r="B2279" t="str">
            <v>2024B4</v>
          </cell>
          <cell r="C2279" t="str">
            <v>兰溪</v>
          </cell>
          <cell r="D2279" t="str">
            <v>普通阀控密封铅酸蓄电池</v>
          </cell>
          <cell r="E2279" t="str">
            <v>电池</v>
          </cell>
          <cell r="F2279" t="str">
            <v>500A</v>
          </cell>
          <cell r="G2279" t="str">
            <v>8月20号之前</v>
          </cell>
          <cell r="H2279" t="str">
            <v>是</v>
          </cell>
          <cell r="I2279" t="str">
            <v>对应处置</v>
          </cell>
          <cell r="J2279">
            <v>20240829</v>
          </cell>
          <cell r="K2279" t="str">
            <v>第六批上报</v>
          </cell>
          <cell r="L2279" t="str">
            <v>01220101</v>
          </cell>
          <cell r="M2279" t="str">
            <v>工程转入</v>
          </cell>
          <cell r="N2279" t="str">
            <v>否</v>
          </cell>
          <cell r="O2279" t="str">
            <v>兰溪下岗工业园</v>
          </cell>
          <cell r="P2279" t="str">
            <v>330781908000000780</v>
          </cell>
          <cell r="Q2279" t="str">
            <v>2V500Ah不含GPS防盗模块（只）</v>
          </cell>
          <cell r="R2279" t="str">
            <v>组</v>
          </cell>
          <cell r="S2279">
            <v>1</v>
          </cell>
          <cell r="T2279" t="str">
            <v>20180726</v>
          </cell>
          <cell r="U2279">
            <v>72</v>
          </cell>
          <cell r="V2279">
            <v>0</v>
          </cell>
          <cell r="W2279">
            <v>26068.54</v>
          </cell>
          <cell r="X2279">
            <v>25286.48</v>
          </cell>
          <cell r="Y2279">
            <v>782.06</v>
          </cell>
        </row>
        <row r="2280">
          <cell r="A2280" t="str">
            <v>330700159766</v>
          </cell>
          <cell r="B2280" t="str">
            <v>2024B4</v>
          </cell>
          <cell r="C2280" t="str">
            <v>义乌</v>
          </cell>
          <cell r="D2280" t="str">
            <v>蓄电池组</v>
          </cell>
          <cell r="E2280" t="str">
            <v>电池</v>
          </cell>
          <cell r="F2280" t="str">
            <v>500A</v>
          </cell>
          <cell r="G2280" t="str">
            <v>8月20号之前</v>
          </cell>
          <cell r="H2280" t="str">
            <v>是</v>
          </cell>
          <cell r="I2280" t="str">
            <v>对应处置</v>
          </cell>
          <cell r="J2280">
            <v>20240826</v>
          </cell>
          <cell r="K2280" t="str">
            <v>第六批上报</v>
          </cell>
          <cell r="L2280" t="str">
            <v>01220101</v>
          </cell>
          <cell r="M2280" t="str">
            <v>存量收购</v>
          </cell>
          <cell r="N2280" t="str">
            <v>否</v>
          </cell>
          <cell r="O2280" t="str">
            <v>义乌新华村南</v>
          </cell>
          <cell r="P2280" t="str">
            <v>330782908000001208</v>
          </cell>
          <cell r="Q2280" t="str">
            <v>48V-500AH</v>
          </cell>
          <cell r="R2280" t="str">
            <v>组</v>
          </cell>
          <cell r="S2280">
            <v>1</v>
          </cell>
          <cell r="T2280" t="str">
            <v>20151031</v>
          </cell>
          <cell r="U2280">
            <v>6</v>
          </cell>
          <cell r="V2280">
            <v>0</v>
          </cell>
          <cell r="W2280">
            <v>2083.2</v>
          </cell>
          <cell r="X2280">
            <v>2020.7</v>
          </cell>
          <cell r="Y2280">
            <v>62.5</v>
          </cell>
        </row>
        <row r="2281">
          <cell r="A2281" t="str">
            <v>330700351414</v>
          </cell>
          <cell r="B2281" t="str">
            <v>2024B4</v>
          </cell>
          <cell r="C2281" t="str">
            <v>金东</v>
          </cell>
          <cell r="D2281" t="str">
            <v>普通空调柜式</v>
          </cell>
          <cell r="E2281" t="str">
            <v>空调</v>
          </cell>
        </row>
        <row r="2281">
          <cell r="G2281" t="str">
            <v>10月31号之前</v>
          </cell>
          <cell r="H2281" t="str">
            <v>否</v>
          </cell>
        </row>
        <row r="2281">
          <cell r="L2281" t="str">
            <v>01230102</v>
          </cell>
          <cell r="M2281" t="str">
            <v>工程转入</v>
          </cell>
          <cell r="N2281" t="str">
            <v>否</v>
          </cell>
          <cell r="O2281" t="str">
            <v>金华金东鞋塘开发区二</v>
          </cell>
          <cell r="P2281" t="str">
            <v>330703908000000271</v>
          </cell>
          <cell r="Q2281" t="str">
            <v>3P单冷三相整机</v>
          </cell>
          <cell r="R2281" t="str">
            <v>台</v>
          </cell>
          <cell r="S2281">
            <v>1</v>
          </cell>
          <cell r="T2281" t="str">
            <v>20180626</v>
          </cell>
          <cell r="U2281">
            <v>72</v>
          </cell>
          <cell r="V2281">
            <v>0</v>
          </cell>
          <cell r="W2281">
            <v>6113.45</v>
          </cell>
          <cell r="X2281">
            <v>5930.05</v>
          </cell>
          <cell r="Y2281">
            <v>183.4</v>
          </cell>
        </row>
        <row r="2282">
          <cell r="A2282" t="str">
            <v>330700116795</v>
          </cell>
          <cell r="B2282" t="str">
            <v>2024B4</v>
          </cell>
          <cell r="C2282" t="str">
            <v>东阳</v>
          </cell>
          <cell r="D2282" t="str">
            <v>阀控式铅酸蓄电池</v>
          </cell>
          <cell r="E2282" t="str">
            <v>电池</v>
          </cell>
          <cell r="F2282" t="str">
            <v>300A</v>
          </cell>
          <cell r="G2282" t="str">
            <v>10月31号之前</v>
          </cell>
          <cell r="H2282" t="str">
            <v>否</v>
          </cell>
        </row>
        <row r="2282">
          <cell r="L2282" t="str">
            <v>01220101</v>
          </cell>
          <cell r="M2282" t="str">
            <v>存量收购</v>
          </cell>
          <cell r="N2282" t="str">
            <v>否</v>
          </cell>
          <cell r="O2282" t="str">
            <v>东阳蒋桥头综合楼</v>
          </cell>
          <cell r="P2282" t="str">
            <v>330783908000000507</v>
          </cell>
          <cell r="Q2282" t="str">
            <v>300AH-48V</v>
          </cell>
          <cell r="R2282" t="str">
            <v>个-组</v>
          </cell>
          <cell r="S2282">
            <v>1</v>
          </cell>
          <cell r="T2282" t="str">
            <v>20151031</v>
          </cell>
          <cell r="U2282">
            <v>50</v>
          </cell>
          <cell r="V2282">
            <v>0</v>
          </cell>
          <cell r="W2282">
            <v>7683.82</v>
          </cell>
          <cell r="X2282">
            <v>7453.31</v>
          </cell>
          <cell r="Y2282">
            <v>230.51</v>
          </cell>
        </row>
        <row r="2283">
          <cell r="A2283" t="str">
            <v>330700168296</v>
          </cell>
          <cell r="B2283" t="str">
            <v>2024B4</v>
          </cell>
          <cell r="C2283" t="str">
            <v>义乌</v>
          </cell>
          <cell r="D2283" t="str">
            <v>蓄电池组</v>
          </cell>
          <cell r="E2283" t="str">
            <v>电池</v>
          </cell>
          <cell r="F2283" t="str">
            <v>500A</v>
          </cell>
          <cell r="G2283" t="str">
            <v>8月20号之前</v>
          </cell>
          <cell r="H2283" t="str">
            <v>是</v>
          </cell>
          <cell r="I2283" t="str">
            <v>对应处置</v>
          </cell>
          <cell r="J2283">
            <v>20240822</v>
          </cell>
          <cell r="K2283" t="str">
            <v>第六批上报</v>
          </cell>
          <cell r="L2283" t="str">
            <v>01220101</v>
          </cell>
          <cell r="M2283" t="str">
            <v>存量收购</v>
          </cell>
          <cell r="N2283" t="str">
            <v>否</v>
          </cell>
          <cell r="O2283" t="str">
            <v>义乌经济开发区B</v>
          </cell>
          <cell r="P2283" t="str">
            <v>330782908000001868</v>
          </cell>
          <cell r="Q2283" t="str">
            <v>48V-500AH</v>
          </cell>
          <cell r="R2283" t="str">
            <v>组</v>
          </cell>
          <cell r="S2283">
            <v>1</v>
          </cell>
          <cell r="T2283" t="str">
            <v>20151031</v>
          </cell>
          <cell r="U2283">
            <v>34</v>
          </cell>
          <cell r="V2283">
            <v>0</v>
          </cell>
          <cell r="W2283">
            <v>8326.9</v>
          </cell>
          <cell r="X2283">
            <v>8077.09</v>
          </cell>
          <cell r="Y2283">
            <v>249.81</v>
          </cell>
        </row>
        <row r="2284">
          <cell r="A2284" t="str">
            <v>330700302197</v>
          </cell>
          <cell r="B2284" t="str">
            <v>2024B4</v>
          </cell>
          <cell r="C2284" t="str">
            <v>义乌</v>
          </cell>
          <cell r="D2284" t="str">
            <v>专用空调</v>
          </cell>
          <cell r="E2284" t="str">
            <v>空调</v>
          </cell>
        </row>
        <row r="2284">
          <cell r="G2284" t="str">
            <v>8月30号之前</v>
          </cell>
          <cell r="H2284" t="str">
            <v>是</v>
          </cell>
          <cell r="I2284" t="str">
            <v>对应处置</v>
          </cell>
          <cell r="J2284">
            <v>20240920</v>
          </cell>
        </row>
        <row r="2284">
          <cell r="L2284" t="str">
            <v>01230104</v>
          </cell>
          <cell r="M2284" t="str">
            <v>存量收购</v>
          </cell>
          <cell r="N2284" t="str">
            <v>否</v>
          </cell>
          <cell r="O2284" t="str">
            <v>义乌万界</v>
          </cell>
          <cell r="P2284" t="str">
            <v>33078201000537</v>
          </cell>
          <cell r="Q2284" t="str">
            <v>LFC75WGT</v>
          </cell>
          <cell r="R2284" t="str">
            <v>个</v>
          </cell>
          <cell r="S2284">
            <v>1</v>
          </cell>
          <cell r="T2284" t="str">
            <v>20151031</v>
          </cell>
          <cell r="U2284">
            <v>72</v>
          </cell>
          <cell r="V2284">
            <v>0</v>
          </cell>
          <cell r="W2284">
            <v>1453.85</v>
          </cell>
          <cell r="X2284">
            <v>1410.23</v>
          </cell>
          <cell r="Y2284">
            <v>43.62</v>
          </cell>
        </row>
        <row r="2285">
          <cell r="A2285" t="str">
            <v>330700146547</v>
          </cell>
          <cell r="B2285" t="str">
            <v>2024B4</v>
          </cell>
          <cell r="C2285" t="str">
            <v>义乌</v>
          </cell>
          <cell r="D2285" t="str">
            <v>专用空调</v>
          </cell>
          <cell r="E2285" t="str">
            <v>空调</v>
          </cell>
        </row>
        <row r="2285">
          <cell r="G2285" t="str">
            <v>8月30号之前</v>
          </cell>
          <cell r="H2285" t="str">
            <v>是</v>
          </cell>
          <cell r="I2285" t="str">
            <v>对应处置</v>
          </cell>
          <cell r="J2285">
            <v>20240920</v>
          </cell>
        </row>
        <row r="2285">
          <cell r="L2285" t="str">
            <v>01230104</v>
          </cell>
          <cell r="M2285" t="str">
            <v>存量收购</v>
          </cell>
          <cell r="N2285" t="str">
            <v>否</v>
          </cell>
          <cell r="O2285" t="str">
            <v>义乌长府村</v>
          </cell>
          <cell r="P2285" t="str">
            <v>33078201000594</v>
          </cell>
          <cell r="Q2285" t="str">
            <v>KF-75HW-HV8S(5)</v>
          </cell>
          <cell r="R2285" t="str">
            <v>个</v>
          </cell>
          <cell r="S2285">
            <v>1</v>
          </cell>
          <cell r="T2285" t="str">
            <v>20151031</v>
          </cell>
          <cell r="U2285">
            <v>17</v>
          </cell>
          <cell r="V2285">
            <v>0</v>
          </cell>
          <cell r="W2285">
            <v>358.54</v>
          </cell>
          <cell r="X2285">
            <v>347.78</v>
          </cell>
          <cell r="Y2285">
            <v>10.76</v>
          </cell>
        </row>
        <row r="2286">
          <cell r="A2286" t="str">
            <v>330700157591</v>
          </cell>
          <cell r="B2286" t="str">
            <v>2024B4</v>
          </cell>
          <cell r="C2286" t="str">
            <v>义乌</v>
          </cell>
          <cell r="D2286" t="str">
            <v>专用空调</v>
          </cell>
          <cell r="E2286" t="str">
            <v>空调</v>
          </cell>
        </row>
        <row r="2286">
          <cell r="G2286" t="str">
            <v>8月30号之前</v>
          </cell>
          <cell r="H2286" t="str">
            <v>是</v>
          </cell>
          <cell r="I2286" t="str">
            <v>对应处置</v>
          </cell>
          <cell r="J2286">
            <v>20240920</v>
          </cell>
        </row>
        <row r="2286">
          <cell r="L2286" t="str">
            <v>01230104</v>
          </cell>
          <cell r="M2286" t="str">
            <v>存量收购</v>
          </cell>
          <cell r="N2286" t="str">
            <v>否</v>
          </cell>
          <cell r="O2286" t="str">
            <v>义乌开发区小学</v>
          </cell>
          <cell r="P2286" t="str">
            <v>330782908000000602</v>
          </cell>
          <cell r="Q2286" t="str">
            <v>KF-120L-HV8(S)5</v>
          </cell>
          <cell r="R2286" t="str">
            <v>台</v>
          </cell>
          <cell r="S2286">
            <v>1</v>
          </cell>
          <cell r="T2286" t="str">
            <v>20151031</v>
          </cell>
          <cell r="U2286">
            <v>54</v>
          </cell>
          <cell r="V2286">
            <v>0</v>
          </cell>
          <cell r="W2286">
            <v>6750.55</v>
          </cell>
          <cell r="X2286">
            <v>6548.03</v>
          </cell>
          <cell r="Y2286">
            <v>202.52</v>
          </cell>
        </row>
        <row r="2287">
          <cell r="A2287" t="str">
            <v>330700302181</v>
          </cell>
          <cell r="B2287" t="str">
            <v>2024B4</v>
          </cell>
          <cell r="C2287" t="str">
            <v>义乌</v>
          </cell>
          <cell r="D2287" t="str">
            <v>专用空调</v>
          </cell>
          <cell r="E2287" t="str">
            <v>空调</v>
          </cell>
        </row>
        <row r="2287">
          <cell r="G2287" t="str">
            <v>8月30号之前</v>
          </cell>
          <cell r="H2287" t="str">
            <v>是</v>
          </cell>
          <cell r="I2287" t="str">
            <v>对应处置</v>
          </cell>
          <cell r="J2287">
            <v>20240920</v>
          </cell>
        </row>
        <row r="2287">
          <cell r="L2287" t="str">
            <v>01230104</v>
          </cell>
          <cell r="M2287" t="str">
            <v>存量收购</v>
          </cell>
          <cell r="N2287" t="str">
            <v>否</v>
          </cell>
          <cell r="O2287" t="str">
            <v>义乌吴店四</v>
          </cell>
          <cell r="P2287" t="str">
            <v>330782908000000862</v>
          </cell>
          <cell r="Q2287" t="str">
            <v>基站专用柜式分体7KW单冷三相空调</v>
          </cell>
          <cell r="R2287" t="str">
            <v>个</v>
          </cell>
          <cell r="S2287">
            <v>1</v>
          </cell>
          <cell r="T2287" t="str">
            <v>20151031</v>
          </cell>
          <cell r="U2287">
            <v>72</v>
          </cell>
          <cell r="V2287">
            <v>0</v>
          </cell>
          <cell r="W2287">
            <v>4887.64</v>
          </cell>
          <cell r="X2287">
            <v>4741.01</v>
          </cell>
          <cell r="Y2287">
            <v>146.63</v>
          </cell>
        </row>
        <row r="2288">
          <cell r="A2288" t="str">
            <v>330700152197</v>
          </cell>
          <cell r="B2288" t="str">
            <v>2024B4</v>
          </cell>
          <cell r="C2288" t="str">
            <v>义乌</v>
          </cell>
          <cell r="D2288" t="str">
            <v>专用空调</v>
          </cell>
          <cell r="E2288" t="str">
            <v>空调</v>
          </cell>
        </row>
        <row r="2288">
          <cell r="G2288" t="str">
            <v>8月30号之前</v>
          </cell>
          <cell r="H2288" t="str">
            <v>是</v>
          </cell>
          <cell r="I2288" t="str">
            <v>对应处置</v>
          </cell>
          <cell r="J2288">
            <v>20240920</v>
          </cell>
        </row>
        <row r="2288">
          <cell r="L2288" t="str">
            <v>01230104</v>
          </cell>
          <cell r="M2288" t="str">
            <v>存量收购</v>
          </cell>
          <cell r="N2288" t="str">
            <v>否</v>
          </cell>
          <cell r="O2288" t="str">
            <v>义乌东新屋三</v>
          </cell>
          <cell r="P2288" t="str">
            <v>330782908000001274</v>
          </cell>
          <cell r="Q2288" t="str">
            <v>KF-72LW-JHS</v>
          </cell>
          <cell r="R2288" t="str">
            <v>台</v>
          </cell>
          <cell r="S2288">
            <v>1</v>
          </cell>
          <cell r="T2288" t="str">
            <v>20151031</v>
          </cell>
          <cell r="U2288">
            <v>38</v>
          </cell>
          <cell r="V2288">
            <v>0</v>
          </cell>
          <cell r="W2288">
            <v>3561.72</v>
          </cell>
          <cell r="X2288">
            <v>3454.87</v>
          </cell>
          <cell r="Y2288">
            <v>106.85</v>
          </cell>
        </row>
        <row r="2289">
          <cell r="A2289" t="str">
            <v>330700301750</v>
          </cell>
          <cell r="B2289" t="str">
            <v>2024B4</v>
          </cell>
          <cell r="C2289" t="str">
            <v>义乌</v>
          </cell>
          <cell r="D2289" t="str">
            <v>专用空调</v>
          </cell>
          <cell r="E2289" t="str">
            <v>空调</v>
          </cell>
        </row>
        <row r="2289">
          <cell r="G2289" t="str">
            <v>8月30号之前</v>
          </cell>
          <cell r="H2289" t="str">
            <v>是</v>
          </cell>
          <cell r="I2289" t="str">
            <v>对应处置</v>
          </cell>
          <cell r="J2289">
            <v>20240920</v>
          </cell>
        </row>
        <row r="2289">
          <cell r="L2289" t="str">
            <v>01230104</v>
          </cell>
          <cell r="M2289" t="str">
            <v>存量收购</v>
          </cell>
          <cell r="N2289" t="str">
            <v>否</v>
          </cell>
          <cell r="O2289" t="str">
            <v>义乌廿三里晶妃针织</v>
          </cell>
          <cell r="P2289" t="str">
            <v>330782908000002007</v>
          </cell>
          <cell r="Q2289" t="str">
            <v>基站专用柜式分体7KW单冷三相空调</v>
          </cell>
          <cell r="R2289" t="str">
            <v>个</v>
          </cell>
          <cell r="S2289">
            <v>1</v>
          </cell>
          <cell r="T2289" t="str">
            <v>20151031</v>
          </cell>
          <cell r="U2289">
            <v>72</v>
          </cell>
          <cell r="V2289">
            <v>0</v>
          </cell>
          <cell r="W2289">
            <v>4978.72</v>
          </cell>
          <cell r="X2289">
            <v>4829.36</v>
          </cell>
          <cell r="Y2289">
            <v>149.36</v>
          </cell>
        </row>
        <row r="2290">
          <cell r="A2290" t="str">
            <v>330700121469</v>
          </cell>
          <cell r="B2290" t="str">
            <v>2024B4</v>
          </cell>
          <cell r="C2290" t="str">
            <v>义乌</v>
          </cell>
          <cell r="D2290" t="str">
            <v>专用空调</v>
          </cell>
          <cell r="E2290" t="str">
            <v>空调</v>
          </cell>
        </row>
        <row r="2290">
          <cell r="G2290" t="str">
            <v>8月30号之前</v>
          </cell>
          <cell r="H2290" t="str">
            <v>是</v>
          </cell>
          <cell r="I2290" t="str">
            <v>对应处置</v>
          </cell>
          <cell r="J2290">
            <v>20240920</v>
          </cell>
        </row>
        <row r="2290">
          <cell r="L2290" t="str">
            <v>01230102</v>
          </cell>
          <cell r="M2290" t="str">
            <v>存量收购</v>
          </cell>
          <cell r="N2290" t="str">
            <v>否</v>
          </cell>
          <cell r="O2290" t="str">
            <v>义乌平望-2</v>
          </cell>
          <cell r="P2290" t="str">
            <v>330782908000002714</v>
          </cell>
          <cell r="Q2290" t="str">
            <v>RF-7.1W-YV</v>
          </cell>
          <cell r="R2290" t="str">
            <v>台</v>
          </cell>
          <cell r="S2290">
            <v>1</v>
          </cell>
          <cell r="T2290" t="str">
            <v>20151031</v>
          </cell>
          <cell r="U2290">
            <v>6</v>
          </cell>
          <cell r="V2290">
            <v>0</v>
          </cell>
          <cell r="W2290">
            <v>862.59</v>
          </cell>
          <cell r="X2290">
            <v>836.71</v>
          </cell>
          <cell r="Y2290">
            <v>25.88</v>
          </cell>
        </row>
        <row r="2291">
          <cell r="A2291" t="str">
            <v>330700302190</v>
          </cell>
          <cell r="B2291" t="str">
            <v>2024B4</v>
          </cell>
          <cell r="C2291" t="str">
            <v>义乌</v>
          </cell>
          <cell r="D2291" t="str">
            <v>专用空调</v>
          </cell>
          <cell r="E2291" t="str">
            <v>空调</v>
          </cell>
        </row>
        <row r="2291">
          <cell r="G2291" t="str">
            <v>8月30号之前</v>
          </cell>
          <cell r="H2291" t="str">
            <v>是</v>
          </cell>
          <cell r="I2291" t="str">
            <v>对应处置</v>
          </cell>
          <cell r="J2291">
            <v>20240920</v>
          </cell>
        </row>
        <row r="2291">
          <cell r="L2291" t="str">
            <v>01230104</v>
          </cell>
          <cell r="M2291" t="str">
            <v>存量收购</v>
          </cell>
          <cell r="N2291" t="str">
            <v>否</v>
          </cell>
          <cell r="O2291" t="str">
            <v>义乌内陆口岸二</v>
          </cell>
          <cell r="P2291" t="str">
            <v>330782908000000345</v>
          </cell>
          <cell r="Q2291" t="str">
            <v>基站专用柜式分体7KW单冷三相空调</v>
          </cell>
          <cell r="R2291" t="str">
            <v>个</v>
          </cell>
          <cell r="S2291">
            <v>1</v>
          </cell>
          <cell r="T2291" t="str">
            <v>20151031</v>
          </cell>
          <cell r="U2291">
            <v>72</v>
          </cell>
          <cell r="V2291">
            <v>0</v>
          </cell>
          <cell r="W2291">
            <v>4873.97</v>
          </cell>
          <cell r="X2291">
            <v>4727.75</v>
          </cell>
          <cell r="Y2291">
            <v>146.22</v>
          </cell>
        </row>
        <row r="2292">
          <cell r="A2292" t="str">
            <v>330700302348</v>
          </cell>
          <cell r="B2292" t="str">
            <v>2024B4</v>
          </cell>
          <cell r="C2292" t="str">
            <v>义乌</v>
          </cell>
          <cell r="D2292" t="str">
            <v>专用空调</v>
          </cell>
          <cell r="E2292" t="str">
            <v>空调</v>
          </cell>
        </row>
        <row r="2292">
          <cell r="G2292" t="str">
            <v>8月30号之前</v>
          </cell>
          <cell r="H2292" t="str">
            <v>是</v>
          </cell>
          <cell r="I2292" t="str">
            <v>对应处置</v>
          </cell>
          <cell r="J2292">
            <v>20240920</v>
          </cell>
        </row>
        <row r="2292">
          <cell r="L2292" t="str">
            <v>01230104</v>
          </cell>
          <cell r="M2292" t="str">
            <v>存量收购</v>
          </cell>
          <cell r="N2292" t="str">
            <v>否</v>
          </cell>
          <cell r="O2292" t="str">
            <v>义乌四贸大道</v>
          </cell>
          <cell r="P2292" t="str">
            <v>33078201000626</v>
          </cell>
          <cell r="Q2292" t="str">
            <v>基站专用柜式分体7KW单冷三相空调</v>
          </cell>
          <cell r="R2292" t="str">
            <v>个</v>
          </cell>
          <cell r="S2292">
            <v>1</v>
          </cell>
          <cell r="T2292" t="str">
            <v>20151031</v>
          </cell>
          <cell r="U2292">
            <v>72</v>
          </cell>
          <cell r="V2292">
            <v>0</v>
          </cell>
          <cell r="W2292">
            <v>4879.26</v>
          </cell>
          <cell r="X2292">
            <v>4732.88</v>
          </cell>
          <cell r="Y2292">
            <v>146.38</v>
          </cell>
        </row>
        <row r="2293">
          <cell r="A2293" t="str">
            <v>330700302043</v>
          </cell>
          <cell r="B2293" t="str">
            <v>2024B4</v>
          </cell>
          <cell r="C2293" t="str">
            <v>义乌</v>
          </cell>
          <cell r="D2293" t="str">
            <v>专用空调</v>
          </cell>
          <cell r="E2293" t="str">
            <v>空调</v>
          </cell>
        </row>
        <row r="2293">
          <cell r="G2293" t="str">
            <v>8月30号之前</v>
          </cell>
          <cell r="H2293" t="str">
            <v>是</v>
          </cell>
          <cell r="I2293" t="str">
            <v>对应处置</v>
          </cell>
          <cell r="J2293">
            <v>20240920</v>
          </cell>
        </row>
        <row r="2293">
          <cell r="L2293" t="str">
            <v>01230104</v>
          </cell>
          <cell r="M2293" t="str">
            <v>存量收购</v>
          </cell>
          <cell r="N2293" t="str">
            <v>否</v>
          </cell>
          <cell r="O2293" t="str">
            <v>义乌赵龙重工</v>
          </cell>
          <cell r="P2293" t="str">
            <v>33078201000529</v>
          </cell>
          <cell r="Q2293" t="str">
            <v>普通空调.6800~7000W.柜式.380V.直流变频.</v>
          </cell>
          <cell r="R2293" t="str">
            <v>个</v>
          </cell>
          <cell r="S2293">
            <v>1</v>
          </cell>
          <cell r="T2293" t="str">
            <v>20151031</v>
          </cell>
          <cell r="U2293">
            <v>72</v>
          </cell>
          <cell r="V2293">
            <v>0</v>
          </cell>
          <cell r="W2293">
            <v>5119.77</v>
          </cell>
          <cell r="X2293">
            <v>4966.18</v>
          </cell>
          <cell r="Y2293">
            <v>153.59</v>
          </cell>
        </row>
        <row r="2294">
          <cell r="A2294" t="str">
            <v>330700156559</v>
          </cell>
          <cell r="B2294" t="str">
            <v>2024B4</v>
          </cell>
          <cell r="C2294" t="str">
            <v>义乌</v>
          </cell>
          <cell r="D2294" t="str">
            <v>专用空调</v>
          </cell>
          <cell r="E2294" t="str">
            <v>空调</v>
          </cell>
        </row>
        <row r="2294">
          <cell r="G2294" t="str">
            <v>8月30号之前</v>
          </cell>
          <cell r="H2294" t="str">
            <v>是</v>
          </cell>
          <cell r="I2294" t="str">
            <v>对应处置</v>
          </cell>
          <cell r="J2294">
            <v>20240920</v>
          </cell>
        </row>
        <row r="2294">
          <cell r="L2294" t="str">
            <v>01230102</v>
          </cell>
          <cell r="M2294" t="str">
            <v>存量收购</v>
          </cell>
          <cell r="N2294" t="str">
            <v>否</v>
          </cell>
          <cell r="O2294" t="str">
            <v>义乌义亭木桥村</v>
          </cell>
          <cell r="P2294" t="str">
            <v>330782908000002466</v>
          </cell>
          <cell r="Q2294" t="str">
            <v>KFR-50G-BP</v>
          </cell>
          <cell r="R2294" t="str">
            <v>台</v>
          </cell>
          <cell r="S2294">
            <v>1</v>
          </cell>
          <cell r="T2294" t="str">
            <v>20151031</v>
          </cell>
          <cell r="U2294">
            <v>6</v>
          </cell>
          <cell r="V2294">
            <v>0</v>
          </cell>
          <cell r="W2294">
            <v>51.5</v>
          </cell>
          <cell r="X2294">
            <v>49.95</v>
          </cell>
          <cell r="Y2294">
            <v>1.55</v>
          </cell>
        </row>
        <row r="2295">
          <cell r="A2295" t="str">
            <v>330700301942</v>
          </cell>
          <cell r="B2295" t="str">
            <v>2024B4</v>
          </cell>
          <cell r="C2295" t="str">
            <v>义乌</v>
          </cell>
          <cell r="D2295" t="str">
            <v>专用空调</v>
          </cell>
          <cell r="E2295" t="str">
            <v>空调</v>
          </cell>
        </row>
        <row r="2295">
          <cell r="G2295" t="str">
            <v>8月30号之前</v>
          </cell>
          <cell r="H2295" t="str">
            <v>是</v>
          </cell>
          <cell r="I2295" t="str">
            <v>对应处置</v>
          </cell>
          <cell r="J2295">
            <v>20240920</v>
          </cell>
        </row>
        <row r="2295">
          <cell r="L2295" t="str">
            <v>01230104</v>
          </cell>
          <cell r="M2295" t="str">
            <v>存量收购</v>
          </cell>
          <cell r="N2295" t="str">
            <v>否</v>
          </cell>
          <cell r="O2295" t="str">
            <v>义乌华溪太子阁</v>
          </cell>
          <cell r="P2295" t="str">
            <v>330782908000000292</v>
          </cell>
          <cell r="Q2295" t="str">
            <v>KF-50G-JH</v>
          </cell>
          <cell r="R2295" t="str">
            <v>个</v>
          </cell>
          <cell r="S2295">
            <v>1</v>
          </cell>
          <cell r="T2295" t="str">
            <v>20151031</v>
          </cell>
          <cell r="U2295">
            <v>72</v>
          </cell>
          <cell r="V2295">
            <v>0</v>
          </cell>
          <cell r="W2295">
            <v>6684.29</v>
          </cell>
          <cell r="X2295">
            <v>6483.76</v>
          </cell>
          <cell r="Y2295">
            <v>200.53</v>
          </cell>
        </row>
        <row r="2296">
          <cell r="A2296" t="str">
            <v>330700301912</v>
          </cell>
          <cell r="B2296" t="str">
            <v>2024B4</v>
          </cell>
          <cell r="C2296" t="str">
            <v>义乌</v>
          </cell>
          <cell r="D2296" t="str">
            <v>专用空调</v>
          </cell>
          <cell r="E2296" t="str">
            <v>空调</v>
          </cell>
        </row>
        <row r="2296">
          <cell r="G2296" t="str">
            <v>8月30号之前</v>
          </cell>
          <cell r="H2296" t="str">
            <v>是</v>
          </cell>
          <cell r="I2296" t="str">
            <v>对应处置</v>
          </cell>
          <cell r="J2296">
            <v>20240920</v>
          </cell>
        </row>
        <row r="2296">
          <cell r="L2296" t="str">
            <v>01230104</v>
          </cell>
          <cell r="M2296" t="str">
            <v>存量收购</v>
          </cell>
          <cell r="N2296" t="str">
            <v>否</v>
          </cell>
          <cell r="O2296" t="str">
            <v>义乌汽车北站</v>
          </cell>
          <cell r="P2296" t="str">
            <v>330782908000000397</v>
          </cell>
          <cell r="Q2296" t="str">
            <v>基站专用柜式分体7KW单冷三相空调</v>
          </cell>
          <cell r="R2296" t="str">
            <v>个</v>
          </cell>
          <cell r="S2296">
            <v>1</v>
          </cell>
          <cell r="T2296" t="str">
            <v>20151031</v>
          </cell>
          <cell r="U2296">
            <v>72</v>
          </cell>
          <cell r="V2296">
            <v>0</v>
          </cell>
          <cell r="W2296">
            <v>4873.17</v>
          </cell>
          <cell r="X2296">
            <v>4726.97</v>
          </cell>
          <cell r="Y2296">
            <v>146.2</v>
          </cell>
        </row>
        <row r="2297">
          <cell r="A2297" t="str">
            <v>330700148085</v>
          </cell>
          <cell r="B2297" t="str">
            <v>2024B4</v>
          </cell>
          <cell r="C2297" t="str">
            <v>义乌</v>
          </cell>
          <cell r="D2297" t="str">
            <v>专用空调</v>
          </cell>
          <cell r="E2297" t="str">
            <v>空调</v>
          </cell>
        </row>
        <row r="2297">
          <cell r="G2297" t="str">
            <v>8月30号之前</v>
          </cell>
          <cell r="H2297" t="str">
            <v>是</v>
          </cell>
          <cell r="I2297" t="str">
            <v>对应处置</v>
          </cell>
          <cell r="J2297">
            <v>20240920</v>
          </cell>
        </row>
        <row r="2297">
          <cell r="L2297" t="str">
            <v>01230102</v>
          </cell>
          <cell r="M2297" t="str">
            <v>存量收购</v>
          </cell>
          <cell r="N2297" t="str">
            <v>否</v>
          </cell>
          <cell r="O2297" t="str">
            <v>义乌义亭稠义西路175号</v>
          </cell>
          <cell r="P2297" t="str">
            <v>330782908000001711</v>
          </cell>
          <cell r="Q2297" t="str">
            <v>KFR-50GW-M2</v>
          </cell>
          <cell r="R2297" t="str">
            <v>台</v>
          </cell>
          <cell r="S2297">
            <v>1</v>
          </cell>
          <cell r="T2297" t="str">
            <v>20151031</v>
          </cell>
          <cell r="U2297">
            <v>6</v>
          </cell>
          <cell r="V2297">
            <v>0</v>
          </cell>
          <cell r="W2297">
            <v>916.53</v>
          </cell>
          <cell r="X2297">
            <v>889.03</v>
          </cell>
          <cell r="Y2297">
            <v>27.5</v>
          </cell>
        </row>
        <row r="2298">
          <cell r="A2298" t="str">
            <v>330700154968</v>
          </cell>
          <cell r="B2298" t="str">
            <v>2024B4</v>
          </cell>
          <cell r="C2298" t="str">
            <v>义乌</v>
          </cell>
          <cell r="D2298" t="str">
            <v>专用空调</v>
          </cell>
          <cell r="E2298" t="str">
            <v>空调</v>
          </cell>
        </row>
        <row r="2298">
          <cell r="G2298" t="str">
            <v>8月30号之前</v>
          </cell>
          <cell r="H2298" t="str">
            <v>是</v>
          </cell>
          <cell r="I2298" t="str">
            <v>对应处置</v>
          </cell>
          <cell r="J2298">
            <v>20240920</v>
          </cell>
        </row>
        <row r="2298">
          <cell r="L2298" t="str">
            <v>01230104</v>
          </cell>
          <cell r="M2298" t="str">
            <v>存量收购</v>
          </cell>
          <cell r="N2298" t="str">
            <v>否</v>
          </cell>
          <cell r="O2298" t="str">
            <v>义乌雅文楼东</v>
          </cell>
          <cell r="P2298" t="str">
            <v>330782908000000914</v>
          </cell>
          <cell r="Q2298" t="str">
            <v>LF75WGT</v>
          </cell>
          <cell r="R2298" t="str">
            <v>台</v>
          </cell>
          <cell r="S2298">
            <v>1</v>
          </cell>
          <cell r="T2298" t="str">
            <v>20151031</v>
          </cell>
          <cell r="U2298">
            <v>48</v>
          </cell>
          <cell r="V2298">
            <v>0</v>
          </cell>
          <cell r="W2298">
            <v>4634</v>
          </cell>
          <cell r="X2298">
            <v>4494.98</v>
          </cell>
          <cell r="Y2298">
            <v>139.02</v>
          </cell>
        </row>
        <row r="2299">
          <cell r="A2299" t="str">
            <v>330700301793</v>
          </cell>
          <cell r="B2299" t="str">
            <v>2024B4</v>
          </cell>
          <cell r="C2299" t="str">
            <v>义乌</v>
          </cell>
          <cell r="D2299" t="str">
            <v>专用空调</v>
          </cell>
          <cell r="E2299" t="str">
            <v>空调</v>
          </cell>
        </row>
        <row r="2299">
          <cell r="G2299" t="str">
            <v>8月30号之前</v>
          </cell>
          <cell r="H2299" t="str">
            <v>是</v>
          </cell>
          <cell r="I2299" t="str">
            <v>对应处置</v>
          </cell>
          <cell r="J2299">
            <v>20240920</v>
          </cell>
        </row>
        <row r="2299">
          <cell r="L2299" t="str">
            <v>01230104</v>
          </cell>
          <cell r="M2299" t="str">
            <v>存量收购</v>
          </cell>
          <cell r="N2299" t="str">
            <v>否</v>
          </cell>
          <cell r="O2299" t="str">
            <v>义乌五柳村</v>
          </cell>
          <cell r="P2299" t="str">
            <v>33078201000515</v>
          </cell>
          <cell r="Q2299" t="str">
            <v>基站专用柜式分体7KW单冷三相空调</v>
          </cell>
          <cell r="R2299" t="str">
            <v>个</v>
          </cell>
          <cell r="S2299">
            <v>1</v>
          </cell>
          <cell r="T2299" t="str">
            <v>20151031</v>
          </cell>
          <cell r="U2299">
            <v>72</v>
          </cell>
          <cell r="V2299">
            <v>0</v>
          </cell>
          <cell r="W2299">
            <v>5524.93</v>
          </cell>
          <cell r="X2299">
            <v>5359.18</v>
          </cell>
          <cell r="Y2299">
            <v>165.75</v>
          </cell>
        </row>
        <row r="2300">
          <cell r="A2300" t="str">
            <v>330700134535</v>
          </cell>
          <cell r="B2300" t="str">
            <v>2024B4</v>
          </cell>
          <cell r="C2300" t="str">
            <v>义乌</v>
          </cell>
          <cell r="D2300" t="str">
            <v>专用空调</v>
          </cell>
          <cell r="E2300" t="str">
            <v>空调</v>
          </cell>
        </row>
        <row r="2300">
          <cell r="G2300" t="str">
            <v>8月30号之前</v>
          </cell>
          <cell r="H2300" t="str">
            <v>是</v>
          </cell>
          <cell r="I2300" t="str">
            <v>对应处置</v>
          </cell>
          <cell r="J2300">
            <v>20240920</v>
          </cell>
        </row>
        <row r="2300">
          <cell r="L2300" t="str">
            <v>01230104</v>
          </cell>
          <cell r="M2300" t="str">
            <v>存量收购</v>
          </cell>
          <cell r="N2300" t="str">
            <v>否</v>
          </cell>
          <cell r="O2300" t="str">
            <v>义乌上楼村</v>
          </cell>
          <cell r="P2300" t="str">
            <v>330782908000001440</v>
          </cell>
          <cell r="Q2300" t="str">
            <v>三菱LF75WGT</v>
          </cell>
          <cell r="R2300" t="str">
            <v>台</v>
          </cell>
          <cell r="S2300">
            <v>1</v>
          </cell>
          <cell r="T2300" t="str">
            <v>20151031</v>
          </cell>
          <cell r="U2300">
            <v>29</v>
          </cell>
          <cell r="V2300">
            <v>0</v>
          </cell>
          <cell r="W2300">
            <v>3666.37</v>
          </cell>
          <cell r="X2300">
            <v>3556.38</v>
          </cell>
          <cell r="Y2300">
            <v>109.99</v>
          </cell>
        </row>
        <row r="2301">
          <cell r="A2301" t="str">
            <v>330700302256</v>
          </cell>
          <cell r="B2301" t="str">
            <v>2024B4</v>
          </cell>
          <cell r="C2301" t="str">
            <v>义乌</v>
          </cell>
          <cell r="D2301" t="str">
            <v>专用空调</v>
          </cell>
          <cell r="E2301" t="str">
            <v>空调</v>
          </cell>
        </row>
        <row r="2301">
          <cell r="G2301" t="str">
            <v>8月30号之前</v>
          </cell>
          <cell r="H2301" t="str">
            <v>是</v>
          </cell>
          <cell r="I2301" t="str">
            <v>对应处置</v>
          </cell>
          <cell r="J2301">
            <v>20240920</v>
          </cell>
        </row>
        <row r="2301">
          <cell r="L2301" t="str">
            <v>01230104</v>
          </cell>
          <cell r="M2301" t="str">
            <v>存量收购</v>
          </cell>
          <cell r="N2301" t="str">
            <v>否</v>
          </cell>
          <cell r="O2301" t="str">
            <v>义乌九联黄古头</v>
          </cell>
          <cell r="P2301" t="str">
            <v>330782908000001216</v>
          </cell>
          <cell r="Q2301" t="str">
            <v>基站专用柜式分体7KW单冷三相空调</v>
          </cell>
          <cell r="R2301" t="str">
            <v>个</v>
          </cell>
          <cell r="S2301">
            <v>1</v>
          </cell>
          <cell r="T2301" t="str">
            <v>20151031</v>
          </cell>
          <cell r="U2301">
            <v>72</v>
          </cell>
          <cell r="V2301">
            <v>0</v>
          </cell>
          <cell r="W2301">
            <v>4860.94</v>
          </cell>
          <cell r="X2301">
            <v>4715.11</v>
          </cell>
          <cell r="Y2301">
            <v>145.83</v>
          </cell>
        </row>
        <row r="2302">
          <cell r="A2302" t="str">
            <v>330700302080</v>
          </cell>
          <cell r="B2302" t="str">
            <v>2024B4</v>
          </cell>
          <cell r="C2302" t="str">
            <v>义乌</v>
          </cell>
          <cell r="D2302" t="str">
            <v>专用空调</v>
          </cell>
          <cell r="E2302" t="str">
            <v>空调</v>
          </cell>
        </row>
        <row r="2302">
          <cell r="G2302" t="str">
            <v>8月30号之前</v>
          </cell>
          <cell r="H2302" t="str">
            <v>是</v>
          </cell>
          <cell r="I2302" t="str">
            <v>对应处置</v>
          </cell>
          <cell r="J2302">
            <v>20240920</v>
          </cell>
        </row>
        <row r="2302">
          <cell r="L2302" t="str">
            <v>01230104</v>
          </cell>
          <cell r="M2302" t="str">
            <v>存量收购</v>
          </cell>
          <cell r="N2302" t="str">
            <v>否</v>
          </cell>
          <cell r="O2302" t="str">
            <v>义乌下章村</v>
          </cell>
          <cell r="P2302" t="str">
            <v>33078201000638</v>
          </cell>
          <cell r="Q2302" t="str">
            <v>SPW-V253DHL5</v>
          </cell>
          <cell r="R2302" t="str">
            <v>个</v>
          </cell>
          <cell r="S2302">
            <v>1</v>
          </cell>
          <cell r="T2302" t="str">
            <v>20151031</v>
          </cell>
          <cell r="U2302">
            <v>72</v>
          </cell>
          <cell r="V2302">
            <v>0</v>
          </cell>
          <cell r="W2302">
            <v>231.75</v>
          </cell>
          <cell r="X2302">
            <v>224.8</v>
          </cell>
          <cell r="Y2302">
            <v>6.95</v>
          </cell>
        </row>
        <row r="2303">
          <cell r="A2303" t="str">
            <v>330700302230</v>
          </cell>
          <cell r="B2303" t="str">
            <v>2024B4</v>
          </cell>
          <cell r="C2303" t="str">
            <v>义乌</v>
          </cell>
          <cell r="D2303" t="str">
            <v>专用空调</v>
          </cell>
          <cell r="E2303" t="str">
            <v>空调</v>
          </cell>
        </row>
        <row r="2303">
          <cell r="G2303" t="str">
            <v>8月30号之前</v>
          </cell>
          <cell r="H2303" t="str">
            <v>是</v>
          </cell>
          <cell r="I2303" t="str">
            <v>对应处置</v>
          </cell>
          <cell r="J2303">
            <v>20240920</v>
          </cell>
        </row>
        <row r="2303">
          <cell r="L2303" t="str">
            <v>01230104</v>
          </cell>
          <cell r="M2303" t="str">
            <v>存量收购</v>
          </cell>
          <cell r="N2303" t="str">
            <v>否</v>
          </cell>
          <cell r="O2303" t="str">
            <v>金华义乌万达酒店SFNR</v>
          </cell>
          <cell r="P2303" t="str">
            <v>330782010000002120</v>
          </cell>
          <cell r="Q2303" t="str">
            <v>基站专用柜式分体7KW单冷三相空调</v>
          </cell>
          <cell r="R2303" t="str">
            <v>个</v>
          </cell>
          <cell r="S2303">
            <v>1</v>
          </cell>
          <cell r="T2303" t="str">
            <v>20151031</v>
          </cell>
          <cell r="U2303">
            <v>72</v>
          </cell>
          <cell r="V2303">
            <v>0</v>
          </cell>
          <cell r="W2303">
            <v>4900.78</v>
          </cell>
          <cell r="X2303">
            <v>4753.76</v>
          </cell>
          <cell r="Y2303">
            <v>147.02</v>
          </cell>
        </row>
        <row r="2304">
          <cell r="A2304" t="str">
            <v>330700318107</v>
          </cell>
          <cell r="B2304" t="str">
            <v>2024B4</v>
          </cell>
          <cell r="C2304" t="str">
            <v>武义</v>
          </cell>
          <cell r="D2304" t="str">
            <v>普通空调柜式</v>
          </cell>
          <cell r="E2304" t="str">
            <v>空调</v>
          </cell>
        </row>
        <row r="2304">
          <cell r="G2304" t="str">
            <v>8月20号之前</v>
          </cell>
          <cell r="H2304" t="str">
            <v>是</v>
          </cell>
          <cell r="I2304" t="str">
            <v>对应处置</v>
          </cell>
          <cell r="J2304">
            <v>20240821</v>
          </cell>
        </row>
        <row r="2304">
          <cell r="L2304" t="str">
            <v>01230102</v>
          </cell>
          <cell r="M2304" t="str">
            <v>工程转入</v>
          </cell>
          <cell r="N2304" t="str">
            <v>否</v>
          </cell>
          <cell r="O2304" t="str">
            <v>武义项山干-2</v>
          </cell>
          <cell r="P2304" t="str">
            <v>330723908000000270</v>
          </cell>
          <cell r="Q2304" t="str">
            <v>3P单冷三相整机</v>
          </cell>
          <cell r="R2304" t="str">
            <v>台</v>
          </cell>
          <cell r="S2304">
            <v>1</v>
          </cell>
          <cell r="T2304" t="str">
            <v>20161010</v>
          </cell>
          <cell r="U2304">
            <v>72</v>
          </cell>
          <cell r="V2304">
            <v>0</v>
          </cell>
          <cell r="W2304">
            <v>6214.66</v>
          </cell>
          <cell r="X2304">
            <v>6028.22</v>
          </cell>
          <cell r="Y2304">
            <v>186.44</v>
          </cell>
        </row>
        <row r="2305">
          <cell r="A2305" t="str">
            <v>330700104217</v>
          </cell>
          <cell r="B2305" t="str">
            <v>2024B4</v>
          </cell>
          <cell r="C2305" t="str">
            <v>武义</v>
          </cell>
          <cell r="D2305" t="str">
            <v>开关电源</v>
          </cell>
          <cell r="E2305" t="str">
            <v>开关电源</v>
          </cell>
        </row>
        <row r="2305">
          <cell r="G2305" t="str">
            <v>8月20号之前</v>
          </cell>
          <cell r="H2305" t="str">
            <v>是</v>
          </cell>
          <cell r="I2305" t="str">
            <v>对应处置</v>
          </cell>
          <cell r="J2305">
            <v>20240821</v>
          </cell>
        </row>
        <row r="2305">
          <cell r="L2305" t="str">
            <v>01220501</v>
          </cell>
          <cell r="M2305" t="str">
            <v>存量收购</v>
          </cell>
          <cell r="N2305" t="str">
            <v>否</v>
          </cell>
          <cell r="O2305" t="str">
            <v>武义湖塘沿</v>
          </cell>
          <cell r="P2305" t="str">
            <v>330723908000000446</v>
          </cell>
          <cell r="Q2305" t="str">
            <v>48V-600A(50A模块)-150</v>
          </cell>
          <cell r="R2305" t="str">
            <v>个</v>
          </cell>
          <cell r="S2305">
            <v>1</v>
          </cell>
          <cell r="T2305" t="str">
            <v>20151031</v>
          </cell>
          <cell r="U2305">
            <v>6</v>
          </cell>
          <cell r="V2305">
            <v>0</v>
          </cell>
          <cell r="W2305">
            <v>4785.81</v>
          </cell>
          <cell r="X2305">
            <v>4642.24</v>
          </cell>
          <cell r="Y2305">
            <v>143.57</v>
          </cell>
        </row>
        <row r="2306">
          <cell r="A2306" t="str">
            <v>330700351332</v>
          </cell>
          <cell r="B2306" t="str">
            <v>2024B4</v>
          </cell>
          <cell r="C2306" t="str">
            <v>永康</v>
          </cell>
          <cell r="D2306" t="str">
            <v>普通阀控密封铅酸蓄电池</v>
          </cell>
          <cell r="E2306" t="str">
            <v>电池</v>
          </cell>
          <cell r="F2306" t="str">
            <v>500A</v>
          </cell>
          <cell r="G2306" t="str">
            <v>8月20号之前</v>
          </cell>
          <cell r="H2306" t="str">
            <v>是</v>
          </cell>
          <cell r="I2306" t="str">
            <v>对应处置</v>
          </cell>
          <cell r="J2306">
            <v>20240820</v>
          </cell>
          <cell r="K2306" t="str">
            <v>第五批上报</v>
          </cell>
          <cell r="L2306" t="str">
            <v>01220101</v>
          </cell>
          <cell r="M2306" t="str">
            <v>工程转入</v>
          </cell>
          <cell r="N2306" t="str">
            <v>否</v>
          </cell>
          <cell r="O2306" t="str">
            <v>永康马关</v>
          </cell>
          <cell r="P2306" t="str">
            <v>330784908000000813</v>
          </cell>
          <cell r="Q2306" t="str">
            <v>2V500Ah不含GPS防盗模块（组）</v>
          </cell>
          <cell r="R2306" t="str">
            <v>组</v>
          </cell>
          <cell r="S2306">
            <v>1</v>
          </cell>
          <cell r="T2306" t="str">
            <v>20180621</v>
          </cell>
          <cell r="U2306">
            <v>72</v>
          </cell>
          <cell r="V2306">
            <v>0</v>
          </cell>
          <cell r="W2306">
            <v>14616.11</v>
          </cell>
          <cell r="X2306">
            <v>14177.63</v>
          </cell>
          <cell r="Y2306">
            <v>438.48</v>
          </cell>
        </row>
        <row r="2307">
          <cell r="A2307" t="str">
            <v>330700341107</v>
          </cell>
          <cell r="B2307" t="str">
            <v>2024B4</v>
          </cell>
          <cell r="C2307" t="str">
            <v>武义</v>
          </cell>
          <cell r="D2307" t="str">
            <v>普通阀控密封铅酸蓄电池</v>
          </cell>
          <cell r="E2307" t="str">
            <v>电池</v>
          </cell>
          <cell r="F2307" t="str">
            <v>200A</v>
          </cell>
          <cell r="G2307" t="str">
            <v>8月20号之前</v>
          </cell>
          <cell r="H2307" t="str">
            <v>是</v>
          </cell>
          <cell r="I2307" t="str">
            <v>对应处置</v>
          </cell>
          <cell r="J2307">
            <v>20240810</v>
          </cell>
          <cell r="K2307" t="str">
            <v>第五批上报</v>
          </cell>
          <cell r="L2307" t="str">
            <v>01220101</v>
          </cell>
          <cell r="M2307" t="str">
            <v>工程转入</v>
          </cell>
          <cell r="N2307" t="str">
            <v>否</v>
          </cell>
          <cell r="O2307" t="str">
            <v>武义叶山头资源点</v>
          </cell>
          <cell r="P2307" t="str">
            <v>330723908000000996</v>
          </cell>
          <cell r="Q2307" t="str">
            <v>前置端子铅酸蓄电池48V200Ah（125宽）</v>
          </cell>
          <cell r="R2307" t="str">
            <v>组</v>
          </cell>
          <cell r="S2307">
            <v>1</v>
          </cell>
          <cell r="T2307" t="str">
            <v>20170919</v>
          </cell>
          <cell r="U2307">
            <v>72</v>
          </cell>
          <cell r="V2307">
            <v>0</v>
          </cell>
          <cell r="W2307">
            <v>5687.24</v>
          </cell>
          <cell r="X2307">
            <v>5516.62</v>
          </cell>
          <cell r="Y2307">
            <v>170.62</v>
          </cell>
        </row>
        <row r="2308">
          <cell r="A2308" t="str">
            <v>330700301467</v>
          </cell>
          <cell r="B2308" t="str">
            <v>2024B4</v>
          </cell>
          <cell r="C2308" t="str">
            <v>兰溪</v>
          </cell>
          <cell r="D2308" t="str">
            <v>专用空调</v>
          </cell>
          <cell r="E2308" t="str">
            <v>空调</v>
          </cell>
        </row>
        <row r="2308">
          <cell r="G2308" t="str">
            <v>8月20号之前</v>
          </cell>
          <cell r="H2308" t="str">
            <v>是</v>
          </cell>
          <cell r="I2308" t="str">
            <v>对应处置</v>
          </cell>
          <cell r="J2308">
            <v>20240816</v>
          </cell>
        </row>
        <row r="2308">
          <cell r="L2308" t="str">
            <v>01230104</v>
          </cell>
          <cell r="M2308" t="str">
            <v>存量收购</v>
          </cell>
          <cell r="N2308" t="str">
            <v>否</v>
          </cell>
          <cell r="O2308" t="str">
            <v>兰溪董宅桥</v>
          </cell>
          <cell r="P2308" t="str">
            <v>330781908000000667</v>
          </cell>
          <cell r="Q2308" t="str">
            <v>KF-72LW-JHS(2)</v>
          </cell>
          <cell r="R2308" t="str">
            <v>个</v>
          </cell>
          <cell r="S2308">
            <v>1</v>
          </cell>
          <cell r="T2308" t="str">
            <v>20151031</v>
          </cell>
          <cell r="U2308">
            <v>72</v>
          </cell>
          <cell r="V2308">
            <v>0</v>
          </cell>
          <cell r="W2308">
            <v>8746.63</v>
          </cell>
          <cell r="X2308">
            <v>8484.23</v>
          </cell>
          <cell r="Y2308">
            <v>262.4</v>
          </cell>
        </row>
        <row r="2309">
          <cell r="A2309" t="str">
            <v>330700327054</v>
          </cell>
          <cell r="B2309" t="str">
            <v>2024B4</v>
          </cell>
          <cell r="C2309" t="str">
            <v>金东</v>
          </cell>
          <cell r="D2309" t="str">
            <v>组合式开关电源</v>
          </cell>
          <cell r="E2309" t="str">
            <v>开关电源</v>
          </cell>
        </row>
        <row r="2309">
          <cell r="G2309" t="str">
            <v>8月20号之前</v>
          </cell>
          <cell r="H2309" t="str">
            <v>是</v>
          </cell>
          <cell r="I2309" t="str">
            <v>对应处置</v>
          </cell>
          <cell r="J2309">
            <v>20240821</v>
          </cell>
        </row>
        <row r="2309">
          <cell r="L2309" t="str">
            <v>01220501</v>
          </cell>
          <cell r="M2309" t="str">
            <v>2016存量新增</v>
          </cell>
          <cell r="N2309" t="str">
            <v>否</v>
          </cell>
          <cell r="O2309" t="str">
            <v>金温贾村</v>
          </cell>
          <cell r="P2309" t="str">
            <v>330703700000124503</v>
          </cell>
          <cell r="Q2309" t="str">
            <v>组合式开关电源.220-48V.120A.90A.3个.63A</v>
          </cell>
          <cell r="R2309" t="str">
            <v>个</v>
          </cell>
          <cell r="S2309">
            <v>1</v>
          </cell>
          <cell r="T2309" t="str">
            <v>20160331</v>
          </cell>
          <cell r="U2309">
            <v>72</v>
          </cell>
          <cell r="V2309">
            <v>0</v>
          </cell>
          <cell r="W2309">
            <v>5386.5</v>
          </cell>
          <cell r="X2309">
            <v>5224.9</v>
          </cell>
          <cell r="Y2309">
            <v>161.6</v>
          </cell>
        </row>
        <row r="2310">
          <cell r="A2310" t="str">
            <v>330700146450</v>
          </cell>
          <cell r="B2310" t="str">
            <v>2024B4</v>
          </cell>
          <cell r="C2310" t="str">
            <v>兰溪</v>
          </cell>
          <cell r="D2310" t="str">
            <v>蓄电池组</v>
          </cell>
          <cell r="E2310" t="str">
            <v>电池</v>
          </cell>
          <cell r="F2310" t="str">
            <v>500A</v>
          </cell>
          <cell r="G2310" t="str">
            <v>8月20号之前</v>
          </cell>
          <cell r="H2310" t="str">
            <v>是</v>
          </cell>
          <cell r="I2310" t="str">
            <v>对应处置</v>
          </cell>
          <cell r="J2310">
            <v>20240810</v>
          </cell>
          <cell r="K2310" t="str">
            <v>第五批上报</v>
          </cell>
          <cell r="L2310" t="str">
            <v>01220101</v>
          </cell>
          <cell r="M2310" t="str">
            <v>存量收购</v>
          </cell>
          <cell r="N2310" t="str">
            <v>否</v>
          </cell>
          <cell r="O2310" t="str">
            <v>兰溪董宅桥</v>
          </cell>
          <cell r="P2310" t="str">
            <v>330781908000000667</v>
          </cell>
          <cell r="Q2310" t="str">
            <v>48V-500AH</v>
          </cell>
          <cell r="R2310" t="str">
            <v>组</v>
          </cell>
          <cell r="S2310">
            <v>1</v>
          </cell>
          <cell r="T2310" t="str">
            <v>20151031</v>
          </cell>
          <cell r="U2310">
            <v>38</v>
          </cell>
          <cell r="V2310">
            <v>0</v>
          </cell>
          <cell r="W2310">
            <v>8912.78</v>
          </cell>
          <cell r="X2310">
            <v>8645.4</v>
          </cell>
          <cell r="Y2310">
            <v>267.38</v>
          </cell>
        </row>
        <row r="2311">
          <cell r="A2311" t="str">
            <v>330700133993</v>
          </cell>
          <cell r="B2311" t="str">
            <v>2024B4</v>
          </cell>
          <cell r="C2311" t="str">
            <v>东阳</v>
          </cell>
          <cell r="D2311" t="str">
            <v>蓄电池</v>
          </cell>
          <cell r="E2311" t="str">
            <v>电池</v>
          </cell>
          <cell r="F2311" t="str">
            <v>500A</v>
          </cell>
          <cell r="G2311" t="str">
            <v>8月20号之前</v>
          </cell>
          <cell r="H2311" t="str">
            <v>是</v>
          </cell>
          <cell r="I2311" t="str">
            <v>对应处置</v>
          </cell>
          <cell r="J2311">
            <v>20240814</v>
          </cell>
          <cell r="K2311" t="str">
            <v>第五批上报</v>
          </cell>
          <cell r="L2311" t="str">
            <v>01220101</v>
          </cell>
          <cell r="M2311" t="str">
            <v>存量收购</v>
          </cell>
          <cell r="N2311" t="str">
            <v>否</v>
          </cell>
          <cell r="O2311" t="str">
            <v>东阳宅口</v>
          </cell>
          <cell r="P2311" t="str">
            <v>330783908000000450</v>
          </cell>
          <cell r="Q2311" t="str">
            <v>48V-500AH</v>
          </cell>
          <cell r="R2311" t="str">
            <v>组</v>
          </cell>
          <cell r="S2311">
            <v>1</v>
          </cell>
          <cell r="T2311" t="str">
            <v>20151031</v>
          </cell>
          <cell r="U2311">
            <v>6</v>
          </cell>
          <cell r="V2311">
            <v>0</v>
          </cell>
          <cell r="W2311">
            <v>2143.65</v>
          </cell>
          <cell r="X2311">
            <v>2079.34</v>
          </cell>
          <cell r="Y2311">
            <v>64.31</v>
          </cell>
        </row>
        <row r="2312">
          <cell r="A2312" t="str">
            <v>330700165668</v>
          </cell>
          <cell r="B2312" t="str">
            <v>2024B4</v>
          </cell>
          <cell r="C2312" t="str">
            <v>东阳</v>
          </cell>
          <cell r="D2312" t="str">
            <v>开关电源</v>
          </cell>
          <cell r="E2312" t="str">
            <v>开关电源</v>
          </cell>
        </row>
        <row r="2312">
          <cell r="G2312" t="str">
            <v>8月20号之前</v>
          </cell>
          <cell r="H2312" t="str">
            <v>是</v>
          </cell>
          <cell r="I2312" t="str">
            <v>对应处置</v>
          </cell>
          <cell r="J2312">
            <v>20240821</v>
          </cell>
        </row>
        <row r="2312">
          <cell r="L2312" t="str">
            <v>01220501</v>
          </cell>
          <cell r="M2312" t="str">
            <v>存量收购</v>
          </cell>
          <cell r="N2312" t="str">
            <v>否</v>
          </cell>
          <cell r="O2312" t="str">
            <v>东阳大寺路</v>
          </cell>
          <cell r="P2312" t="str">
            <v>330783908000000145</v>
          </cell>
          <cell r="Q2312" t="str">
            <v>48V-600A(50A模块)-150</v>
          </cell>
          <cell r="R2312" t="str">
            <v>套</v>
          </cell>
          <cell r="S2312">
            <v>1</v>
          </cell>
          <cell r="T2312" t="str">
            <v>20151031</v>
          </cell>
          <cell r="U2312">
            <v>38</v>
          </cell>
          <cell r="V2312">
            <v>0</v>
          </cell>
          <cell r="W2312">
            <v>11068.03</v>
          </cell>
          <cell r="X2312">
            <v>10735.99</v>
          </cell>
          <cell r="Y2312">
            <v>332.04</v>
          </cell>
        </row>
        <row r="2313">
          <cell r="A2313" t="str">
            <v>330700341376</v>
          </cell>
          <cell r="B2313" t="str">
            <v>2024B4</v>
          </cell>
          <cell r="C2313" t="str">
            <v>婺城</v>
          </cell>
          <cell r="D2313" t="str">
            <v>普通阀控密封铅酸蓄电池</v>
          </cell>
          <cell r="E2313" t="str">
            <v>电池</v>
          </cell>
          <cell r="F2313" t="str">
            <v>500A</v>
          </cell>
          <cell r="G2313" t="str">
            <v>8月20号之前</v>
          </cell>
          <cell r="H2313" t="str">
            <v>是</v>
          </cell>
          <cell r="I2313" t="str">
            <v>对应处置</v>
          </cell>
          <cell r="J2313">
            <v>20240810</v>
          </cell>
          <cell r="K2313" t="str">
            <v>第五批上报</v>
          </cell>
          <cell r="L2313" t="str">
            <v>01220101</v>
          </cell>
          <cell r="M2313" t="str">
            <v>工程转入</v>
          </cell>
          <cell r="N2313" t="str">
            <v>否</v>
          </cell>
          <cell r="O2313" t="str">
            <v>金华婺城浙师大二</v>
          </cell>
          <cell r="P2313" t="str">
            <v>330702908000001462</v>
          </cell>
          <cell r="Q2313" t="str">
            <v>2V500Ah不含GPS防盗模块（只）</v>
          </cell>
          <cell r="R2313" t="str">
            <v>组</v>
          </cell>
          <cell r="S2313">
            <v>1</v>
          </cell>
          <cell r="T2313" t="str">
            <v>20170920</v>
          </cell>
          <cell r="U2313">
            <v>72</v>
          </cell>
          <cell r="V2313">
            <v>0</v>
          </cell>
          <cell r="W2313">
            <v>23762.74</v>
          </cell>
          <cell r="X2313">
            <v>23049.86</v>
          </cell>
          <cell r="Y2313">
            <v>712.88</v>
          </cell>
        </row>
        <row r="2314">
          <cell r="A2314" t="str">
            <v>330700131636</v>
          </cell>
          <cell r="B2314" t="str">
            <v>2024B4</v>
          </cell>
          <cell r="C2314" t="str">
            <v>永康</v>
          </cell>
          <cell r="D2314" t="str">
            <v>专用空调</v>
          </cell>
          <cell r="E2314" t="str">
            <v>空调</v>
          </cell>
        </row>
        <row r="2314">
          <cell r="G2314" t="str">
            <v>9月20号之前</v>
          </cell>
          <cell r="H2314" t="str">
            <v>是</v>
          </cell>
          <cell r="I2314" t="str">
            <v>对应处置</v>
          </cell>
          <cell r="J2314">
            <v>20240920</v>
          </cell>
        </row>
        <row r="2314">
          <cell r="L2314" t="str">
            <v>01230104</v>
          </cell>
          <cell r="M2314" t="str">
            <v>存量收购</v>
          </cell>
          <cell r="N2314" t="str">
            <v>否</v>
          </cell>
          <cell r="O2314" t="str">
            <v>永康高圳房地产</v>
          </cell>
          <cell r="P2314" t="str">
            <v>330784908000000366</v>
          </cell>
          <cell r="Q2314" t="str">
            <v>LF75WGT</v>
          </cell>
          <cell r="R2314" t="str">
            <v>台</v>
          </cell>
          <cell r="S2314">
            <v>1</v>
          </cell>
          <cell r="T2314" t="str">
            <v>20151031</v>
          </cell>
          <cell r="U2314">
            <v>6</v>
          </cell>
          <cell r="V2314">
            <v>0</v>
          </cell>
          <cell r="W2314">
            <v>257.5</v>
          </cell>
          <cell r="X2314">
            <v>249.77</v>
          </cell>
          <cell r="Y2314">
            <v>7.73</v>
          </cell>
        </row>
        <row r="2315">
          <cell r="A2315" t="str">
            <v>330700353486</v>
          </cell>
          <cell r="B2315" t="str">
            <v>2024B4</v>
          </cell>
          <cell r="C2315" t="str">
            <v>义乌</v>
          </cell>
          <cell r="D2315" t="str">
            <v>铅酸蓄电池</v>
          </cell>
          <cell r="E2315" t="str">
            <v>电池</v>
          </cell>
          <cell r="F2315" t="str">
            <v>500A</v>
          </cell>
          <cell r="G2315" t="str">
            <v>8月20号之前</v>
          </cell>
          <cell r="H2315" t="str">
            <v>是</v>
          </cell>
          <cell r="I2315" t="str">
            <v>对应处置</v>
          </cell>
          <cell r="J2315">
            <v>20240826</v>
          </cell>
          <cell r="K2315" t="str">
            <v>第六批上报</v>
          </cell>
          <cell r="L2315" t="str">
            <v>01220101</v>
          </cell>
          <cell r="M2315" t="str">
            <v>工程转入</v>
          </cell>
          <cell r="N2315" t="str">
            <v>否</v>
          </cell>
          <cell r="O2315" t="str">
            <v>义乌毛店桥头</v>
          </cell>
          <cell r="P2315" t="str">
            <v>330782908000001788</v>
          </cell>
          <cell r="Q2315" t="str">
            <v>2V普通阀控密封铅酸蓄电池-48V/500Ah</v>
          </cell>
          <cell r="R2315" t="str">
            <v>组</v>
          </cell>
          <cell r="S2315">
            <v>1</v>
          </cell>
          <cell r="T2315" t="str">
            <v>20180806</v>
          </cell>
          <cell r="U2315">
            <v>72</v>
          </cell>
          <cell r="V2315">
            <v>1</v>
          </cell>
          <cell r="W2315">
            <v>11497.08</v>
          </cell>
          <cell r="X2315">
            <v>10997.28</v>
          </cell>
          <cell r="Y2315">
            <v>499.8</v>
          </cell>
        </row>
        <row r="2316">
          <cell r="A2316" t="str">
            <v>330700354053</v>
          </cell>
          <cell r="B2316" t="str">
            <v>2024B4</v>
          </cell>
          <cell r="C2316" t="str">
            <v>义乌</v>
          </cell>
          <cell r="D2316" t="str">
            <v>普通阀控密封铅酸蓄电池</v>
          </cell>
          <cell r="E2316" t="str">
            <v>电池</v>
          </cell>
          <cell r="F2316" t="str">
            <v>500A</v>
          </cell>
          <cell r="G2316" t="str">
            <v>8月20号之前</v>
          </cell>
          <cell r="H2316" t="str">
            <v>是</v>
          </cell>
          <cell r="I2316" t="str">
            <v>对应处置</v>
          </cell>
          <cell r="J2316">
            <v>20240826</v>
          </cell>
          <cell r="K2316" t="str">
            <v>第六批上报</v>
          </cell>
          <cell r="L2316" t="str">
            <v>01220101</v>
          </cell>
          <cell r="M2316" t="str">
            <v>工程转入</v>
          </cell>
          <cell r="N2316" t="str">
            <v>否</v>
          </cell>
          <cell r="O2316" t="str">
            <v>义乌丹山搬迁</v>
          </cell>
          <cell r="P2316" t="str">
            <v>330782500000000228</v>
          </cell>
          <cell r="Q2316" t="str">
            <v>2V500Ah不含GPS防盗模块（只）</v>
          </cell>
          <cell r="R2316" t="str">
            <v>组</v>
          </cell>
          <cell r="S2316">
            <v>1</v>
          </cell>
          <cell r="T2316" t="str">
            <v>20180830</v>
          </cell>
          <cell r="U2316">
            <v>72</v>
          </cell>
          <cell r="V2316">
            <v>1</v>
          </cell>
          <cell r="W2316">
            <v>26068.54</v>
          </cell>
          <cell r="X2316">
            <v>24935.28</v>
          </cell>
          <cell r="Y2316">
            <v>1133.26</v>
          </cell>
        </row>
        <row r="2317">
          <cell r="A2317" t="str">
            <v>330700140575</v>
          </cell>
          <cell r="B2317" t="str">
            <v>2024B4</v>
          </cell>
          <cell r="C2317" t="str">
            <v>义乌</v>
          </cell>
          <cell r="D2317" t="str">
            <v>蓄电池组</v>
          </cell>
          <cell r="E2317" t="str">
            <v>电池</v>
          </cell>
          <cell r="F2317" t="str">
            <v>500A</v>
          </cell>
          <cell r="G2317" t="str">
            <v>8月20号之前</v>
          </cell>
          <cell r="H2317" t="str">
            <v>是</v>
          </cell>
          <cell r="I2317" t="str">
            <v>对应处置</v>
          </cell>
          <cell r="J2317">
            <v>20240902</v>
          </cell>
          <cell r="K2317" t="str">
            <v>第六批上报</v>
          </cell>
          <cell r="L2317" t="str">
            <v>01220101</v>
          </cell>
          <cell r="M2317" t="str">
            <v>存量收购</v>
          </cell>
          <cell r="N2317" t="str">
            <v>否</v>
          </cell>
          <cell r="O2317" t="str">
            <v>义乌大陈四</v>
          </cell>
          <cell r="P2317" t="str">
            <v>330782908000000178</v>
          </cell>
          <cell r="Q2317" t="str">
            <v>48V-500AH</v>
          </cell>
          <cell r="R2317" t="str">
            <v>组</v>
          </cell>
          <cell r="S2317">
            <v>1</v>
          </cell>
          <cell r="T2317" t="str">
            <v>20151031</v>
          </cell>
          <cell r="U2317">
            <v>6</v>
          </cell>
          <cell r="V2317">
            <v>0</v>
          </cell>
          <cell r="W2317">
            <v>2130.8</v>
          </cell>
          <cell r="X2317">
            <v>2066.88</v>
          </cell>
          <cell r="Y2317">
            <v>63.92</v>
          </cell>
        </row>
        <row r="2318">
          <cell r="A2318" t="str">
            <v>330700160130</v>
          </cell>
          <cell r="B2318" t="str">
            <v>2024B4</v>
          </cell>
          <cell r="C2318" t="str">
            <v>义乌</v>
          </cell>
          <cell r="D2318" t="str">
            <v>蓄电池组</v>
          </cell>
          <cell r="E2318" t="str">
            <v>电池</v>
          </cell>
          <cell r="F2318" t="str">
            <v>500A</v>
          </cell>
          <cell r="G2318" t="str">
            <v>8月20号之前</v>
          </cell>
          <cell r="H2318" t="str">
            <v>是</v>
          </cell>
          <cell r="I2318" t="str">
            <v>对应处置</v>
          </cell>
          <cell r="J2318">
            <v>20240902</v>
          </cell>
          <cell r="K2318" t="str">
            <v>第六批上报</v>
          </cell>
          <cell r="L2318" t="str">
            <v>01220101</v>
          </cell>
          <cell r="M2318" t="str">
            <v>存量收购</v>
          </cell>
          <cell r="N2318" t="str">
            <v>否</v>
          </cell>
          <cell r="O2318" t="str">
            <v>义乌许宅</v>
          </cell>
          <cell r="P2318" t="str">
            <v>330782908000001433</v>
          </cell>
          <cell r="Q2318" t="str">
            <v>48V-500AH</v>
          </cell>
          <cell r="R2318" t="str">
            <v>组</v>
          </cell>
          <cell r="S2318">
            <v>1</v>
          </cell>
          <cell r="T2318" t="str">
            <v>20151031</v>
          </cell>
          <cell r="U2318">
            <v>6</v>
          </cell>
          <cell r="V2318">
            <v>0</v>
          </cell>
          <cell r="W2318">
            <v>456.6</v>
          </cell>
          <cell r="X2318">
            <v>442.9</v>
          </cell>
          <cell r="Y2318">
            <v>13.7</v>
          </cell>
        </row>
        <row r="2319">
          <cell r="A2319" t="str">
            <v>330700104128</v>
          </cell>
          <cell r="B2319" t="str">
            <v>2024B4</v>
          </cell>
          <cell r="C2319" t="str">
            <v>义乌</v>
          </cell>
          <cell r="D2319" t="str">
            <v>蓄电池</v>
          </cell>
          <cell r="E2319" t="str">
            <v>电池</v>
          </cell>
          <cell r="F2319" t="str">
            <v>500A</v>
          </cell>
          <cell r="G2319" t="str">
            <v>8月30号之前</v>
          </cell>
          <cell r="H2319" t="str">
            <v>是</v>
          </cell>
          <cell r="I2319" t="str">
            <v>对应处置</v>
          </cell>
          <cell r="J2319">
            <v>20240902</v>
          </cell>
          <cell r="K2319" t="str">
            <v>第六批上报</v>
          </cell>
          <cell r="L2319" t="str">
            <v>01220101</v>
          </cell>
          <cell r="M2319" t="str">
            <v>存量收购</v>
          </cell>
          <cell r="N2319" t="str">
            <v>否</v>
          </cell>
          <cell r="O2319" t="str">
            <v>义乌甬金高速徐江出口处</v>
          </cell>
          <cell r="P2319" t="str">
            <v>330782908000002621</v>
          </cell>
          <cell r="Q2319" t="str">
            <v>48V-500AH</v>
          </cell>
          <cell r="R2319" t="str">
            <v>组</v>
          </cell>
          <cell r="S2319">
            <v>1</v>
          </cell>
          <cell r="T2319" t="str">
            <v>20151031</v>
          </cell>
          <cell r="U2319">
            <v>41</v>
          </cell>
          <cell r="V2319">
            <v>0</v>
          </cell>
          <cell r="W2319">
            <v>10230.39</v>
          </cell>
          <cell r="X2319">
            <v>9923.48</v>
          </cell>
          <cell r="Y2319">
            <v>306.91</v>
          </cell>
        </row>
        <row r="2320">
          <cell r="A2320" t="str">
            <v>330700107293</v>
          </cell>
          <cell r="B2320" t="str">
            <v>2024B4</v>
          </cell>
          <cell r="C2320" t="str">
            <v>义乌</v>
          </cell>
          <cell r="D2320" t="str">
            <v>阀控式铅酸蓄电池</v>
          </cell>
          <cell r="E2320" t="str">
            <v>电池</v>
          </cell>
          <cell r="F2320" t="str">
            <v>300A</v>
          </cell>
          <cell r="G2320" t="str">
            <v>8月20号之前</v>
          </cell>
          <cell r="H2320" t="str">
            <v>是</v>
          </cell>
          <cell r="I2320" t="str">
            <v>对应处置</v>
          </cell>
          <cell r="J2320">
            <v>20240826</v>
          </cell>
          <cell r="K2320" t="str">
            <v>第六批上报</v>
          </cell>
          <cell r="L2320" t="str">
            <v>01220101</v>
          </cell>
          <cell r="M2320" t="str">
            <v>存量收购</v>
          </cell>
          <cell r="N2320" t="str">
            <v>否</v>
          </cell>
          <cell r="O2320" t="str">
            <v>义乌世贸中心（住宅和商场）</v>
          </cell>
          <cell r="P2320" t="str">
            <v>330782010000001044</v>
          </cell>
          <cell r="Q2320" t="str">
            <v>300AH-48V</v>
          </cell>
          <cell r="R2320" t="str">
            <v>个-组</v>
          </cell>
          <cell r="S2320">
            <v>1</v>
          </cell>
          <cell r="T2320" t="str">
            <v>20151031</v>
          </cell>
          <cell r="U2320">
            <v>50</v>
          </cell>
          <cell r="V2320">
            <v>0</v>
          </cell>
          <cell r="W2320">
            <v>7683.82</v>
          </cell>
          <cell r="X2320">
            <v>7453.31</v>
          </cell>
          <cell r="Y2320">
            <v>230.51</v>
          </cell>
        </row>
        <row r="2321">
          <cell r="A2321" t="str">
            <v>330700103216</v>
          </cell>
          <cell r="B2321" t="str">
            <v>2024B4</v>
          </cell>
          <cell r="C2321" t="str">
            <v>义乌</v>
          </cell>
          <cell r="D2321" t="str">
            <v>蓄电池</v>
          </cell>
          <cell r="E2321" t="str">
            <v>电池</v>
          </cell>
          <cell r="F2321" t="str">
            <v>500A</v>
          </cell>
          <cell r="G2321" t="str">
            <v>8月20号之前</v>
          </cell>
          <cell r="H2321" t="str">
            <v>是</v>
          </cell>
          <cell r="I2321" t="str">
            <v>对应处置</v>
          </cell>
          <cell r="J2321">
            <v>20240902</v>
          </cell>
          <cell r="K2321" t="str">
            <v>第六批上报</v>
          </cell>
          <cell r="L2321" t="str">
            <v>01220101</v>
          </cell>
          <cell r="M2321" t="str">
            <v>存量收购</v>
          </cell>
          <cell r="N2321" t="str">
            <v>否</v>
          </cell>
          <cell r="O2321" t="str">
            <v>义乌后宅街道新华村</v>
          </cell>
          <cell r="P2321" t="str">
            <v>330782908000002681</v>
          </cell>
          <cell r="Q2321" t="str">
            <v>48V-500AH</v>
          </cell>
          <cell r="R2321" t="str">
            <v>组</v>
          </cell>
          <cell r="S2321">
            <v>1</v>
          </cell>
          <cell r="T2321" t="str">
            <v>20151031</v>
          </cell>
          <cell r="U2321">
            <v>6</v>
          </cell>
          <cell r="V2321">
            <v>0</v>
          </cell>
          <cell r="W2321">
            <v>2083.2</v>
          </cell>
          <cell r="X2321">
            <v>2020.7</v>
          </cell>
          <cell r="Y2321">
            <v>62.5</v>
          </cell>
        </row>
        <row r="2322">
          <cell r="A2322" t="str">
            <v>330700107262</v>
          </cell>
          <cell r="B2322" t="str">
            <v>2024B4</v>
          </cell>
          <cell r="C2322" t="str">
            <v>义乌</v>
          </cell>
          <cell r="D2322" t="str">
            <v>阀控式铅酸蓄电池</v>
          </cell>
          <cell r="E2322" t="str">
            <v>电池</v>
          </cell>
          <cell r="F2322" t="str">
            <v>500A</v>
          </cell>
          <cell r="G2322" t="str">
            <v>8月20号之前</v>
          </cell>
          <cell r="H2322" t="str">
            <v>是</v>
          </cell>
          <cell r="I2322" t="str">
            <v>对应处置</v>
          </cell>
          <cell r="J2322">
            <v>20240902</v>
          </cell>
          <cell r="K2322" t="str">
            <v>第六批上报</v>
          </cell>
          <cell r="L2322" t="str">
            <v>01220101</v>
          </cell>
          <cell r="M2322" t="str">
            <v>存量收购</v>
          </cell>
          <cell r="N2322" t="str">
            <v>否</v>
          </cell>
          <cell r="O2322" t="str">
            <v>义乌大草坪</v>
          </cell>
          <cell r="P2322" t="str">
            <v>330782908000000330</v>
          </cell>
          <cell r="Q2322" t="str">
            <v>500AH-48V</v>
          </cell>
          <cell r="R2322" t="str">
            <v>个-组</v>
          </cell>
          <cell r="S2322">
            <v>1</v>
          </cell>
          <cell r="T2322" t="str">
            <v>20151031</v>
          </cell>
          <cell r="U2322">
            <v>50</v>
          </cell>
          <cell r="V2322">
            <v>0</v>
          </cell>
          <cell r="W2322">
            <v>12806.37</v>
          </cell>
          <cell r="X2322">
            <v>12422.18</v>
          </cell>
          <cell r="Y2322">
            <v>384.19</v>
          </cell>
        </row>
        <row r="2323">
          <cell r="A2323" t="str">
            <v>330700115883</v>
          </cell>
          <cell r="B2323" t="str">
            <v>2024B4</v>
          </cell>
          <cell r="C2323" t="str">
            <v>义乌</v>
          </cell>
          <cell r="D2323" t="str">
            <v>阀控式铅酸蓄电池</v>
          </cell>
          <cell r="E2323" t="str">
            <v>电池</v>
          </cell>
          <cell r="F2323" t="str">
            <v>500A</v>
          </cell>
          <cell r="G2323" t="str">
            <v>8月20号之前</v>
          </cell>
          <cell r="H2323" t="str">
            <v>是</v>
          </cell>
          <cell r="I2323" t="str">
            <v>对应处置</v>
          </cell>
          <cell r="J2323">
            <v>20240902</v>
          </cell>
          <cell r="K2323" t="str">
            <v>第六批上报</v>
          </cell>
          <cell r="L2323" t="str">
            <v>01220101</v>
          </cell>
          <cell r="M2323" t="str">
            <v>存量收购</v>
          </cell>
          <cell r="N2323" t="str">
            <v>否</v>
          </cell>
          <cell r="O2323" t="str">
            <v>义乌宗宅二搬迁二</v>
          </cell>
          <cell r="P2323" t="str">
            <v>330782500010002404</v>
          </cell>
          <cell r="Q2323" t="str">
            <v>500AH-48V</v>
          </cell>
          <cell r="R2323" t="str">
            <v>个-组</v>
          </cell>
          <cell r="S2323">
            <v>1</v>
          </cell>
          <cell r="T2323" t="str">
            <v>20151031</v>
          </cell>
          <cell r="U2323">
            <v>50</v>
          </cell>
          <cell r="V2323">
            <v>0</v>
          </cell>
          <cell r="W2323">
            <v>12806.37</v>
          </cell>
          <cell r="X2323">
            <v>12422.18</v>
          </cell>
          <cell r="Y2323">
            <v>384.19</v>
          </cell>
        </row>
        <row r="2324">
          <cell r="A2324" t="str">
            <v>330700153822</v>
          </cell>
          <cell r="B2324" t="str">
            <v>2024B4</v>
          </cell>
          <cell r="C2324" t="str">
            <v>义乌</v>
          </cell>
          <cell r="D2324" t="str">
            <v>蓄电池</v>
          </cell>
          <cell r="E2324" t="str">
            <v>电池</v>
          </cell>
          <cell r="F2324" t="str">
            <v>300A</v>
          </cell>
          <cell r="G2324" t="str">
            <v>8月20号之前</v>
          </cell>
          <cell r="H2324" t="str">
            <v>是</v>
          </cell>
          <cell r="I2324" t="str">
            <v>对应处置</v>
          </cell>
          <cell r="J2324">
            <v>20240826</v>
          </cell>
          <cell r="K2324" t="str">
            <v>第六批上报</v>
          </cell>
          <cell r="L2324" t="str">
            <v>01220101</v>
          </cell>
          <cell r="M2324" t="str">
            <v>存量收购</v>
          </cell>
          <cell r="N2324" t="str">
            <v>否</v>
          </cell>
          <cell r="O2324" t="str">
            <v>义乌佛堂前案</v>
          </cell>
          <cell r="P2324" t="str">
            <v>330782908000002141</v>
          </cell>
          <cell r="Q2324" t="str">
            <v>48V-300AH</v>
          </cell>
          <cell r="R2324" t="str">
            <v>组</v>
          </cell>
          <cell r="S2324">
            <v>1</v>
          </cell>
          <cell r="T2324" t="str">
            <v>20151031</v>
          </cell>
          <cell r="U2324">
            <v>6</v>
          </cell>
          <cell r="V2324">
            <v>0</v>
          </cell>
          <cell r="W2324">
            <v>275.7</v>
          </cell>
          <cell r="X2324">
            <v>267.43</v>
          </cell>
          <cell r="Y2324">
            <v>8.27</v>
          </cell>
        </row>
        <row r="2325">
          <cell r="A2325" t="str">
            <v>330700302285</v>
          </cell>
          <cell r="B2325" t="str">
            <v>2024B4</v>
          </cell>
          <cell r="C2325" t="str">
            <v>义乌</v>
          </cell>
          <cell r="D2325" t="str">
            <v>蓄电池</v>
          </cell>
          <cell r="E2325" t="str">
            <v>电池</v>
          </cell>
          <cell r="F2325" t="str">
            <v>500A</v>
          </cell>
          <cell r="G2325" t="str">
            <v>8月20号之前</v>
          </cell>
          <cell r="H2325" t="str">
            <v>是</v>
          </cell>
          <cell r="I2325" t="str">
            <v>对应处置</v>
          </cell>
          <cell r="J2325">
            <v>20240902</v>
          </cell>
          <cell r="K2325" t="str">
            <v>第六批上报</v>
          </cell>
          <cell r="L2325" t="str">
            <v>01220101</v>
          </cell>
          <cell r="M2325" t="str">
            <v>存量收购</v>
          </cell>
          <cell r="N2325" t="str">
            <v>否</v>
          </cell>
          <cell r="O2325" t="str">
            <v>义乌新华村南</v>
          </cell>
          <cell r="P2325" t="str">
            <v>330782908000001208</v>
          </cell>
          <cell r="Q2325" t="str">
            <v>48V-500AH</v>
          </cell>
          <cell r="R2325" t="str">
            <v>V×AH-组</v>
          </cell>
          <cell r="S2325">
            <v>1</v>
          </cell>
          <cell r="T2325" t="str">
            <v>20151031</v>
          </cell>
          <cell r="U2325">
            <v>72</v>
          </cell>
          <cell r="V2325">
            <v>0</v>
          </cell>
          <cell r="W2325">
            <v>10754.92</v>
          </cell>
          <cell r="X2325">
            <v>10432.27</v>
          </cell>
          <cell r="Y2325">
            <v>322.65</v>
          </cell>
        </row>
        <row r="2326">
          <cell r="A2326" t="str">
            <v>330700108787</v>
          </cell>
          <cell r="B2326" t="str">
            <v>2024B4</v>
          </cell>
          <cell r="C2326" t="str">
            <v>兰溪</v>
          </cell>
          <cell r="D2326" t="str">
            <v>蓄电池组</v>
          </cell>
          <cell r="E2326" t="str">
            <v>电池</v>
          </cell>
          <cell r="F2326" t="str">
            <v>500A</v>
          </cell>
          <cell r="G2326" t="str">
            <v>8月20号之前</v>
          </cell>
          <cell r="H2326" t="str">
            <v>是</v>
          </cell>
          <cell r="I2326" t="str">
            <v>对应处置</v>
          </cell>
          <cell r="J2326">
            <v>20240810</v>
          </cell>
          <cell r="K2326" t="str">
            <v>第五批上报</v>
          </cell>
          <cell r="L2326" t="str">
            <v>01220101</v>
          </cell>
          <cell r="M2326" t="str">
            <v>存量收购</v>
          </cell>
          <cell r="N2326" t="str">
            <v>否</v>
          </cell>
          <cell r="O2326" t="str">
            <v>兰溪董宅桥</v>
          </cell>
          <cell r="P2326" t="str">
            <v>330781908000000667</v>
          </cell>
          <cell r="Q2326" t="str">
            <v>48V-500AH</v>
          </cell>
          <cell r="R2326" t="str">
            <v>组</v>
          </cell>
          <cell r="S2326">
            <v>1</v>
          </cell>
          <cell r="T2326" t="str">
            <v>20151031</v>
          </cell>
          <cell r="U2326">
            <v>6</v>
          </cell>
          <cell r="V2326">
            <v>0</v>
          </cell>
          <cell r="W2326">
            <v>419.1</v>
          </cell>
          <cell r="X2326">
            <v>406.53</v>
          </cell>
          <cell r="Y2326">
            <v>12.57</v>
          </cell>
        </row>
        <row r="2327">
          <cell r="A2327" t="str">
            <v>330700156995</v>
          </cell>
          <cell r="B2327" t="str">
            <v>2024B4</v>
          </cell>
          <cell r="C2327" t="str">
            <v>浦江</v>
          </cell>
          <cell r="D2327" t="str">
            <v>开关电源</v>
          </cell>
          <cell r="E2327" t="str">
            <v>开关电源</v>
          </cell>
        </row>
        <row r="2327">
          <cell r="G2327" t="str">
            <v>8月20号之前</v>
          </cell>
          <cell r="H2327" t="str">
            <v>是</v>
          </cell>
          <cell r="I2327" t="str">
            <v>对应处置</v>
          </cell>
          <cell r="J2327">
            <v>20240726</v>
          </cell>
        </row>
        <row r="2327">
          <cell r="L2327" t="str">
            <v>01220501</v>
          </cell>
          <cell r="M2327" t="str">
            <v>存量收购</v>
          </cell>
          <cell r="N2327" t="str">
            <v>否</v>
          </cell>
          <cell r="O2327" t="str">
            <v>浦江里黄</v>
          </cell>
          <cell r="P2327" t="str">
            <v>330726908000000073</v>
          </cell>
          <cell r="Q2327" t="str">
            <v>48V-300A(30A模块)-60</v>
          </cell>
          <cell r="R2327" t="str">
            <v>个</v>
          </cell>
          <cell r="S2327">
            <v>1</v>
          </cell>
          <cell r="T2327" t="str">
            <v>20130614</v>
          </cell>
          <cell r="U2327">
            <v>44</v>
          </cell>
          <cell r="V2327">
            <v>0</v>
          </cell>
          <cell r="W2327">
            <v>9370.69</v>
          </cell>
          <cell r="X2327">
            <v>9089.57</v>
          </cell>
          <cell r="Y2327">
            <v>281.12</v>
          </cell>
        </row>
        <row r="2328">
          <cell r="A2328" t="str">
            <v>330700141950</v>
          </cell>
          <cell r="B2328" t="str">
            <v>2024B4</v>
          </cell>
          <cell r="C2328" t="str">
            <v>婺城</v>
          </cell>
          <cell r="D2328" t="str">
            <v>普通阀控密封铅酸蓄电池</v>
          </cell>
          <cell r="E2328" t="str">
            <v>电池</v>
          </cell>
          <cell r="F2328" t="str">
            <v>500A</v>
          </cell>
          <cell r="G2328" t="str">
            <v>8月20号之前</v>
          </cell>
          <cell r="H2328" t="str">
            <v>是</v>
          </cell>
          <cell r="I2328" t="str">
            <v>对应处置</v>
          </cell>
          <cell r="J2328">
            <v>20240810</v>
          </cell>
          <cell r="K2328" t="str">
            <v>第五批上报</v>
          </cell>
          <cell r="L2328" t="str">
            <v>01220101</v>
          </cell>
          <cell r="M2328" t="str">
            <v>存量收购</v>
          </cell>
          <cell r="N2328" t="str">
            <v>否</v>
          </cell>
          <cell r="O2328" t="str">
            <v>金华婺城洪坞</v>
          </cell>
          <cell r="P2328" t="str">
            <v>330702908000001587</v>
          </cell>
          <cell r="Q2328" t="str">
            <v>2V500Ah不含GPS防盗模块（只）</v>
          </cell>
          <cell r="R2328" t="str">
            <v>组</v>
          </cell>
          <cell r="S2328">
            <v>1</v>
          </cell>
          <cell r="T2328" t="str">
            <v>20151031</v>
          </cell>
          <cell r="U2328">
            <v>6</v>
          </cell>
          <cell r="V2328">
            <v>0</v>
          </cell>
          <cell r="W2328">
            <v>446.4</v>
          </cell>
          <cell r="X2328">
            <v>433.01</v>
          </cell>
          <cell r="Y2328">
            <v>13.39</v>
          </cell>
        </row>
        <row r="2329">
          <cell r="A2329" t="str">
            <v>330700144699</v>
          </cell>
          <cell r="B2329" t="str">
            <v>2024B4</v>
          </cell>
          <cell r="C2329" t="str">
            <v>兰溪</v>
          </cell>
          <cell r="D2329" t="str">
            <v>开关电源</v>
          </cell>
          <cell r="E2329" t="str">
            <v>电源类</v>
          </cell>
        </row>
        <row r="2329">
          <cell r="G2329" t="str">
            <v>8月20号之前</v>
          </cell>
          <cell r="H2329" t="str">
            <v>是</v>
          </cell>
          <cell r="I2329" t="str">
            <v>对应处置</v>
          </cell>
          <cell r="J2329">
            <v>20240726</v>
          </cell>
        </row>
        <row r="2329">
          <cell r="L2329" t="str">
            <v>01220501</v>
          </cell>
          <cell r="M2329" t="str">
            <v>存量收购</v>
          </cell>
          <cell r="N2329" t="str">
            <v>否</v>
          </cell>
          <cell r="O2329" t="str">
            <v>兰溪财税局</v>
          </cell>
          <cell r="P2329" t="str">
            <v>330781908000000339</v>
          </cell>
          <cell r="Q2329" t="str">
            <v>48V-600A(50A模块)-200</v>
          </cell>
          <cell r="R2329" t="str">
            <v>个</v>
          </cell>
          <cell r="S2329">
            <v>1</v>
          </cell>
          <cell r="T2329" t="str">
            <v>20151031</v>
          </cell>
          <cell r="U2329">
            <v>6</v>
          </cell>
          <cell r="V2329">
            <v>0</v>
          </cell>
          <cell r="W2329">
            <v>5082.6</v>
          </cell>
          <cell r="X2329">
            <v>4930.12</v>
          </cell>
          <cell r="Y2329">
            <v>152.48</v>
          </cell>
        </row>
        <row r="2330">
          <cell r="A2330" t="str">
            <v>330700170439</v>
          </cell>
          <cell r="B2330" t="str">
            <v>2024B4</v>
          </cell>
          <cell r="C2330" t="str">
            <v>兰溪</v>
          </cell>
          <cell r="D2330" t="str">
            <v>交流配电箱</v>
          </cell>
          <cell r="E2330" t="str">
            <v>电源类</v>
          </cell>
        </row>
        <row r="2330">
          <cell r="G2330" t="str">
            <v>8月20号之前</v>
          </cell>
          <cell r="H2330" t="str">
            <v>是</v>
          </cell>
          <cell r="I2330" t="str">
            <v>对应处置</v>
          </cell>
          <cell r="J2330">
            <v>20240726</v>
          </cell>
        </row>
        <row r="2330">
          <cell r="L2330" t="str">
            <v>01220305</v>
          </cell>
          <cell r="M2330" t="str">
            <v>存量收购</v>
          </cell>
          <cell r="N2330" t="str">
            <v>否</v>
          </cell>
          <cell r="O2330" t="str">
            <v>兰溪财税局</v>
          </cell>
          <cell r="P2330" t="str">
            <v>330781908000000339</v>
          </cell>
          <cell r="Q2330" t="str">
            <v>WELL-SD01</v>
          </cell>
          <cell r="R2330" t="str">
            <v>面</v>
          </cell>
          <cell r="S2330">
            <v>1</v>
          </cell>
          <cell r="T2330" t="str">
            <v>20151031</v>
          </cell>
          <cell r="U2330">
            <v>72</v>
          </cell>
          <cell r="V2330">
            <v>0</v>
          </cell>
          <cell r="W2330">
            <v>2921.86</v>
          </cell>
          <cell r="X2330">
            <v>2834.2</v>
          </cell>
          <cell r="Y2330">
            <v>87.66</v>
          </cell>
        </row>
        <row r="2331">
          <cell r="A2331" t="str">
            <v>330700340510</v>
          </cell>
          <cell r="B2331" t="str">
            <v>2024B4</v>
          </cell>
          <cell r="C2331" t="str">
            <v>兰溪</v>
          </cell>
          <cell r="D2331" t="str">
            <v>普通空调柜式</v>
          </cell>
          <cell r="E2331" t="str">
            <v>空调</v>
          </cell>
        </row>
        <row r="2331">
          <cell r="G2331" t="str">
            <v>8月20号之前</v>
          </cell>
          <cell r="H2331" t="str">
            <v>是</v>
          </cell>
          <cell r="I2331" t="str">
            <v>对应处置</v>
          </cell>
          <cell r="J2331">
            <v>20240726</v>
          </cell>
        </row>
        <row r="2331">
          <cell r="L2331" t="str">
            <v>01230102</v>
          </cell>
          <cell r="M2331" t="str">
            <v>工程转入</v>
          </cell>
          <cell r="N2331" t="str">
            <v>否</v>
          </cell>
          <cell r="O2331" t="str">
            <v>兰溪财税局</v>
          </cell>
          <cell r="P2331" t="str">
            <v>330781908000000339</v>
          </cell>
          <cell r="Q2331" t="str">
            <v>3P单冷三相整机</v>
          </cell>
          <cell r="R2331" t="str">
            <v>台</v>
          </cell>
          <cell r="S2331">
            <v>1</v>
          </cell>
          <cell r="T2331" t="str">
            <v>20170825</v>
          </cell>
          <cell r="U2331">
            <v>72</v>
          </cell>
          <cell r="V2331">
            <v>0</v>
          </cell>
          <cell r="W2331">
            <v>6207.03</v>
          </cell>
          <cell r="X2331">
            <v>6020.82</v>
          </cell>
          <cell r="Y2331">
            <v>186.21</v>
          </cell>
        </row>
        <row r="2332">
          <cell r="A2332" t="str">
            <v>330700362591</v>
          </cell>
          <cell r="B2332" t="str">
            <v>2024B4</v>
          </cell>
          <cell r="C2332" t="str">
            <v>兰溪</v>
          </cell>
          <cell r="D2332" t="str">
            <v>机房配套扩容资产</v>
          </cell>
          <cell r="E2332" t="str">
            <v>机房配套其他</v>
          </cell>
        </row>
        <row r="2332">
          <cell r="G2332" t="str">
            <v>8月20号之前</v>
          </cell>
          <cell r="H2332" t="str">
            <v>是</v>
          </cell>
          <cell r="I2332" t="str">
            <v>对应处置</v>
          </cell>
          <cell r="J2332">
            <v>20240726</v>
          </cell>
        </row>
        <row r="2332">
          <cell r="L2332" t="str">
            <v>01239901</v>
          </cell>
          <cell r="M2332" t="str">
            <v>工程转入</v>
          </cell>
          <cell r="N2332" t="str">
            <v>否</v>
          </cell>
          <cell r="O2332" t="str">
            <v>兰溪财税局</v>
          </cell>
          <cell r="P2332" t="str">
            <v>330781908000000339</v>
          </cell>
          <cell r="Q2332" t="str">
            <v>普通空调基站智能空调控制器</v>
          </cell>
          <cell r="R2332" t="str">
            <v>个</v>
          </cell>
          <cell r="S2332">
            <v>1</v>
          </cell>
          <cell r="T2332" t="str">
            <v>20190218</v>
          </cell>
          <cell r="U2332">
            <v>72</v>
          </cell>
          <cell r="V2332">
            <v>7</v>
          </cell>
          <cell r="W2332">
            <v>321.56</v>
          </cell>
          <cell r="X2332">
            <v>281.57</v>
          </cell>
          <cell r="Y2332">
            <v>39.99</v>
          </cell>
        </row>
        <row r="2333">
          <cell r="A2333" t="str">
            <v>330700365440</v>
          </cell>
          <cell r="B2333" t="str">
            <v>2024B4</v>
          </cell>
          <cell r="C2333" t="str">
            <v>兰溪</v>
          </cell>
          <cell r="D2333" t="str">
            <v>电力引入扩容资产</v>
          </cell>
          <cell r="E2333" t="str">
            <v>外市电</v>
          </cell>
        </row>
        <row r="2333">
          <cell r="G2333" t="str">
            <v>8月20号之前</v>
          </cell>
          <cell r="H2333" t="str">
            <v>是</v>
          </cell>
          <cell r="I2333" t="str">
            <v>对应处置</v>
          </cell>
          <cell r="J2333">
            <v>20240726</v>
          </cell>
        </row>
        <row r="2333">
          <cell r="L2333" t="str">
            <v>01249901</v>
          </cell>
          <cell r="M2333" t="str">
            <v>工程转入</v>
          </cell>
          <cell r="N2333" t="str">
            <v>否</v>
          </cell>
          <cell r="O2333" t="str">
            <v>兰溪财税局</v>
          </cell>
          <cell r="P2333" t="str">
            <v>330781908000000339</v>
          </cell>
          <cell r="Q2333" t="str">
            <v>霍尔传感器电流型输入100A/输出4-20mA</v>
          </cell>
          <cell r="R2333" t="str">
            <v>个</v>
          </cell>
          <cell r="S2333">
            <v>1</v>
          </cell>
          <cell r="T2333" t="str">
            <v>20190223</v>
          </cell>
          <cell r="U2333">
            <v>120</v>
          </cell>
          <cell r="V2333">
            <v>55</v>
          </cell>
          <cell r="W2333">
            <v>379.13</v>
          </cell>
          <cell r="X2333">
            <v>199.19</v>
          </cell>
          <cell r="Y2333">
            <v>179.94</v>
          </cell>
        </row>
        <row r="2334">
          <cell r="A2334" t="str">
            <v>330700424770</v>
          </cell>
          <cell r="B2334" t="str">
            <v>2024B4</v>
          </cell>
          <cell r="C2334" t="str">
            <v>兰溪</v>
          </cell>
          <cell r="D2334" t="str">
            <v>电源扩容资产</v>
          </cell>
          <cell r="E2334" t="str">
            <v>电源类</v>
          </cell>
        </row>
        <row r="2334">
          <cell r="G2334" t="str">
            <v>8月20号之前</v>
          </cell>
          <cell r="H2334" t="str">
            <v>是</v>
          </cell>
          <cell r="I2334" t="str">
            <v>对应处置</v>
          </cell>
          <cell r="J2334">
            <v>20240726</v>
          </cell>
        </row>
        <row r="2334">
          <cell r="L2334" t="str">
            <v>01229901</v>
          </cell>
          <cell r="M2334" t="str">
            <v>工程转入</v>
          </cell>
          <cell r="N2334" t="str">
            <v>否</v>
          </cell>
          <cell r="O2334" t="str">
            <v>兰溪财税局</v>
          </cell>
          <cell r="P2334" t="str">
            <v>330781908000000339</v>
          </cell>
          <cell r="Q2334" t="str">
            <v>组合式高频开关电源配件160A熔断器</v>
          </cell>
          <cell r="R2334" t="str">
            <v>个</v>
          </cell>
          <cell r="S2334">
            <v>1</v>
          </cell>
          <cell r="T2334" t="str">
            <v>20210706</v>
          </cell>
          <cell r="U2334">
            <v>72</v>
          </cell>
          <cell r="V2334">
            <v>36</v>
          </cell>
          <cell r="W2334">
            <v>2.68</v>
          </cell>
          <cell r="X2334">
            <v>1.34</v>
          </cell>
          <cell r="Y2334">
            <v>1.34</v>
          </cell>
        </row>
        <row r="2335">
          <cell r="A2335" t="str">
            <v>330700424771</v>
          </cell>
          <cell r="B2335" t="str">
            <v>2024B4</v>
          </cell>
          <cell r="C2335" t="str">
            <v>兰溪</v>
          </cell>
          <cell r="D2335" t="str">
            <v>基站机房扩容资产</v>
          </cell>
          <cell r="E2335" t="str">
            <v>基站构筑物</v>
          </cell>
        </row>
        <row r="2335">
          <cell r="G2335" t="str">
            <v>8月20号之前</v>
          </cell>
          <cell r="H2335" t="str">
            <v>是</v>
          </cell>
          <cell r="I2335" t="str">
            <v>对应处置</v>
          </cell>
          <cell r="J2335">
            <v>20240726</v>
          </cell>
        </row>
        <row r="2335">
          <cell r="L2335" t="str">
            <v>01219901</v>
          </cell>
          <cell r="M2335" t="str">
            <v>工程转入</v>
          </cell>
          <cell r="N2335" t="str">
            <v>否</v>
          </cell>
          <cell r="O2335" t="str">
            <v>兰溪财税局</v>
          </cell>
          <cell r="P2335" t="str">
            <v>330781908000000339</v>
          </cell>
          <cell r="Q2335" t="str">
            <v>1KV以下电力电缆铜芯阻燃聚氯乙烯绝缘聚氯乙烯护套软电缆ZA-RVV 1*95mm2黄绿</v>
          </cell>
          <cell r="R2335" t="str">
            <v>个</v>
          </cell>
          <cell r="S2335">
            <v>1</v>
          </cell>
          <cell r="T2335" t="str">
            <v>20210706</v>
          </cell>
          <cell r="U2335">
            <v>300</v>
          </cell>
          <cell r="V2335">
            <v>264</v>
          </cell>
          <cell r="W2335">
            <v>518.22</v>
          </cell>
          <cell r="X2335">
            <v>60.47</v>
          </cell>
          <cell r="Y2335">
            <v>457.75</v>
          </cell>
        </row>
        <row r="2336">
          <cell r="A2336" t="str">
            <v>330700346805</v>
          </cell>
          <cell r="B2336" t="str">
            <v>2024B4</v>
          </cell>
          <cell r="C2336" t="str">
            <v>兰溪</v>
          </cell>
          <cell r="D2336" t="str">
            <v>普通空调柜式</v>
          </cell>
          <cell r="E2336" t="str">
            <v>空调</v>
          </cell>
        </row>
        <row r="2336">
          <cell r="G2336" t="str">
            <v>8月20号之前</v>
          </cell>
          <cell r="H2336" t="str">
            <v>是</v>
          </cell>
          <cell r="I2336" t="str">
            <v>对应处置</v>
          </cell>
          <cell r="J2336">
            <v>20240726</v>
          </cell>
        </row>
        <row r="2336">
          <cell r="L2336" t="str">
            <v>01230102</v>
          </cell>
          <cell r="M2336" t="str">
            <v>工程转入</v>
          </cell>
          <cell r="N2336" t="str">
            <v>否</v>
          </cell>
          <cell r="O2336" t="str">
            <v>兰溪创隆纺织</v>
          </cell>
          <cell r="P2336" t="str">
            <v>330781908000000110</v>
          </cell>
          <cell r="Q2336" t="str">
            <v>3P单冷三相整机</v>
          </cell>
          <cell r="R2336" t="str">
            <v>台</v>
          </cell>
          <cell r="S2336">
            <v>1</v>
          </cell>
          <cell r="T2336" t="str">
            <v>20171227</v>
          </cell>
          <cell r="U2336">
            <v>72</v>
          </cell>
          <cell r="V2336">
            <v>0</v>
          </cell>
          <cell r="W2336">
            <v>6156.39</v>
          </cell>
          <cell r="X2336">
            <v>5971.7</v>
          </cell>
          <cell r="Y2336">
            <v>184.69</v>
          </cell>
        </row>
        <row r="2337">
          <cell r="A2337" t="str">
            <v>330700119641</v>
          </cell>
          <cell r="B2337" t="str">
            <v>2024B4</v>
          </cell>
          <cell r="C2337" t="str">
            <v>兰溪</v>
          </cell>
          <cell r="D2337" t="str">
            <v>开关电源</v>
          </cell>
          <cell r="E2337" t="str">
            <v>开关电源</v>
          </cell>
        </row>
        <row r="2337">
          <cell r="G2337" t="str">
            <v>8月20号之前</v>
          </cell>
          <cell r="H2337" t="str">
            <v>是</v>
          </cell>
          <cell r="I2337" t="str">
            <v>对应处置</v>
          </cell>
          <cell r="J2337">
            <v>20240726</v>
          </cell>
        </row>
        <row r="2337">
          <cell r="L2337" t="str">
            <v>01220501</v>
          </cell>
          <cell r="M2337" t="str">
            <v>存量收购</v>
          </cell>
          <cell r="N2337" t="str">
            <v>否</v>
          </cell>
          <cell r="O2337" t="str">
            <v>兰溪黄店余粮山</v>
          </cell>
          <cell r="P2337" t="str">
            <v>330781908000000697</v>
          </cell>
          <cell r="Q2337" t="str">
            <v>48V-300A(50A模块)150A</v>
          </cell>
          <cell r="R2337" t="str">
            <v>套</v>
          </cell>
          <cell r="S2337">
            <v>1</v>
          </cell>
          <cell r="T2337" t="str">
            <v>20151031</v>
          </cell>
          <cell r="U2337">
            <v>26</v>
          </cell>
          <cell r="V2337">
            <v>0</v>
          </cell>
          <cell r="W2337">
            <v>4237.06</v>
          </cell>
          <cell r="X2337">
            <v>4109.95</v>
          </cell>
          <cell r="Y2337">
            <v>127.11</v>
          </cell>
        </row>
        <row r="2338">
          <cell r="A2338" t="str">
            <v>330700336913</v>
          </cell>
          <cell r="B2338" t="str">
            <v>2024B4</v>
          </cell>
          <cell r="C2338" t="str">
            <v>兰溪</v>
          </cell>
          <cell r="D2338" t="str">
            <v>普通阀控密封铅酸蓄电池</v>
          </cell>
          <cell r="E2338" t="str">
            <v>电池</v>
          </cell>
          <cell r="F2338" t="str">
            <v>200A</v>
          </cell>
          <cell r="G2338" t="str">
            <v>8月20号之前</v>
          </cell>
          <cell r="H2338" t="str">
            <v>是</v>
          </cell>
          <cell r="I2338" t="str">
            <v>对应处置</v>
          </cell>
          <cell r="J2338">
            <v>20240720</v>
          </cell>
          <cell r="K2338" t="str">
            <v>第四批第二次上报</v>
          </cell>
          <cell r="L2338" t="str">
            <v>01220101</v>
          </cell>
          <cell r="M2338" t="str">
            <v>工程转入</v>
          </cell>
          <cell r="N2338" t="str">
            <v>否</v>
          </cell>
          <cell r="O2338" t="str">
            <v>兰溪诸葛三</v>
          </cell>
          <cell r="P2338" t="str">
            <v>33078101000162</v>
          </cell>
          <cell r="Q2338" t="str">
            <v>12V200Ah不含GPS防盗模块（组）</v>
          </cell>
          <cell r="R2338" t="str">
            <v>组</v>
          </cell>
          <cell r="S2338">
            <v>1</v>
          </cell>
          <cell r="T2338" t="str">
            <v>20170727</v>
          </cell>
          <cell r="U2338">
            <v>72</v>
          </cell>
          <cell r="V2338">
            <v>0</v>
          </cell>
          <cell r="W2338">
            <v>6063.41</v>
          </cell>
          <cell r="X2338">
            <v>5881.51</v>
          </cell>
          <cell r="Y2338">
            <v>181.9</v>
          </cell>
        </row>
        <row r="2339">
          <cell r="A2339" t="str">
            <v>330700318416</v>
          </cell>
          <cell r="B2339" t="str">
            <v>2024B4</v>
          </cell>
          <cell r="C2339" t="str">
            <v>兰溪</v>
          </cell>
          <cell r="D2339" t="str">
            <v>2V普通阀控密封铅酸蓄电池-48V/500Ah</v>
          </cell>
          <cell r="E2339" t="str">
            <v>电池</v>
          </cell>
          <cell r="F2339" t="str">
            <v>500A</v>
          </cell>
          <cell r="G2339" t="str">
            <v>8月20号之前</v>
          </cell>
          <cell r="H2339" t="str">
            <v>是</v>
          </cell>
          <cell r="I2339" t="str">
            <v>对应处置</v>
          </cell>
          <cell r="J2339">
            <v>20240720</v>
          </cell>
          <cell r="K2339" t="str">
            <v>第四批第二次上报</v>
          </cell>
          <cell r="L2339" t="str">
            <v>01220101</v>
          </cell>
          <cell r="M2339" t="str">
            <v>工程转入</v>
          </cell>
          <cell r="N2339" t="str">
            <v>否</v>
          </cell>
          <cell r="O2339" t="str">
            <v>兰溪上华街道高潮水库</v>
          </cell>
          <cell r="P2339" t="str">
            <v>330781908000001037</v>
          </cell>
          <cell r="Q2339" t="str">
            <v>2V普通阀控密封铅酸蓄电池-48V/500Ah</v>
          </cell>
          <cell r="R2339" t="str">
            <v>组</v>
          </cell>
          <cell r="S2339">
            <v>1</v>
          </cell>
          <cell r="T2339" t="str">
            <v>20161019</v>
          </cell>
          <cell r="U2339">
            <v>72</v>
          </cell>
          <cell r="V2339">
            <v>0</v>
          </cell>
          <cell r="W2339">
            <v>12941.43</v>
          </cell>
          <cell r="X2339">
            <v>12553.19</v>
          </cell>
          <cell r="Y2339">
            <v>388.24</v>
          </cell>
        </row>
        <row r="2340">
          <cell r="A2340" t="str">
            <v>330700318417</v>
          </cell>
          <cell r="B2340" t="str">
            <v>2024B4</v>
          </cell>
          <cell r="C2340" t="str">
            <v>兰溪</v>
          </cell>
          <cell r="D2340" t="str">
            <v>2V普通阀控密封铅酸蓄电池-48V/500Ah</v>
          </cell>
          <cell r="E2340" t="str">
            <v>电池</v>
          </cell>
          <cell r="F2340" t="str">
            <v>500A</v>
          </cell>
          <cell r="G2340" t="str">
            <v>8月20号之前</v>
          </cell>
          <cell r="H2340" t="str">
            <v>是</v>
          </cell>
          <cell r="I2340" t="str">
            <v>对应处置</v>
          </cell>
          <cell r="J2340">
            <v>20240720</v>
          </cell>
          <cell r="K2340" t="str">
            <v>第四批第二次上报</v>
          </cell>
          <cell r="L2340" t="str">
            <v>01220101</v>
          </cell>
          <cell r="M2340" t="str">
            <v>工程转入</v>
          </cell>
          <cell r="N2340" t="str">
            <v>否</v>
          </cell>
          <cell r="O2340" t="str">
            <v>兰溪马三村</v>
          </cell>
          <cell r="P2340" t="str">
            <v>330781908000000276</v>
          </cell>
          <cell r="Q2340" t="str">
            <v>2V普通阀控密封铅酸蓄电池-48V/500Ah</v>
          </cell>
          <cell r="R2340" t="str">
            <v>组</v>
          </cell>
          <cell r="S2340">
            <v>1</v>
          </cell>
          <cell r="T2340" t="str">
            <v>20161019</v>
          </cell>
          <cell r="U2340">
            <v>72</v>
          </cell>
          <cell r="V2340">
            <v>0</v>
          </cell>
          <cell r="W2340">
            <v>12941.43</v>
          </cell>
          <cell r="X2340">
            <v>12553.19</v>
          </cell>
          <cell r="Y2340">
            <v>388.24</v>
          </cell>
        </row>
        <row r="2341">
          <cell r="A2341" t="str">
            <v>330700159578</v>
          </cell>
          <cell r="B2341" t="str">
            <v>2024B4</v>
          </cell>
          <cell r="C2341" t="str">
            <v>兰溪</v>
          </cell>
          <cell r="D2341" t="str">
            <v>蓄电池组</v>
          </cell>
          <cell r="E2341" t="str">
            <v>电池</v>
          </cell>
          <cell r="F2341" t="str">
            <v>500A</v>
          </cell>
          <cell r="G2341" t="str">
            <v>8月20号之前</v>
          </cell>
          <cell r="H2341" t="str">
            <v>是</v>
          </cell>
          <cell r="I2341" t="str">
            <v>对应处置</v>
          </cell>
          <cell r="J2341">
            <v>20240720</v>
          </cell>
          <cell r="K2341" t="str">
            <v>第四批第二次上报</v>
          </cell>
          <cell r="L2341" t="str">
            <v>01220101</v>
          </cell>
          <cell r="M2341" t="str">
            <v>存量收购</v>
          </cell>
          <cell r="N2341" t="str">
            <v>否</v>
          </cell>
          <cell r="O2341" t="str">
            <v>兰溪厚仁工业园</v>
          </cell>
          <cell r="P2341" t="str">
            <v>330781908000000474</v>
          </cell>
          <cell r="Q2341" t="str">
            <v>48V-500AH</v>
          </cell>
          <cell r="R2341" t="str">
            <v>组</v>
          </cell>
          <cell r="S2341">
            <v>1</v>
          </cell>
          <cell r="T2341" t="str">
            <v>20151031</v>
          </cell>
          <cell r="U2341">
            <v>44</v>
          </cell>
          <cell r="V2341">
            <v>0</v>
          </cell>
          <cell r="W2341">
            <v>10968.37</v>
          </cell>
          <cell r="X2341">
            <v>10639.32</v>
          </cell>
          <cell r="Y2341">
            <v>329.05</v>
          </cell>
        </row>
        <row r="2342">
          <cell r="A2342" t="str">
            <v>330700169593</v>
          </cell>
          <cell r="B2342" t="str">
            <v>2024B4</v>
          </cell>
          <cell r="C2342" t="str">
            <v>兰溪</v>
          </cell>
          <cell r="D2342" t="str">
            <v>蓄电池组</v>
          </cell>
          <cell r="E2342" t="str">
            <v>电池</v>
          </cell>
          <cell r="F2342" t="str">
            <v>300A</v>
          </cell>
          <cell r="G2342" t="str">
            <v>8月20号之前</v>
          </cell>
          <cell r="H2342" t="str">
            <v>是</v>
          </cell>
          <cell r="I2342" t="str">
            <v>对应处置</v>
          </cell>
          <cell r="J2342">
            <v>20240720</v>
          </cell>
          <cell r="K2342" t="str">
            <v>第四批第二次上报</v>
          </cell>
          <cell r="L2342" t="str">
            <v>01220101</v>
          </cell>
          <cell r="M2342" t="str">
            <v>存量收购</v>
          </cell>
          <cell r="N2342" t="str">
            <v>否</v>
          </cell>
          <cell r="O2342" t="str">
            <v>兰溪厚仁工业园</v>
          </cell>
          <cell r="P2342" t="str">
            <v>330781908000000474</v>
          </cell>
          <cell r="Q2342" t="str">
            <v>48V-300AH</v>
          </cell>
          <cell r="R2342" t="str">
            <v>组</v>
          </cell>
          <cell r="S2342">
            <v>1</v>
          </cell>
          <cell r="T2342" t="str">
            <v>20151031</v>
          </cell>
          <cell r="U2342">
            <v>6</v>
          </cell>
          <cell r="V2342">
            <v>0</v>
          </cell>
          <cell r="W2342">
            <v>1250.45</v>
          </cell>
          <cell r="X2342">
            <v>1212.94</v>
          </cell>
          <cell r="Y2342">
            <v>37.51</v>
          </cell>
        </row>
        <row r="2343">
          <cell r="A2343" t="str">
            <v>330700106408</v>
          </cell>
          <cell r="B2343" t="str">
            <v>2024B4</v>
          </cell>
          <cell r="C2343" t="str">
            <v>兰溪</v>
          </cell>
          <cell r="D2343" t="str">
            <v>开关电源</v>
          </cell>
          <cell r="E2343" t="str">
            <v>开关电源</v>
          </cell>
        </row>
        <row r="2343">
          <cell r="G2343" t="str">
            <v>8月20号之前</v>
          </cell>
          <cell r="H2343" t="str">
            <v>是</v>
          </cell>
          <cell r="I2343" t="str">
            <v>对应处置</v>
          </cell>
          <cell r="J2343">
            <v>20240726</v>
          </cell>
        </row>
        <row r="2343">
          <cell r="L2343" t="str">
            <v>01220501</v>
          </cell>
          <cell r="M2343" t="str">
            <v>存量收购</v>
          </cell>
          <cell r="N2343" t="str">
            <v>否</v>
          </cell>
          <cell r="O2343" t="str">
            <v>兰溪云山街道檀树村</v>
          </cell>
          <cell r="P2343" t="str">
            <v>330781908000001051</v>
          </cell>
          <cell r="Q2343" t="str">
            <v>48V-600A(50A模块)-100</v>
          </cell>
          <cell r="R2343" t="str">
            <v>套</v>
          </cell>
          <cell r="S2343">
            <v>1</v>
          </cell>
          <cell r="T2343" t="str">
            <v>20151031</v>
          </cell>
          <cell r="U2343">
            <v>6</v>
          </cell>
          <cell r="V2343">
            <v>0</v>
          </cell>
          <cell r="W2343">
            <v>1135.15</v>
          </cell>
          <cell r="X2343">
            <v>1101.1</v>
          </cell>
          <cell r="Y2343">
            <v>34.05</v>
          </cell>
        </row>
        <row r="2344">
          <cell r="A2344" t="str">
            <v>330700318414</v>
          </cell>
          <cell r="B2344" t="str">
            <v>2024B4</v>
          </cell>
          <cell r="C2344" t="str">
            <v>兰溪</v>
          </cell>
          <cell r="D2344" t="str">
            <v>2V普通阀控密封铅酸蓄电池-48V/500Ah</v>
          </cell>
          <cell r="E2344" t="str">
            <v>电池</v>
          </cell>
          <cell r="F2344" t="str">
            <v>500A</v>
          </cell>
          <cell r="G2344" t="str">
            <v>8月20号之前</v>
          </cell>
          <cell r="H2344" t="str">
            <v>是</v>
          </cell>
          <cell r="I2344" t="str">
            <v>对应处置</v>
          </cell>
          <cell r="J2344">
            <v>20240720</v>
          </cell>
          <cell r="K2344" t="str">
            <v>第四批第二次上报</v>
          </cell>
          <cell r="L2344" t="str">
            <v>01220101</v>
          </cell>
          <cell r="M2344" t="str">
            <v>工程转入</v>
          </cell>
          <cell r="N2344" t="str">
            <v>否</v>
          </cell>
          <cell r="O2344" t="str">
            <v>兰溪云山街道檀树村</v>
          </cell>
          <cell r="P2344" t="str">
            <v>330781908000001051</v>
          </cell>
          <cell r="Q2344" t="str">
            <v>2V普通阀控密封铅酸蓄电池-48V/500Ah</v>
          </cell>
          <cell r="R2344" t="str">
            <v>组</v>
          </cell>
          <cell r="S2344">
            <v>1</v>
          </cell>
          <cell r="T2344" t="str">
            <v>20161019</v>
          </cell>
          <cell r="U2344">
            <v>72</v>
          </cell>
          <cell r="V2344">
            <v>0</v>
          </cell>
          <cell r="W2344">
            <v>12801.65</v>
          </cell>
          <cell r="X2344">
            <v>12417.6</v>
          </cell>
          <cell r="Y2344">
            <v>384.05</v>
          </cell>
        </row>
        <row r="2345">
          <cell r="A2345" t="str">
            <v>330700318415</v>
          </cell>
          <cell r="B2345" t="str">
            <v>2024B4</v>
          </cell>
          <cell r="C2345" t="str">
            <v>兰溪</v>
          </cell>
          <cell r="D2345" t="str">
            <v>2V普通阀控密封铅酸蓄电池-48V/500Ah</v>
          </cell>
          <cell r="E2345" t="str">
            <v>电池</v>
          </cell>
          <cell r="F2345" t="str">
            <v>500A</v>
          </cell>
          <cell r="G2345" t="str">
            <v>8月20号之前</v>
          </cell>
          <cell r="H2345" t="str">
            <v>是</v>
          </cell>
          <cell r="I2345" t="str">
            <v>对应处置</v>
          </cell>
          <cell r="J2345">
            <v>20240720</v>
          </cell>
          <cell r="K2345" t="str">
            <v>第四批第二次上报</v>
          </cell>
          <cell r="L2345" t="str">
            <v>01220101</v>
          </cell>
          <cell r="M2345" t="str">
            <v>工程转入</v>
          </cell>
          <cell r="N2345" t="str">
            <v>否</v>
          </cell>
          <cell r="O2345" t="str">
            <v>兰溪云山街道檀树村</v>
          </cell>
          <cell r="P2345" t="str">
            <v>330781908000001051</v>
          </cell>
          <cell r="Q2345" t="str">
            <v>2V普通阀控密封铅酸蓄电池-48V/500Ah</v>
          </cell>
          <cell r="R2345" t="str">
            <v>组</v>
          </cell>
          <cell r="S2345">
            <v>1</v>
          </cell>
          <cell r="T2345" t="str">
            <v>20161019</v>
          </cell>
          <cell r="U2345">
            <v>72</v>
          </cell>
          <cell r="V2345">
            <v>0</v>
          </cell>
          <cell r="W2345">
            <v>12801.65</v>
          </cell>
          <cell r="X2345">
            <v>12417.6</v>
          </cell>
          <cell r="Y2345">
            <v>384.05</v>
          </cell>
        </row>
        <row r="2346">
          <cell r="A2346" t="str">
            <v>330700301610</v>
          </cell>
          <cell r="B2346" t="str">
            <v>2024B4</v>
          </cell>
          <cell r="C2346" t="str">
            <v>兰溪</v>
          </cell>
          <cell r="D2346" t="str">
            <v>蓄电池</v>
          </cell>
          <cell r="E2346" t="str">
            <v>电池</v>
          </cell>
          <cell r="F2346" t="str">
            <v>500A</v>
          </cell>
          <cell r="G2346" t="str">
            <v>8月20号之前</v>
          </cell>
          <cell r="H2346" t="str">
            <v>是</v>
          </cell>
          <cell r="I2346" t="str">
            <v>对应处置</v>
          </cell>
          <cell r="J2346">
            <v>20240720</v>
          </cell>
          <cell r="K2346" t="str">
            <v>第四批第二次上报</v>
          </cell>
          <cell r="L2346" t="str">
            <v>01220101</v>
          </cell>
          <cell r="M2346" t="str">
            <v>存量收购</v>
          </cell>
          <cell r="N2346" t="str">
            <v>否</v>
          </cell>
          <cell r="O2346" t="str">
            <v>兰溪杨堡塘</v>
          </cell>
          <cell r="P2346" t="str">
            <v>330781908000000316</v>
          </cell>
          <cell r="Q2346" t="str">
            <v>48V-500AH</v>
          </cell>
          <cell r="R2346" t="str">
            <v>V×AH-组</v>
          </cell>
          <cell r="S2346">
            <v>1</v>
          </cell>
          <cell r="T2346" t="str">
            <v>20151031</v>
          </cell>
          <cell r="U2346">
            <v>72</v>
          </cell>
          <cell r="V2346">
            <v>0</v>
          </cell>
          <cell r="W2346">
            <v>9640.98</v>
          </cell>
          <cell r="X2346">
            <v>9351.75</v>
          </cell>
          <cell r="Y2346">
            <v>289.23</v>
          </cell>
        </row>
        <row r="2347">
          <cell r="A2347" t="str">
            <v>330700322788</v>
          </cell>
          <cell r="B2347" t="str">
            <v>2024B4</v>
          </cell>
          <cell r="C2347" t="str">
            <v>兰溪</v>
          </cell>
          <cell r="D2347" t="str">
            <v>2V普通阀控密封铅酸蓄电池-48V/300Ah</v>
          </cell>
          <cell r="E2347" t="str">
            <v>电池</v>
          </cell>
          <cell r="F2347" t="str">
            <v>300A</v>
          </cell>
          <cell r="G2347" t="str">
            <v>8月20号之前</v>
          </cell>
          <cell r="H2347" t="str">
            <v>是</v>
          </cell>
          <cell r="I2347" t="str">
            <v>对应处置</v>
          </cell>
          <cell r="J2347">
            <v>20240720</v>
          </cell>
          <cell r="K2347" t="str">
            <v>第四批第二次上报</v>
          </cell>
          <cell r="L2347" t="str">
            <v>01220101</v>
          </cell>
          <cell r="M2347" t="str">
            <v>工程转入</v>
          </cell>
          <cell r="N2347" t="str">
            <v>否</v>
          </cell>
          <cell r="O2347" t="str">
            <v>兰溪兰江何尖岗</v>
          </cell>
          <cell r="P2347" t="str">
            <v>330781908000000743</v>
          </cell>
          <cell r="Q2347" t="str">
            <v>2V普通阀控密封铅酸蓄电池-48V/300Ah</v>
          </cell>
          <cell r="R2347" t="str">
            <v>组</v>
          </cell>
          <cell r="S2347">
            <v>1</v>
          </cell>
          <cell r="T2347" t="str">
            <v>20161117</v>
          </cell>
          <cell r="U2347">
            <v>72</v>
          </cell>
          <cell r="V2347">
            <v>0</v>
          </cell>
          <cell r="W2347">
            <v>8220.47</v>
          </cell>
          <cell r="X2347">
            <v>7973.86</v>
          </cell>
          <cell r="Y2347">
            <v>246.61</v>
          </cell>
        </row>
        <row r="2348">
          <cell r="A2348" t="str">
            <v>330700322789</v>
          </cell>
          <cell r="B2348" t="str">
            <v>2024B4</v>
          </cell>
          <cell r="C2348" t="str">
            <v>兰溪</v>
          </cell>
          <cell r="D2348" t="str">
            <v>2V普通阀控密封铅酸蓄电池-48V/300Ah</v>
          </cell>
          <cell r="E2348" t="str">
            <v>电池</v>
          </cell>
          <cell r="F2348" t="str">
            <v>300A</v>
          </cell>
          <cell r="G2348" t="str">
            <v>8月20号之前</v>
          </cell>
          <cell r="H2348" t="str">
            <v>是</v>
          </cell>
          <cell r="I2348" t="str">
            <v>对应处置</v>
          </cell>
          <cell r="J2348">
            <v>20240720</v>
          </cell>
          <cell r="K2348" t="str">
            <v>第四批第二次上报</v>
          </cell>
          <cell r="L2348" t="str">
            <v>01220101</v>
          </cell>
          <cell r="M2348" t="str">
            <v>工程转入</v>
          </cell>
          <cell r="N2348" t="str">
            <v>否</v>
          </cell>
          <cell r="O2348" t="str">
            <v>兰溪兰江何尖岗</v>
          </cell>
          <cell r="P2348" t="str">
            <v>330781908000000743</v>
          </cell>
          <cell r="Q2348" t="str">
            <v>2V普通阀控密封铅酸蓄电池-48V/300Ah</v>
          </cell>
          <cell r="R2348" t="str">
            <v>组</v>
          </cell>
          <cell r="S2348">
            <v>1</v>
          </cell>
          <cell r="T2348" t="str">
            <v>20161117</v>
          </cell>
          <cell r="U2348">
            <v>72</v>
          </cell>
          <cell r="V2348">
            <v>0</v>
          </cell>
          <cell r="W2348">
            <v>8220.47</v>
          </cell>
          <cell r="X2348">
            <v>7973.86</v>
          </cell>
          <cell r="Y2348">
            <v>246.61</v>
          </cell>
        </row>
        <row r="2349">
          <cell r="A2349" t="str">
            <v>330700309800</v>
          </cell>
          <cell r="B2349" t="str">
            <v>2024B4</v>
          </cell>
          <cell r="C2349" t="str">
            <v>兰溪</v>
          </cell>
          <cell r="D2349" t="str">
            <v>动环监控设备</v>
          </cell>
          <cell r="E2349" t="str">
            <v>动环</v>
          </cell>
        </row>
        <row r="2349">
          <cell r="G2349" t="str">
            <v>8月20号之前</v>
          </cell>
          <cell r="H2349" t="str">
            <v>是</v>
          </cell>
          <cell r="I2349" t="str">
            <v>对应处置</v>
          </cell>
          <cell r="J2349">
            <v>20240816</v>
          </cell>
        </row>
        <row r="2349">
          <cell r="L2349" t="str">
            <v>01230202</v>
          </cell>
          <cell r="M2349" t="str">
            <v>工程转入</v>
          </cell>
          <cell r="N2349" t="str">
            <v>否</v>
          </cell>
          <cell r="O2349" t="str">
            <v>兰溪长连村</v>
          </cell>
          <cell r="P2349" t="str">
            <v>330781500000000063</v>
          </cell>
          <cell r="Q2349" t="str">
            <v>室内宏站</v>
          </cell>
          <cell r="R2349" t="str">
            <v>套</v>
          </cell>
          <cell r="S2349">
            <v>1</v>
          </cell>
          <cell r="T2349" t="str">
            <v>20160411</v>
          </cell>
          <cell r="U2349">
            <v>72</v>
          </cell>
          <cell r="V2349">
            <v>0</v>
          </cell>
          <cell r="W2349">
            <v>3996.23</v>
          </cell>
          <cell r="X2349">
            <v>3876.34</v>
          </cell>
          <cell r="Y2349">
            <v>119.89</v>
          </cell>
        </row>
        <row r="2350">
          <cell r="A2350" t="str">
            <v>330700312534</v>
          </cell>
          <cell r="B2350" t="str">
            <v>2024B4</v>
          </cell>
          <cell r="C2350" t="str">
            <v>兰溪</v>
          </cell>
          <cell r="D2350" t="str">
            <v>动环监控设备</v>
          </cell>
          <cell r="E2350" t="str">
            <v>动环</v>
          </cell>
        </row>
        <row r="2350">
          <cell r="G2350" t="str">
            <v>9月20号之前</v>
          </cell>
          <cell r="H2350" t="str">
            <v>是</v>
          </cell>
          <cell r="I2350" t="str">
            <v>对应处置</v>
          </cell>
          <cell r="J2350">
            <v>20240920</v>
          </cell>
        </row>
        <row r="2350">
          <cell r="L2350" t="str">
            <v>01230301</v>
          </cell>
          <cell r="M2350" t="str">
            <v>工程转入</v>
          </cell>
          <cell r="N2350" t="str">
            <v>否</v>
          </cell>
          <cell r="O2350" t="str">
            <v>兰溪香格里拉</v>
          </cell>
          <cell r="P2350" t="str">
            <v>33078101000223</v>
          </cell>
          <cell r="Q2350" t="str">
            <v>标准配置</v>
          </cell>
          <cell r="R2350" t="str">
            <v>套</v>
          </cell>
          <cell r="S2350">
            <v>1</v>
          </cell>
          <cell r="T2350" t="str">
            <v>20150831</v>
          </cell>
          <cell r="U2350">
            <v>72</v>
          </cell>
          <cell r="V2350">
            <v>0</v>
          </cell>
          <cell r="W2350">
            <v>3512.76</v>
          </cell>
          <cell r="X2350">
            <v>3407.38</v>
          </cell>
          <cell r="Y2350">
            <v>105.38</v>
          </cell>
        </row>
        <row r="2351">
          <cell r="A2351" t="str">
            <v>330700315513</v>
          </cell>
          <cell r="B2351" t="str">
            <v>2024B4</v>
          </cell>
          <cell r="C2351" t="str">
            <v>兰溪</v>
          </cell>
          <cell r="D2351" t="str">
            <v>动环监控设备</v>
          </cell>
          <cell r="E2351" t="str">
            <v>动环</v>
          </cell>
        </row>
        <row r="2351">
          <cell r="G2351" t="str">
            <v>9月20号之前</v>
          </cell>
          <cell r="H2351" t="str">
            <v>是</v>
          </cell>
          <cell r="I2351" t="str">
            <v>对应处置</v>
          </cell>
          <cell r="J2351">
            <v>20240920</v>
          </cell>
        </row>
        <row r="2351">
          <cell r="L2351" t="str">
            <v>01230301</v>
          </cell>
          <cell r="M2351" t="str">
            <v>工程转入</v>
          </cell>
          <cell r="N2351" t="str">
            <v>否</v>
          </cell>
          <cell r="O2351" t="str">
            <v>兰溪西山寺新村</v>
          </cell>
          <cell r="P2351" t="str">
            <v>33078100000145</v>
          </cell>
          <cell r="Q2351" t="str">
            <v>标准配置</v>
          </cell>
          <cell r="R2351" t="str">
            <v>套</v>
          </cell>
          <cell r="S2351">
            <v>1</v>
          </cell>
          <cell r="T2351" t="str">
            <v>20150530</v>
          </cell>
          <cell r="U2351">
            <v>72</v>
          </cell>
          <cell r="V2351">
            <v>0</v>
          </cell>
          <cell r="W2351">
            <v>4480.76</v>
          </cell>
          <cell r="X2351">
            <v>4346.34</v>
          </cell>
          <cell r="Y2351">
            <v>134.42</v>
          </cell>
        </row>
        <row r="2352">
          <cell r="A2352" t="str">
            <v>330700315539</v>
          </cell>
          <cell r="B2352" t="str">
            <v>2024B4</v>
          </cell>
          <cell r="C2352" t="str">
            <v>兰溪</v>
          </cell>
          <cell r="D2352" t="str">
            <v>动环监控设备</v>
          </cell>
          <cell r="E2352" t="str">
            <v>动环</v>
          </cell>
        </row>
        <row r="2352">
          <cell r="G2352" t="str">
            <v>9月20号之前</v>
          </cell>
          <cell r="H2352" t="str">
            <v>是</v>
          </cell>
          <cell r="I2352" t="str">
            <v>对应处置</v>
          </cell>
          <cell r="J2352">
            <v>20240920</v>
          </cell>
        </row>
        <row r="2352">
          <cell r="L2352" t="str">
            <v>01230301</v>
          </cell>
          <cell r="M2352" t="str">
            <v>工程转入</v>
          </cell>
          <cell r="N2352" t="str">
            <v>否</v>
          </cell>
          <cell r="O2352" t="str">
            <v>兰溪云山街道陈家井村</v>
          </cell>
          <cell r="P2352" t="str">
            <v>330781500000000012</v>
          </cell>
          <cell r="Q2352" t="str">
            <v>室内宏站</v>
          </cell>
          <cell r="R2352" t="str">
            <v>套</v>
          </cell>
          <cell r="S2352">
            <v>1</v>
          </cell>
          <cell r="T2352" t="str">
            <v>20151228</v>
          </cell>
          <cell r="U2352">
            <v>72</v>
          </cell>
          <cell r="V2352">
            <v>0</v>
          </cell>
          <cell r="W2352">
            <v>4945.23</v>
          </cell>
          <cell r="X2352">
            <v>4796.87</v>
          </cell>
          <cell r="Y2352">
            <v>148.36</v>
          </cell>
        </row>
        <row r="2353">
          <cell r="A2353" t="str">
            <v>330700315948</v>
          </cell>
          <cell r="B2353" t="str">
            <v>2024B4</v>
          </cell>
          <cell r="C2353" t="str">
            <v>兰溪</v>
          </cell>
          <cell r="D2353" t="str">
            <v>动环监控设备</v>
          </cell>
          <cell r="E2353" t="str">
            <v>动环</v>
          </cell>
        </row>
        <row r="2353">
          <cell r="G2353" t="str">
            <v>9月20号之前</v>
          </cell>
          <cell r="H2353" t="str">
            <v>是</v>
          </cell>
          <cell r="I2353" t="str">
            <v>对应处置</v>
          </cell>
          <cell r="J2353">
            <v>20240920</v>
          </cell>
        </row>
        <row r="2353">
          <cell r="L2353" t="str">
            <v>01230301</v>
          </cell>
          <cell r="M2353" t="str">
            <v>工程转入</v>
          </cell>
          <cell r="N2353" t="str">
            <v>否</v>
          </cell>
          <cell r="O2353" t="str">
            <v>兰溪火车站货场</v>
          </cell>
          <cell r="P2353" t="str">
            <v>330781500000000065</v>
          </cell>
          <cell r="Q2353" t="str">
            <v>室内宏站</v>
          </cell>
          <cell r="R2353" t="str">
            <v>套</v>
          </cell>
          <cell r="S2353">
            <v>1</v>
          </cell>
          <cell r="T2353" t="str">
            <v>20151231</v>
          </cell>
          <cell r="U2353">
            <v>72</v>
          </cell>
          <cell r="V2353">
            <v>0</v>
          </cell>
          <cell r="W2353">
            <v>4244.32</v>
          </cell>
          <cell r="X2353">
            <v>4116.99</v>
          </cell>
          <cell r="Y2353">
            <v>127.33</v>
          </cell>
        </row>
        <row r="2354">
          <cell r="A2354" t="str">
            <v>330700317257</v>
          </cell>
          <cell r="B2354" t="str">
            <v>2024B4</v>
          </cell>
          <cell r="C2354" t="str">
            <v>兰溪</v>
          </cell>
          <cell r="D2354" t="str">
            <v>动环监控设备</v>
          </cell>
          <cell r="E2354" t="str">
            <v>动环</v>
          </cell>
        </row>
        <row r="2354">
          <cell r="G2354" t="str">
            <v>9月20号之前</v>
          </cell>
          <cell r="H2354" t="str">
            <v>是</v>
          </cell>
          <cell r="I2354" t="str">
            <v>对应处置</v>
          </cell>
          <cell r="J2354">
            <v>20240920</v>
          </cell>
        </row>
        <row r="2354">
          <cell r="L2354" t="str">
            <v>01230301</v>
          </cell>
          <cell r="M2354" t="str">
            <v>工程转入</v>
          </cell>
          <cell r="N2354" t="str">
            <v>否</v>
          </cell>
          <cell r="O2354" t="str">
            <v>兰溪云山茶坞东南</v>
          </cell>
          <cell r="P2354" t="str">
            <v>330781500000000042</v>
          </cell>
          <cell r="Q2354" t="str">
            <v>室内宏站</v>
          </cell>
          <cell r="R2354" t="str">
            <v>套</v>
          </cell>
          <cell r="S2354">
            <v>1</v>
          </cell>
          <cell r="T2354" t="str">
            <v>20151224</v>
          </cell>
          <cell r="U2354">
            <v>72</v>
          </cell>
          <cell r="V2354">
            <v>0</v>
          </cell>
          <cell r="W2354">
            <v>4063.53</v>
          </cell>
          <cell r="X2354">
            <v>3941.62</v>
          </cell>
          <cell r="Y2354">
            <v>121.91</v>
          </cell>
        </row>
        <row r="2355">
          <cell r="A2355" t="str">
            <v>330700317645</v>
          </cell>
          <cell r="B2355" t="str">
            <v>2024B4</v>
          </cell>
          <cell r="C2355" t="str">
            <v>兰溪</v>
          </cell>
          <cell r="D2355" t="str">
            <v>动环监控设备</v>
          </cell>
          <cell r="E2355" t="str">
            <v>动环</v>
          </cell>
        </row>
        <row r="2355">
          <cell r="G2355" t="str">
            <v>9月20号之前</v>
          </cell>
          <cell r="H2355" t="str">
            <v>是</v>
          </cell>
          <cell r="I2355" t="str">
            <v>对应处置</v>
          </cell>
          <cell r="J2355">
            <v>20240920</v>
          </cell>
        </row>
        <row r="2355">
          <cell r="L2355" t="str">
            <v>01230301</v>
          </cell>
          <cell r="M2355" t="str">
            <v>工程转入</v>
          </cell>
          <cell r="N2355" t="str">
            <v>否</v>
          </cell>
          <cell r="O2355" t="str">
            <v>兰溪永昌董塘村</v>
          </cell>
          <cell r="P2355" t="str">
            <v>330781500000000050</v>
          </cell>
          <cell r="Q2355" t="str">
            <v>室内宏站</v>
          </cell>
          <cell r="R2355" t="str">
            <v>套</v>
          </cell>
          <cell r="S2355">
            <v>1</v>
          </cell>
          <cell r="T2355" t="str">
            <v>20151228</v>
          </cell>
          <cell r="U2355">
            <v>72</v>
          </cell>
          <cell r="V2355">
            <v>0</v>
          </cell>
          <cell r="W2355">
            <v>4140.06</v>
          </cell>
          <cell r="X2355">
            <v>4015.86</v>
          </cell>
          <cell r="Y2355">
            <v>124.2</v>
          </cell>
        </row>
        <row r="2356">
          <cell r="A2356" t="str">
            <v>330700352316</v>
          </cell>
          <cell r="B2356" t="str">
            <v>2024B4</v>
          </cell>
          <cell r="C2356" t="str">
            <v>兰溪</v>
          </cell>
          <cell r="D2356" t="str">
            <v>动力梯次磷酸铁锂电池</v>
          </cell>
          <cell r="E2356" t="str">
            <v>电池</v>
          </cell>
          <cell r="F2356" t="str">
            <v>100A</v>
          </cell>
          <cell r="G2356" t="str">
            <v>8月20号之前</v>
          </cell>
          <cell r="H2356" t="str">
            <v>是</v>
          </cell>
          <cell r="I2356" t="str">
            <v>对应处置</v>
          </cell>
          <cell r="J2356">
            <v>20240820</v>
          </cell>
          <cell r="K2356" t="str">
            <v>已上报2</v>
          </cell>
          <cell r="L2356" t="str">
            <v>01220110</v>
          </cell>
          <cell r="M2356" t="str">
            <v>工程转入</v>
          </cell>
          <cell r="N2356" t="str">
            <v>否</v>
          </cell>
          <cell r="O2356" t="str">
            <v>兰溪沈宅二</v>
          </cell>
          <cell r="P2356" t="str">
            <v>330781908000000529</v>
          </cell>
          <cell r="Q2356" t="str">
            <v>磷酸铁锂电池梯次利用电池51.2V/100Ah(电池架安装方式)</v>
          </cell>
          <cell r="R2356" t="str">
            <v>组</v>
          </cell>
          <cell r="S2356">
            <v>1</v>
          </cell>
          <cell r="T2356" t="str">
            <v>20180713</v>
          </cell>
          <cell r="U2356">
            <v>60</v>
          </cell>
          <cell r="V2356">
            <v>0</v>
          </cell>
          <cell r="W2356">
            <v>2901.5</v>
          </cell>
          <cell r="X2356">
            <v>2814.45</v>
          </cell>
          <cell r="Y2356">
            <v>87.05</v>
          </cell>
        </row>
        <row r="2357">
          <cell r="A2357" t="str">
            <v>330700352315</v>
          </cell>
          <cell r="B2357" t="str">
            <v>2024B4</v>
          </cell>
          <cell r="C2357" t="str">
            <v>兰溪</v>
          </cell>
          <cell r="D2357" t="str">
            <v>动力梯次磷酸铁锂电池</v>
          </cell>
          <cell r="E2357" t="str">
            <v>电池</v>
          </cell>
          <cell r="F2357" t="str">
            <v>100A</v>
          </cell>
          <cell r="G2357" t="str">
            <v>8月20号之前</v>
          </cell>
          <cell r="H2357" t="str">
            <v>是</v>
          </cell>
          <cell r="I2357" t="str">
            <v>对应处置</v>
          </cell>
          <cell r="J2357">
            <v>20240820</v>
          </cell>
          <cell r="K2357" t="str">
            <v>已上报2</v>
          </cell>
          <cell r="L2357" t="str">
            <v>01220110</v>
          </cell>
          <cell r="M2357" t="str">
            <v>工程转入</v>
          </cell>
          <cell r="N2357" t="str">
            <v>否</v>
          </cell>
          <cell r="O2357" t="str">
            <v>兰溪沈宅二</v>
          </cell>
          <cell r="P2357" t="str">
            <v>330781908000000529</v>
          </cell>
          <cell r="Q2357" t="str">
            <v>磷酸铁锂电池梯次利用电池51.2V/100Ah(电池架安装方式)</v>
          </cell>
          <cell r="R2357" t="str">
            <v>组</v>
          </cell>
          <cell r="S2357">
            <v>1</v>
          </cell>
          <cell r="T2357" t="str">
            <v>20180713</v>
          </cell>
          <cell r="U2357">
            <v>60</v>
          </cell>
          <cell r="V2357">
            <v>0</v>
          </cell>
          <cell r="W2357">
            <v>2901.5</v>
          </cell>
          <cell r="X2357">
            <v>2814.45</v>
          </cell>
          <cell r="Y2357">
            <v>87.05</v>
          </cell>
        </row>
        <row r="2358">
          <cell r="A2358" t="str">
            <v>330700311842</v>
          </cell>
          <cell r="B2358" t="str">
            <v>2024B4</v>
          </cell>
          <cell r="C2358" t="str">
            <v>永康</v>
          </cell>
          <cell r="D2358" t="str">
            <v>开关电源</v>
          </cell>
          <cell r="E2358" t="str">
            <v>开关电源</v>
          </cell>
        </row>
        <row r="2358">
          <cell r="G2358" t="str">
            <v>10月31号之前</v>
          </cell>
          <cell r="H2358" t="str">
            <v>否</v>
          </cell>
        </row>
        <row r="2358">
          <cell r="L2358" t="str">
            <v>01220501</v>
          </cell>
          <cell r="M2358" t="str">
            <v>工程转入</v>
          </cell>
          <cell r="N2358" t="str">
            <v>否</v>
          </cell>
          <cell r="O2358" t="str">
            <v>永康横渡村</v>
          </cell>
          <cell r="P2358" t="str">
            <v>33078400000200</v>
          </cell>
          <cell r="Q2358" t="str">
            <v>落地式开关电源-48V/600A方案A</v>
          </cell>
          <cell r="R2358" t="str">
            <v>架</v>
          </cell>
          <cell r="S2358">
            <v>1</v>
          </cell>
          <cell r="T2358" t="str">
            <v>20150630</v>
          </cell>
          <cell r="U2358">
            <v>72</v>
          </cell>
          <cell r="V2358">
            <v>0</v>
          </cell>
          <cell r="W2358">
            <v>6234.65</v>
          </cell>
          <cell r="X2358">
            <v>6047.61</v>
          </cell>
          <cell r="Y2358">
            <v>187.04</v>
          </cell>
        </row>
        <row r="2359">
          <cell r="A2359" t="str">
            <v>330700353651</v>
          </cell>
          <cell r="B2359" t="str">
            <v>2024B4</v>
          </cell>
          <cell r="C2359" t="str">
            <v>磐安</v>
          </cell>
          <cell r="D2359" t="str">
            <v>外市电引入</v>
          </cell>
          <cell r="E2359" t="str">
            <v>长期待摊-外市电</v>
          </cell>
        </row>
        <row r="2359">
          <cell r="G2359" t="str">
            <v>8月20号之前</v>
          </cell>
          <cell r="H2359" t="str">
            <v>是</v>
          </cell>
          <cell r="I2359" t="str">
            <v>对应处置</v>
          </cell>
          <cell r="J2359">
            <v>20240726</v>
          </cell>
        </row>
        <row r="2359">
          <cell r="L2359" t="str">
            <v>90010101</v>
          </cell>
          <cell r="M2359" t="str">
            <v>工程转入</v>
          </cell>
          <cell r="N2359" t="str">
            <v>否</v>
          </cell>
          <cell r="O2359" t="str">
            <v>磐安盘峰</v>
          </cell>
          <cell r="P2359" t="str">
            <v>330727908000000624</v>
          </cell>
          <cell r="Q2359" t="str">
            <v>非模块化外市电引入直供220V（非模块化）</v>
          </cell>
          <cell r="R2359" t="str">
            <v>项</v>
          </cell>
          <cell r="S2359">
            <v>1</v>
          </cell>
          <cell r="T2359" t="str">
            <v>20180822</v>
          </cell>
          <cell r="U2359">
            <v>120</v>
          </cell>
          <cell r="V2359">
            <v>48</v>
          </cell>
          <cell r="W2359">
            <v>12973</v>
          </cell>
          <cell r="X2359">
            <v>7777.92</v>
          </cell>
          <cell r="Y2359">
            <v>5195.08</v>
          </cell>
        </row>
        <row r="2360">
          <cell r="A2360" t="str">
            <v>330700437251</v>
          </cell>
          <cell r="B2360" t="str">
            <v>2024B4</v>
          </cell>
          <cell r="C2360" t="str">
            <v>义乌</v>
          </cell>
          <cell r="D2360" t="str">
            <v>外市电引入</v>
          </cell>
          <cell r="E2360" t="str">
            <v>电线电缆</v>
          </cell>
        </row>
        <row r="2360">
          <cell r="G2360" t="str">
            <v>8月20号之前</v>
          </cell>
          <cell r="H2360" t="str">
            <v>是</v>
          </cell>
          <cell r="I2360" t="str">
            <v>对应处置</v>
          </cell>
          <cell r="J2360">
            <v>20240726</v>
          </cell>
        </row>
        <row r="2360">
          <cell r="L2360" t="str">
            <v>90010101</v>
          </cell>
          <cell r="M2360" t="str">
            <v>工程转入</v>
          </cell>
          <cell r="N2360" t="str">
            <v>否</v>
          </cell>
          <cell r="O2360" t="str">
            <v>义乌万村北</v>
          </cell>
          <cell r="P2360" t="str">
            <v>330782500010002538</v>
          </cell>
          <cell r="Q2360" t="str">
            <v>非模块化外市电引入直供380V（非模块化）</v>
          </cell>
          <cell r="R2360" t="str">
            <v>项</v>
          </cell>
          <cell r="S2360">
            <v>1</v>
          </cell>
          <cell r="T2360" t="str">
            <v>20220317</v>
          </cell>
          <cell r="U2360">
            <v>120</v>
          </cell>
          <cell r="V2360">
            <v>91</v>
          </cell>
          <cell r="W2360">
            <v>43397.49</v>
          </cell>
          <cell r="X2360">
            <v>10508.32</v>
          </cell>
          <cell r="Y2360">
            <v>32889.17</v>
          </cell>
        </row>
        <row r="2361">
          <cell r="A2361" t="str">
            <v>330700349168</v>
          </cell>
          <cell r="B2361" t="str">
            <v>2024B4</v>
          </cell>
          <cell r="C2361" t="str">
            <v>东阳</v>
          </cell>
          <cell r="D2361" t="str">
            <v>外市电引入</v>
          </cell>
          <cell r="E2361" t="str">
            <v>长期待摊-外市电</v>
          </cell>
        </row>
        <row r="2361">
          <cell r="G2361" t="str">
            <v>8月20号之前</v>
          </cell>
          <cell r="H2361" t="str">
            <v>是</v>
          </cell>
          <cell r="I2361" t="str">
            <v>对应处置</v>
          </cell>
          <cell r="J2361">
            <v>20240726</v>
          </cell>
        </row>
        <row r="2361">
          <cell r="L2361" t="str">
            <v>90010101</v>
          </cell>
          <cell r="M2361" t="str">
            <v>工程转入</v>
          </cell>
          <cell r="N2361" t="str">
            <v>否</v>
          </cell>
          <cell r="O2361" t="str">
            <v>东阳横店里坞</v>
          </cell>
          <cell r="P2361" t="str">
            <v>330783908000000312</v>
          </cell>
          <cell r="Q2361" t="str">
            <v>外市电引入</v>
          </cell>
          <cell r="R2361" t="str">
            <v>项</v>
          </cell>
          <cell r="S2361">
            <v>1</v>
          </cell>
          <cell r="T2361" t="str">
            <v>20180224</v>
          </cell>
          <cell r="U2361">
            <v>120</v>
          </cell>
          <cell r="V2361">
            <v>42</v>
          </cell>
          <cell r="W2361">
            <v>17447.75</v>
          </cell>
          <cell r="X2361">
            <v>11481.86</v>
          </cell>
          <cell r="Y2361">
            <v>5965.89</v>
          </cell>
        </row>
        <row r="2362">
          <cell r="A2362" t="str">
            <v>330700423845</v>
          </cell>
          <cell r="B2362" t="str">
            <v>2024B4</v>
          </cell>
          <cell r="C2362" t="str">
            <v>金东</v>
          </cell>
          <cell r="D2362" t="str">
            <v>外市电引入</v>
          </cell>
          <cell r="E2362" t="str">
            <v>长期待摊-外市电</v>
          </cell>
        </row>
        <row r="2362">
          <cell r="G2362" t="str">
            <v>8月20号之前</v>
          </cell>
          <cell r="H2362" t="str">
            <v>是</v>
          </cell>
          <cell r="I2362" t="str">
            <v>对应处置</v>
          </cell>
          <cell r="J2362">
            <v>20240726</v>
          </cell>
        </row>
        <row r="2362">
          <cell r="L2362" t="str">
            <v>90010101</v>
          </cell>
          <cell r="M2362" t="str">
            <v>工程转入</v>
          </cell>
          <cell r="N2362" t="str">
            <v>否</v>
          </cell>
          <cell r="O2362" t="str">
            <v>金东付村徐家</v>
          </cell>
          <cell r="P2362" t="str">
            <v>33070301000119</v>
          </cell>
          <cell r="Q2362" t="str">
            <v>非模块化外市电引入直供380V（非模块化）</v>
          </cell>
          <cell r="R2362" t="str">
            <v>项</v>
          </cell>
          <cell r="S2362">
            <v>1</v>
          </cell>
          <cell r="T2362" t="str">
            <v>20210610</v>
          </cell>
          <cell r="U2362">
            <v>120</v>
          </cell>
          <cell r="V2362">
            <v>81</v>
          </cell>
          <cell r="W2362">
            <v>13788.36</v>
          </cell>
          <cell r="X2362">
            <v>4485.21</v>
          </cell>
          <cell r="Y2362">
            <v>9303.15</v>
          </cell>
        </row>
        <row r="2363">
          <cell r="A2363" t="str">
            <v>330700384228</v>
          </cell>
          <cell r="B2363" t="str">
            <v>2024B4</v>
          </cell>
          <cell r="C2363" t="str">
            <v>义乌</v>
          </cell>
          <cell r="D2363" t="str">
            <v>外市电引入</v>
          </cell>
          <cell r="E2363" t="str">
            <v>电线电缆</v>
          </cell>
        </row>
        <row r="2363">
          <cell r="G2363" t="str">
            <v>8月20号之前</v>
          </cell>
          <cell r="H2363" t="str">
            <v>是</v>
          </cell>
          <cell r="I2363" t="str">
            <v>对应处置</v>
          </cell>
          <cell r="J2363">
            <v>20240726</v>
          </cell>
        </row>
        <row r="2363">
          <cell r="L2363" t="str">
            <v>90010101</v>
          </cell>
          <cell r="M2363" t="str">
            <v>工程转入</v>
          </cell>
          <cell r="N2363" t="str">
            <v>否</v>
          </cell>
          <cell r="O2363" t="str">
            <v>义乌后宅红塘畈搬迁</v>
          </cell>
          <cell r="P2363" t="str">
            <v>330782500000002015</v>
          </cell>
          <cell r="Q2363" t="str">
            <v>非模块化外市电引入转供电（非模块化）</v>
          </cell>
          <cell r="R2363" t="str">
            <v>项</v>
          </cell>
          <cell r="S2363">
            <v>1</v>
          </cell>
          <cell r="T2363" t="str">
            <v>20191126</v>
          </cell>
          <cell r="U2363">
            <v>120</v>
          </cell>
          <cell r="V2363">
            <v>63</v>
          </cell>
          <cell r="W2363">
            <v>45128.55</v>
          </cell>
          <cell r="X2363">
            <v>21508.83</v>
          </cell>
          <cell r="Y2363">
            <v>23619.72</v>
          </cell>
        </row>
        <row r="2364">
          <cell r="A2364" t="str">
            <v>330700351348</v>
          </cell>
          <cell r="B2364" t="str">
            <v>2024B4</v>
          </cell>
          <cell r="C2364" t="str">
            <v>永康</v>
          </cell>
          <cell r="D2364" t="str">
            <v>外市电引入</v>
          </cell>
          <cell r="E2364" t="str">
            <v>长期待摊-外市电</v>
          </cell>
        </row>
        <row r="2364">
          <cell r="G2364" t="str">
            <v>8月20号之前</v>
          </cell>
          <cell r="H2364" t="str">
            <v>是</v>
          </cell>
          <cell r="I2364" t="str">
            <v>对应处置</v>
          </cell>
          <cell r="J2364">
            <v>20240726</v>
          </cell>
        </row>
        <row r="2364">
          <cell r="L2364" t="str">
            <v>90010101</v>
          </cell>
          <cell r="M2364" t="str">
            <v>工程转入</v>
          </cell>
          <cell r="N2364" t="str">
            <v>否</v>
          </cell>
          <cell r="O2364" t="str">
            <v>永康西城飞龙山隧道南</v>
          </cell>
          <cell r="P2364" t="str">
            <v>330784500000000072</v>
          </cell>
          <cell r="Q2364" t="str">
            <v>外市电引入</v>
          </cell>
          <cell r="R2364" t="str">
            <v>项</v>
          </cell>
          <cell r="S2364">
            <v>1</v>
          </cell>
          <cell r="T2364" t="str">
            <v>20180622</v>
          </cell>
          <cell r="U2364">
            <v>120</v>
          </cell>
          <cell r="V2364">
            <v>46</v>
          </cell>
          <cell r="W2364">
            <v>48222.19</v>
          </cell>
          <cell r="X2364">
            <v>29888.66</v>
          </cell>
          <cell r="Y2364">
            <v>18333.53</v>
          </cell>
        </row>
        <row r="2365">
          <cell r="A2365" t="str">
            <v>330700304172</v>
          </cell>
          <cell r="B2365" t="str">
            <v>2024B4</v>
          </cell>
          <cell r="C2365" t="str">
            <v>永康</v>
          </cell>
          <cell r="D2365" t="str">
            <v>外市电引入</v>
          </cell>
          <cell r="E2365" t="str">
            <v>长期待摊-外市电</v>
          </cell>
        </row>
        <row r="2365">
          <cell r="G2365" t="str">
            <v>8月20号之前</v>
          </cell>
          <cell r="H2365" t="str">
            <v>是</v>
          </cell>
          <cell r="I2365" t="str">
            <v>对应处置</v>
          </cell>
          <cell r="J2365">
            <v>20240726</v>
          </cell>
        </row>
        <row r="2365">
          <cell r="L2365" t="str">
            <v>90010101</v>
          </cell>
          <cell r="M2365" t="str">
            <v>工程转入</v>
          </cell>
          <cell r="N2365" t="str">
            <v>否</v>
          </cell>
          <cell r="O2365" t="str">
            <v>永康蝙蝠岭隧道出口</v>
          </cell>
          <cell r="P2365" t="str">
            <v>330784500000000011</v>
          </cell>
          <cell r="Q2365" t="str">
            <v/>
          </cell>
          <cell r="R2365" t="str">
            <v>项</v>
          </cell>
          <cell r="S2365">
            <v>1</v>
          </cell>
          <cell r="T2365" t="str">
            <v>20160222</v>
          </cell>
          <cell r="U2365">
            <v>120</v>
          </cell>
          <cell r="V2365">
            <v>13</v>
          </cell>
          <cell r="W2365">
            <v>28849.5</v>
          </cell>
          <cell r="X2365">
            <v>26749.16</v>
          </cell>
          <cell r="Y2365">
            <v>2100.34</v>
          </cell>
        </row>
        <row r="2366">
          <cell r="A2366" t="str">
            <v>330700444656</v>
          </cell>
          <cell r="B2366" t="str">
            <v>2024B4</v>
          </cell>
          <cell r="C2366" t="str">
            <v>义乌</v>
          </cell>
          <cell r="D2366" t="str">
            <v>交流计量箱-4回路-三相交流-室外型-含浪涌保护器-内置智能电表</v>
          </cell>
          <cell r="E2366" t="str">
            <v>箱类</v>
          </cell>
        </row>
        <row r="2366">
          <cell r="G2366" t="str">
            <v>8月20号之前</v>
          </cell>
          <cell r="H2366" t="str">
            <v>是</v>
          </cell>
          <cell r="I2366" t="str">
            <v>对应处置</v>
          </cell>
          <cell r="J2366">
            <v>20240726</v>
          </cell>
        </row>
        <row r="2366">
          <cell r="L2366" t="str">
            <v>01220303</v>
          </cell>
          <cell r="M2366" t="str">
            <v>工程转入</v>
          </cell>
          <cell r="N2366" t="str">
            <v>否</v>
          </cell>
          <cell r="O2366" t="str">
            <v>义乌遗安村二</v>
          </cell>
          <cell r="P2366" t="str">
            <v>330782500000000199</v>
          </cell>
          <cell r="Q2366" t="str">
            <v>loop_2</v>
          </cell>
          <cell r="R2366" t="str">
            <v>个</v>
          </cell>
          <cell r="S2366">
            <v>1</v>
          </cell>
          <cell r="T2366" t="str">
            <v>20220809</v>
          </cell>
          <cell r="U2366">
            <v>72</v>
          </cell>
          <cell r="V2366">
            <v>49</v>
          </cell>
          <cell r="W2366">
            <v>2972.02</v>
          </cell>
          <cell r="X2366">
            <v>922.32</v>
          </cell>
          <cell r="Y2366">
            <v>2049.7</v>
          </cell>
        </row>
        <row r="2367">
          <cell r="A2367" t="str">
            <v>330700377688</v>
          </cell>
          <cell r="B2367" t="str">
            <v>2024B4</v>
          </cell>
          <cell r="C2367" t="str">
            <v>义乌</v>
          </cell>
          <cell r="D2367" t="str">
            <v>外市电引入</v>
          </cell>
          <cell r="E2367" t="str">
            <v>电线电缆</v>
          </cell>
        </row>
        <row r="2367">
          <cell r="G2367" t="str">
            <v>8月20号之前</v>
          </cell>
          <cell r="H2367" t="str">
            <v>是</v>
          </cell>
          <cell r="I2367" t="str">
            <v>对应处置</v>
          </cell>
          <cell r="J2367">
            <v>20240726</v>
          </cell>
        </row>
        <row r="2367">
          <cell r="L2367" t="str">
            <v>90010101</v>
          </cell>
          <cell r="M2367" t="str">
            <v>工程转入</v>
          </cell>
          <cell r="N2367" t="str">
            <v>否</v>
          </cell>
          <cell r="O2367" t="str">
            <v>义乌青口青阳路202号</v>
          </cell>
          <cell r="P2367" t="str">
            <v>330782500000001989</v>
          </cell>
          <cell r="Q2367" t="str">
            <v>非模块化外市电引入转供电（非模块化）</v>
          </cell>
          <cell r="R2367" t="str">
            <v>项</v>
          </cell>
          <cell r="S2367">
            <v>1</v>
          </cell>
          <cell r="T2367" t="str">
            <v>20190913</v>
          </cell>
          <cell r="U2367">
            <v>120</v>
          </cell>
          <cell r="V2367">
            <v>61</v>
          </cell>
          <cell r="W2367">
            <v>5770.34</v>
          </cell>
          <cell r="X2367">
            <v>2837.16</v>
          </cell>
          <cell r="Y2367">
            <v>2933.18</v>
          </cell>
        </row>
        <row r="2368">
          <cell r="A2368" t="str">
            <v>330700409403</v>
          </cell>
          <cell r="B2368" t="str">
            <v>2024B4</v>
          </cell>
          <cell r="C2368" t="str">
            <v>义乌</v>
          </cell>
          <cell r="D2368" t="str">
            <v>外市电引入</v>
          </cell>
          <cell r="E2368" t="str">
            <v>电线电缆</v>
          </cell>
        </row>
        <row r="2368">
          <cell r="G2368" t="str">
            <v>8月20号之前</v>
          </cell>
          <cell r="H2368" t="str">
            <v>是</v>
          </cell>
          <cell r="I2368" t="str">
            <v>对应处置</v>
          </cell>
          <cell r="J2368">
            <v>20240726</v>
          </cell>
        </row>
        <row r="2368">
          <cell r="L2368" t="str">
            <v>90010101</v>
          </cell>
          <cell r="M2368" t="str">
            <v>工程转入</v>
          </cell>
          <cell r="N2368" t="str">
            <v>否</v>
          </cell>
          <cell r="O2368" t="str">
            <v>义乌馨苑小区东</v>
          </cell>
          <cell r="P2368" t="str">
            <v>330782500000002266</v>
          </cell>
          <cell r="Q2368" t="str">
            <v>非模块化外市电引入直供380V（非模块化）</v>
          </cell>
          <cell r="R2368" t="str">
            <v>项</v>
          </cell>
          <cell r="S2368">
            <v>1</v>
          </cell>
          <cell r="T2368" t="str">
            <v>20201218</v>
          </cell>
          <cell r="U2368">
            <v>120</v>
          </cell>
          <cell r="V2368">
            <v>76</v>
          </cell>
          <cell r="W2368">
            <v>5169.12</v>
          </cell>
          <cell r="X2368">
            <v>1916.08</v>
          </cell>
          <cell r="Y2368">
            <v>3253.04</v>
          </cell>
        </row>
        <row r="2369">
          <cell r="A2369" t="str">
            <v>330700385123</v>
          </cell>
          <cell r="B2369" t="str">
            <v>2024B4</v>
          </cell>
          <cell r="C2369" t="str">
            <v>磐安</v>
          </cell>
          <cell r="D2369" t="str">
            <v>外市电引入</v>
          </cell>
          <cell r="E2369" t="str">
            <v>长期待摊-外市电</v>
          </cell>
        </row>
        <row r="2369">
          <cell r="G2369" t="str">
            <v>8月20号之前</v>
          </cell>
          <cell r="H2369" t="str">
            <v>是</v>
          </cell>
          <cell r="I2369" t="str">
            <v>对应处置</v>
          </cell>
          <cell r="J2369">
            <v>20240726</v>
          </cell>
        </row>
        <row r="2369">
          <cell r="L2369" t="str">
            <v>90010101</v>
          </cell>
          <cell r="M2369" t="str">
            <v>工程转入</v>
          </cell>
          <cell r="N2369" t="str">
            <v>否</v>
          </cell>
          <cell r="O2369" t="str">
            <v>磐安云山二</v>
          </cell>
          <cell r="P2369" t="str">
            <v>330727908000000490</v>
          </cell>
          <cell r="Q2369" t="str">
            <v>非模块化外市电引入直供220V（非模块化）</v>
          </cell>
          <cell r="R2369" t="str">
            <v>项</v>
          </cell>
          <cell r="S2369">
            <v>1</v>
          </cell>
          <cell r="T2369" t="str">
            <v>20191217</v>
          </cell>
          <cell r="U2369">
            <v>120</v>
          </cell>
          <cell r="V2369">
            <v>64</v>
          </cell>
          <cell r="W2369">
            <v>43704.65</v>
          </cell>
          <cell r="X2369">
            <v>20371.28</v>
          </cell>
          <cell r="Y2369">
            <v>23333.37</v>
          </cell>
        </row>
        <row r="2370">
          <cell r="A2370" t="str">
            <v>330700437837</v>
          </cell>
          <cell r="B2370" t="str">
            <v>2024B4</v>
          </cell>
          <cell r="C2370" t="str">
            <v>磐安</v>
          </cell>
          <cell r="D2370" t="str">
            <v>外市电引入</v>
          </cell>
          <cell r="E2370" t="str">
            <v>长期待摊-外市电</v>
          </cell>
        </row>
        <row r="2370">
          <cell r="G2370" t="str">
            <v>8月20号之前</v>
          </cell>
          <cell r="H2370" t="str">
            <v>是</v>
          </cell>
          <cell r="I2370" t="str">
            <v>对应处置</v>
          </cell>
          <cell r="J2370">
            <v>20240726</v>
          </cell>
        </row>
        <row r="2370">
          <cell r="L2370" t="str">
            <v>90010101</v>
          </cell>
          <cell r="M2370" t="str">
            <v>工程转入</v>
          </cell>
          <cell r="N2370" t="str">
            <v>否</v>
          </cell>
          <cell r="O2370" t="str">
            <v>磐安展兴电器</v>
          </cell>
          <cell r="P2370" t="str">
            <v>330727908000000510</v>
          </cell>
          <cell r="Q2370" t="str">
            <v>非模块化外市电引入直供380V（非模块化）</v>
          </cell>
          <cell r="R2370" t="str">
            <v>项</v>
          </cell>
          <cell r="S2370">
            <v>1</v>
          </cell>
          <cell r="T2370" t="str">
            <v>20220325</v>
          </cell>
          <cell r="U2370">
            <v>120</v>
          </cell>
          <cell r="V2370">
            <v>91</v>
          </cell>
          <cell r="W2370">
            <v>4615.31</v>
          </cell>
          <cell r="X2370">
            <v>1117.72</v>
          </cell>
          <cell r="Y2370">
            <v>3497.59</v>
          </cell>
        </row>
        <row r="2371">
          <cell r="A2371" t="str">
            <v>330700385536</v>
          </cell>
          <cell r="B2371" t="str">
            <v>2024B4</v>
          </cell>
          <cell r="C2371" t="str">
            <v>永康</v>
          </cell>
          <cell r="D2371" t="str">
            <v>外市电引入</v>
          </cell>
          <cell r="E2371" t="str">
            <v>长期待摊-外市电</v>
          </cell>
        </row>
        <row r="2371">
          <cell r="G2371" t="str">
            <v>8月20号之前</v>
          </cell>
          <cell r="H2371" t="str">
            <v>是</v>
          </cell>
          <cell r="I2371" t="str">
            <v>对应处置</v>
          </cell>
          <cell r="J2371">
            <v>20240726</v>
          </cell>
        </row>
        <row r="2371">
          <cell r="L2371" t="str">
            <v>90010101</v>
          </cell>
          <cell r="M2371" t="str">
            <v>工程转入</v>
          </cell>
          <cell r="N2371" t="str">
            <v>否</v>
          </cell>
          <cell r="O2371" t="str">
            <v>永康三联水库搬迁</v>
          </cell>
          <cell r="P2371" t="str">
            <v>330784010000001636</v>
          </cell>
          <cell r="Q2371" t="str">
            <v>非模块化外市电引入转供电（非模块化）</v>
          </cell>
          <cell r="R2371" t="str">
            <v>项</v>
          </cell>
          <cell r="S2371">
            <v>1</v>
          </cell>
          <cell r="T2371" t="str">
            <v>20191225</v>
          </cell>
          <cell r="U2371">
            <v>120</v>
          </cell>
          <cell r="V2371">
            <v>64</v>
          </cell>
          <cell r="W2371">
            <v>22114.5</v>
          </cell>
          <cell r="X2371">
            <v>10483.68</v>
          </cell>
          <cell r="Y2371">
            <v>11630.82</v>
          </cell>
        </row>
        <row r="2372">
          <cell r="A2372" t="str">
            <v>330700420193</v>
          </cell>
          <cell r="B2372" t="str">
            <v>2024B4</v>
          </cell>
          <cell r="C2372" t="str">
            <v>义乌</v>
          </cell>
          <cell r="D2372" t="str">
            <v>外市电引入</v>
          </cell>
          <cell r="E2372" t="str">
            <v>电线电缆</v>
          </cell>
        </row>
        <row r="2372">
          <cell r="G2372" t="str">
            <v>8月20号之前</v>
          </cell>
          <cell r="H2372" t="str">
            <v>是</v>
          </cell>
          <cell r="I2372" t="str">
            <v>对应处置</v>
          </cell>
          <cell r="J2372">
            <v>20240726</v>
          </cell>
        </row>
        <row r="2372">
          <cell r="L2372" t="str">
            <v>90010101</v>
          </cell>
          <cell r="M2372" t="str">
            <v>工程转入</v>
          </cell>
          <cell r="N2372" t="str">
            <v>否</v>
          </cell>
          <cell r="O2372" t="str">
            <v>义乌鑫鸿拉链搬迁</v>
          </cell>
          <cell r="P2372" t="str">
            <v>330782500000002089</v>
          </cell>
          <cell r="Q2372" t="str">
            <v>非模块化外市电引入直供380V（非模块化）</v>
          </cell>
          <cell r="R2372" t="str">
            <v>项</v>
          </cell>
          <cell r="S2372">
            <v>1</v>
          </cell>
          <cell r="T2372" t="str">
            <v>20210414</v>
          </cell>
          <cell r="U2372">
            <v>120</v>
          </cell>
          <cell r="V2372">
            <v>80</v>
          </cell>
          <cell r="W2372">
            <v>31440.33</v>
          </cell>
          <cell r="X2372">
            <v>10647.93</v>
          </cell>
          <cell r="Y2372">
            <v>20792.4</v>
          </cell>
        </row>
        <row r="2373">
          <cell r="A2373" t="str">
            <v>330700437246</v>
          </cell>
          <cell r="B2373" t="str">
            <v>2024B4</v>
          </cell>
          <cell r="C2373" t="str">
            <v>义乌</v>
          </cell>
          <cell r="D2373" t="str">
            <v>外市电引入</v>
          </cell>
          <cell r="E2373" t="str">
            <v>电线电缆</v>
          </cell>
        </row>
        <row r="2373">
          <cell r="G2373" t="str">
            <v>8月20号之前</v>
          </cell>
          <cell r="H2373" t="str">
            <v>是</v>
          </cell>
          <cell r="I2373" t="str">
            <v>对应处置</v>
          </cell>
          <cell r="J2373">
            <v>20240726</v>
          </cell>
        </row>
        <row r="2373">
          <cell r="L2373" t="str">
            <v>90010101</v>
          </cell>
          <cell r="M2373" t="str">
            <v>工程转入</v>
          </cell>
          <cell r="N2373" t="str">
            <v>否</v>
          </cell>
          <cell r="O2373" t="str">
            <v>义乌佛堂二院北搬迁</v>
          </cell>
          <cell r="P2373" t="str">
            <v>330782500010002517</v>
          </cell>
          <cell r="Q2373" t="str">
            <v>非模块化外市电引入直供380V（非模块化）</v>
          </cell>
          <cell r="R2373" t="str">
            <v>项</v>
          </cell>
          <cell r="S2373">
            <v>1</v>
          </cell>
          <cell r="T2373" t="str">
            <v>20220317</v>
          </cell>
          <cell r="U2373">
            <v>120</v>
          </cell>
          <cell r="V2373">
            <v>84</v>
          </cell>
          <cell r="W2373">
            <v>18713.41</v>
          </cell>
          <cell r="X2373">
            <v>5645.43</v>
          </cell>
          <cell r="Y2373">
            <v>13067.98</v>
          </cell>
        </row>
        <row r="2374">
          <cell r="A2374" t="str">
            <v>330700428975</v>
          </cell>
          <cell r="B2374" t="str">
            <v>2024B4</v>
          </cell>
          <cell r="C2374" t="str">
            <v>义乌</v>
          </cell>
          <cell r="D2374" t="str">
            <v>外市电引入</v>
          </cell>
          <cell r="E2374" t="str">
            <v>电线电缆</v>
          </cell>
        </row>
        <row r="2374">
          <cell r="G2374" t="str">
            <v>8月20号之前</v>
          </cell>
          <cell r="H2374" t="str">
            <v>是</v>
          </cell>
          <cell r="I2374" t="str">
            <v>对应处置</v>
          </cell>
          <cell r="J2374">
            <v>20240726</v>
          </cell>
        </row>
        <row r="2374">
          <cell r="L2374" t="str">
            <v>90010101</v>
          </cell>
          <cell r="M2374" t="str">
            <v>工程转入</v>
          </cell>
          <cell r="N2374" t="str">
            <v>否</v>
          </cell>
          <cell r="O2374" t="str">
            <v>义乌稠江杨梅院</v>
          </cell>
          <cell r="P2374" t="str">
            <v>330782908000002659</v>
          </cell>
          <cell r="Q2374" t="str">
            <v>非模块化外市电引入直供380V（非模块化）</v>
          </cell>
          <cell r="R2374" t="str">
            <v>项</v>
          </cell>
          <cell r="S2374">
            <v>1</v>
          </cell>
          <cell r="T2374" t="str">
            <v>20211026</v>
          </cell>
          <cell r="U2374">
            <v>120</v>
          </cell>
          <cell r="V2374">
            <v>86</v>
          </cell>
          <cell r="W2374">
            <v>35224.1</v>
          </cell>
          <cell r="X2374">
            <v>9989.6</v>
          </cell>
          <cell r="Y2374">
            <v>25234.5</v>
          </cell>
        </row>
        <row r="2375">
          <cell r="A2375" t="str">
            <v>330700432532</v>
          </cell>
          <cell r="B2375" t="str">
            <v>2024B4</v>
          </cell>
          <cell r="C2375" t="str">
            <v>武义</v>
          </cell>
          <cell r="D2375" t="str">
            <v>外市电引入</v>
          </cell>
          <cell r="E2375" t="str">
            <v>长期待摊-外市电</v>
          </cell>
        </row>
        <row r="2375">
          <cell r="G2375" t="str">
            <v>8月20号之前</v>
          </cell>
          <cell r="H2375" t="str">
            <v>是</v>
          </cell>
          <cell r="I2375" t="str">
            <v>对应处置</v>
          </cell>
          <cell r="J2375">
            <v>20240726</v>
          </cell>
        </row>
        <row r="2375">
          <cell r="L2375" t="str">
            <v>90010101</v>
          </cell>
          <cell r="M2375" t="str">
            <v>工程转入</v>
          </cell>
          <cell r="N2375" t="str">
            <v>否</v>
          </cell>
          <cell r="O2375" t="str">
            <v>武义沈白路</v>
          </cell>
          <cell r="P2375" t="str">
            <v>33072300000041</v>
          </cell>
          <cell r="Q2375" t="str">
            <v>非模块化外市电引入直供380V（非模块化）</v>
          </cell>
          <cell r="R2375" t="str">
            <v>项</v>
          </cell>
          <cell r="S2375">
            <v>1</v>
          </cell>
          <cell r="T2375" t="str">
            <v>20211221</v>
          </cell>
          <cell r="U2375">
            <v>120</v>
          </cell>
          <cell r="V2375">
            <v>87</v>
          </cell>
          <cell r="W2375">
            <v>15746.21</v>
          </cell>
          <cell r="X2375">
            <v>4337.37</v>
          </cell>
          <cell r="Y2375">
            <v>11408.84</v>
          </cell>
        </row>
        <row r="2376">
          <cell r="A2376" t="str">
            <v>330700407060</v>
          </cell>
          <cell r="B2376" t="str">
            <v>2024B4</v>
          </cell>
          <cell r="C2376" t="str">
            <v>义乌</v>
          </cell>
          <cell r="D2376" t="str">
            <v>外市电引入</v>
          </cell>
          <cell r="E2376" t="str">
            <v>电线电缆</v>
          </cell>
        </row>
        <row r="2376">
          <cell r="G2376" t="str">
            <v>8月20号之前</v>
          </cell>
          <cell r="H2376" t="str">
            <v>是</v>
          </cell>
          <cell r="I2376" t="str">
            <v>对应处置</v>
          </cell>
          <cell r="J2376">
            <v>20240726</v>
          </cell>
        </row>
        <row r="2376">
          <cell r="L2376" t="str">
            <v>90010101</v>
          </cell>
          <cell r="M2376" t="str">
            <v>工程转入</v>
          </cell>
          <cell r="N2376" t="str">
            <v>否</v>
          </cell>
          <cell r="O2376" t="str">
            <v>义乌象山工业区中</v>
          </cell>
          <cell r="P2376" t="str">
            <v>330782500000002253</v>
          </cell>
          <cell r="Q2376" t="str">
            <v>非模块化外市电引入直供380V（非模块化）</v>
          </cell>
          <cell r="R2376" t="str">
            <v>项</v>
          </cell>
          <cell r="S2376">
            <v>1</v>
          </cell>
          <cell r="T2376" t="str">
            <v>20201210</v>
          </cell>
          <cell r="U2376">
            <v>120</v>
          </cell>
          <cell r="V2376">
            <v>76</v>
          </cell>
          <cell r="W2376">
            <v>28105.29</v>
          </cell>
          <cell r="X2376">
            <v>10336.36</v>
          </cell>
          <cell r="Y2376">
            <v>17768.93</v>
          </cell>
        </row>
        <row r="2377">
          <cell r="A2377" t="str">
            <v>330700439987</v>
          </cell>
          <cell r="B2377" t="str">
            <v>2024B4</v>
          </cell>
          <cell r="C2377" t="str">
            <v>义乌</v>
          </cell>
          <cell r="D2377" t="str">
            <v>外市电引入</v>
          </cell>
          <cell r="E2377" t="str">
            <v>电线电缆</v>
          </cell>
        </row>
        <row r="2377">
          <cell r="G2377" t="str">
            <v>8月20号之前</v>
          </cell>
          <cell r="H2377" t="str">
            <v>是</v>
          </cell>
          <cell r="I2377" t="str">
            <v>对应处置</v>
          </cell>
          <cell r="J2377">
            <v>20240726</v>
          </cell>
        </row>
        <row r="2377">
          <cell r="L2377" t="str">
            <v>90010101</v>
          </cell>
          <cell r="M2377" t="str">
            <v>工程转入</v>
          </cell>
          <cell r="N2377" t="str">
            <v>否</v>
          </cell>
          <cell r="O2377" t="str">
            <v>义乌贾伯塘搬迁</v>
          </cell>
          <cell r="P2377" t="str">
            <v>330782500010002553</v>
          </cell>
          <cell r="Q2377" t="str">
            <v/>
          </cell>
          <cell r="R2377" t="str">
            <v>项</v>
          </cell>
          <cell r="S2377">
            <v>1</v>
          </cell>
          <cell r="T2377" t="str">
            <v>20220615</v>
          </cell>
          <cell r="U2377">
            <v>120</v>
          </cell>
          <cell r="V2377">
            <v>86</v>
          </cell>
          <cell r="W2377">
            <v>44307.2</v>
          </cell>
          <cell r="X2377">
            <v>12275.19</v>
          </cell>
          <cell r="Y2377">
            <v>32032.01</v>
          </cell>
        </row>
        <row r="2378">
          <cell r="A2378" t="str">
            <v>330700312096</v>
          </cell>
          <cell r="B2378" t="str">
            <v>2024B4</v>
          </cell>
          <cell r="C2378" t="str">
            <v>东阳</v>
          </cell>
          <cell r="D2378" t="str">
            <v>空调</v>
          </cell>
          <cell r="E2378" t="str">
            <v>空调</v>
          </cell>
        </row>
        <row r="2378">
          <cell r="G2378" t="str">
            <v>8月20号之前</v>
          </cell>
          <cell r="H2378" t="str">
            <v>是</v>
          </cell>
          <cell r="I2378" t="str">
            <v>对应处置</v>
          </cell>
          <cell r="J2378">
            <v>20240726</v>
          </cell>
        </row>
        <row r="2378">
          <cell r="L2378" t="str">
            <v>01230102</v>
          </cell>
          <cell r="M2378" t="str">
            <v>工程转入</v>
          </cell>
          <cell r="N2378" t="str">
            <v>否</v>
          </cell>
          <cell r="O2378" t="str">
            <v>东阳白坭塘</v>
          </cell>
          <cell r="P2378" t="str">
            <v>33078300000200</v>
          </cell>
          <cell r="Q2378" t="str">
            <v>3P 三相柜式（单冷）</v>
          </cell>
          <cell r="R2378" t="str">
            <v>台</v>
          </cell>
          <cell r="S2378">
            <v>1</v>
          </cell>
          <cell r="T2378" t="str">
            <v>20150630</v>
          </cell>
          <cell r="U2378">
            <v>72</v>
          </cell>
          <cell r="V2378">
            <v>0</v>
          </cell>
          <cell r="W2378">
            <v>6949.12</v>
          </cell>
          <cell r="X2378">
            <v>6740.65</v>
          </cell>
          <cell r="Y2378">
            <v>208.47</v>
          </cell>
        </row>
        <row r="2379">
          <cell r="A2379" t="str">
            <v>330700313710</v>
          </cell>
          <cell r="B2379" t="str">
            <v>2024B4</v>
          </cell>
          <cell r="C2379" t="str">
            <v>东阳</v>
          </cell>
          <cell r="D2379" t="str">
            <v>空调</v>
          </cell>
          <cell r="E2379" t="str">
            <v>空调</v>
          </cell>
        </row>
        <row r="2379">
          <cell r="G2379" t="str">
            <v>8月20号之前</v>
          </cell>
          <cell r="H2379" t="str">
            <v>是</v>
          </cell>
          <cell r="I2379" t="str">
            <v>对应处置</v>
          </cell>
          <cell r="J2379">
            <v>20240726</v>
          </cell>
        </row>
        <row r="2379">
          <cell r="L2379" t="str">
            <v>01230102</v>
          </cell>
          <cell r="M2379" t="str">
            <v>工程转入</v>
          </cell>
          <cell r="N2379" t="str">
            <v>否</v>
          </cell>
          <cell r="O2379" t="str">
            <v>东阳画水红木</v>
          </cell>
          <cell r="P2379" t="str">
            <v>330783500000000105</v>
          </cell>
          <cell r="Q2379" t="str">
            <v>3P 三相柜式（单冷）</v>
          </cell>
          <cell r="R2379" t="str">
            <v>台</v>
          </cell>
          <cell r="S2379">
            <v>1</v>
          </cell>
          <cell r="T2379" t="str">
            <v>20160328</v>
          </cell>
          <cell r="U2379">
            <v>72</v>
          </cell>
          <cell r="V2379">
            <v>0</v>
          </cell>
          <cell r="W2379">
            <v>6329.7</v>
          </cell>
          <cell r="X2379">
            <v>6139.81</v>
          </cell>
          <cell r="Y2379">
            <v>189.89</v>
          </cell>
        </row>
        <row r="2380">
          <cell r="A2380" t="str">
            <v>330700303218</v>
          </cell>
          <cell r="B2380" t="str">
            <v>2024B4</v>
          </cell>
          <cell r="C2380" t="str">
            <v>义乌</v>
          </cell>
          <cell r="D2380" t="str">
            <v>专用空调</v>
          </cell>
          <cell r="E2380" t="str">
            <v>空调</v>
          </cell>
        </row>
        <row r="2380">
          <cell r="G2380" t="str">
            <v>8月20号之前</v>
          </cell>
          <cell r="H2380" t="str">
            <v>是</v>
          </cell>
          <cell r="I2380" t="str">
            <v>对应处置</v>
          </cell>
          <cell r="J2380">
            <v>20240726</v>
          </cell>
        </row>
        <row r="2380">
          <cell r="L2380" t="str">
            <v>01230102</v>
          </cell>
          <cell r="M2380" t="str">
            <v>存量收购</v>
          </cell>
          <cell r="N2380" t="str">
            <v>否</v>
          </cell>
          <cell r="O2380" t="str">
            <v>义乌城店路500号</v>
          </cell>
          <cell r="P2380" t="str">
            <v>330782700000111820</v>
          </cell>
          <cell r="Q2380" t="str">
            <v>KFR-72LW-D-JZ(E2)</v>
          </cell>
          <cell r="R2380" t="str">
            <v>台</v>
          </cell>
          <cell r="S2380">
            <v>1</v>
          </cell>
          <cell r="T2380" t="str">
            <v>20151031</v>
          </cell>
          <cell r="U2380">
            <v>72</v>
          </cell>
          <cell r="V2380">
            <v>0</v>
          </cell>
          <cell r="W2380">
            <v>6510.99</v>
          </cell>
          <cell r="X2380">
            <v>6315.66</v>
          </cell>
          <cell r="Y2380">
            <v>195.33</v>
          </cell>
        </row>
        <row r="2381">
          <cell r="A2381" t="str">
            <v>330700318098</v>
          </cell>
          <cell r="B2381" t="str">
            <v>2024B4</v>
          </cell>
          <cell r="C2381" t="str">
            <v>义乌</v>
          </cell>
          <cell r="D2381" t="str">
            <v>普通空调柜式</v>
          </cell>
          <cell r="E2381" t="str">
            <v>空调</v>
          </cell>
        </row>
        <row r="2381">
          <cell r="G2381" t="str">
            <v>8月20号之前</v>
          </cell>
          <cell r="H2381" t="str">
            <v>是</v>
          </cell>
          <cell r="I2381" t="str">
            <v>对应处置</v>
          </cell>
          <cell r="J2381">
            <v>20240726</v>
          </cell>
        </row>
        <row r="2381">
          <cell r="L2381" t="str">
            <v>01230102</v>
          </cell>
          <cell r="M2381" t="str">
            <v>工程转入</v>
          </cell>
          <cell r="N2381" t="str">
            <v>否</v>
          </cell>
          <cell r="O2381" t="str">
            <v>义乌上溪开发区三</v>
          </cell>
          <cell r="P2381" t="str">
            <v>330782908000001189</v>
          </cell>
          <cell r="Q2381" t="str">
            <v>3P单冷三相整机</v>
          </cell>
          <cell r="R2381" t="str">
            <v>台</v>
          </cell>
          <cell r="S2381">
            <v>1</v>
          </cell>
          <cell r="T2381" t="str">
            <v>20161010</v>
          </cell>
          <cell r="U2381">
            <v>72</v>
          </cell>
          <cell r="V2381">
            <v>0</v>
          </cell>
          <cell r="W2381">
            <v>6214.66</v>
          </cell>
          <cell r="X2381">
            <v>6028.22</v>
          </cell>
          <cell r="Y2381">
            <v>186.44</v>
          </cell>
        </row>
        <row r="2382">
          <cell r="A2382" t="str">
            <v>330700133687</v>
          </cell>
          <cell r="B2382" t="str">
            <v>2024B4</v>
          </cell>
          <cell r="C2382" t="str">
            <v>义乌</v>
          </cell>
          <cell r="D2382" t="str">
            <v>专用空调</v>
          </cell>
          <cell r="E2382" t="str">
            <v>空调</v>
          </cell>
        </row>
        <row r="2382">
          <cell r="G2382" t="str">
            <v>8月20号之前</v>
          </cell>
          <cell r="H2382" t="str">
            <v>是</v>
          </cell>
          <cell r="I2382" t="str">
            <v>对应处置</v>
          </cell>
          <cell r="J2382">
            <v>20240726</v>
          </cell>
        </row>
        <row r="2382">
          <cell r="L2382" t="str">
            <v>01230104</v>
          </cell>
          <cell r="M2382" t="str">
            <v>存量收购</v>
          </cell>
          <cell r="N2382" t="str">
            <v>否</v>
          </cell>
          <cell r="O2382" t="str">
            <v>义乌上溪开发区三</v>
          </cell>
          <cell r="P2382" t="str">
            <v>330782908000001189</v>
          </cell>
          <cell r="Q2382" t="str">
            <v>KF-72LW-JH1SN（R2）</v>
          </cell>
          <cell r="R2382" t="str">
            <v>台</v>
          </cell>
          <cell r="S2382">
            <v>1</v>
          </cell>
          <cell r="T2382" t="str">
            <v>20151031</v>
          </cell>
          <cell r="U2382">
            <v>26</v>
          </cell>
          <cell r="V2382">
            <v>0</v>
          </cell>
          <cell r="W2382">
            <v>2447.26</v>
          </cell>
          <cell r="X2382">
            <v>2373.84</v>
          </cell>
          <cell r="Y2382">
            <v>73.42</v>
          </cell>
        </row>
        <row r="2383">
          <cell r="A2383" t="str">
            <v>330700303489</v>
          </cell>
          <cell r="B2383" t="str">
            <v>2024B4</v>
          </cell>
          <cell r="C2383" t="str">
            <v>义乌</v>
          </cell>
          <cell r="D2383" t="str">
            <v>专用空调</v>
          </cell>
          <cell r="E2383" t="str">
            <v>空调</v>
          </cell>
        </row>
        <row r="2383">
          <cell r="G2383" t="str">
            <v>8月20号之前</v>
          </cell>
          <cell r="H2383" t="str">
            <v>是</v>
          </cell>
          <cell r="I2383" t="str">
            <v>对应处置</v>
          </cell>
          <cell r="J2383">
            <v>20240726</v>
          </cell>
        </row>
        <row r="2383">
          <cell r="L2383" t="str">
            <v>01230104</v>
          </cell>
          <cell r="M2383" t="str">
            <v>存量收购</v>
          </cell>
          <cell r="N2383" t="str">
            <v>否</v>
          </cell>
          <cell r="O2383" t="str">
            <v>义乌北苑十一</v>
          </cell>
          <cell r="P2383" t="str">
            <v>330782908000001018</v>
          </cell>
          <cell r="Q2383" t="str">
            <v>基站专用柜式分体7KW单冷三相空调</v>
          </cell>
          <cell r="R2383" t="str">
            <v>个</v>
          </cell>
          <cell r="S2383">
            <v>1</v>
          </cell>
          <cell r="T2383" t="str">
            <v>20151031</v>
          </cell>
          <cell r="U2383">
            <v>72</v>
          </cell>
          <cell r="V2383">
            <v>0</v>
          </cell>
          <cell r="W2383">
            <v>4903.07</v>
          </cell>
          <cell r="X2383">
            <v>4755.98</v>
          </cell>
          <cell r="Y2383">
            <v>147.09</v>
          </cell>
        </row>
        <row r="2384">
          <cell r="A2384" t="str">
            <v>330700152286</v>
          </cell>
          <cell r="B2384" t="str">
            <v>2024B4</v>
          </cell>
          <cell r="C2384" t="str">
            <v>义乌</v>
          </cell>
          <cell r="D2384" t="str">
            <v>专用空调</v>
          </cell>
          <cell r="E2384" t="str">
            <v>空调</v>
          </cell>
        </row>
        <row r="2384">
          <cell r="G2384" t="str">
            <v>8月20号之前</v>
          </cell>
          <cell r="H2384" t="str">
            <v>是</v>
          </cell>
          <cell r="I2384" t="str">
            <v>对应处置</v>
          </cell>
          <cell r="J2384">
            <v>20240726</v>
          </cell>
        </row>
        <row r="2384">
          <cell r="L2384" t="str">
            <v>01230104</v>
          </cell>
          <cell r="M2384" t="str">
            <v>存量收购</v>
          </cell>
          <cell r="N2384" t="str">
            <v>否</v>
          </cell>
          <cell r="O2384" t="str">
            <v>义乌水轮坝-2</v>
          </cell>
          <cell r="P2384" t="str">
            <v>330782908000000723</v>
          </cell>
          <cell r="Q2384" t="str">
            <v>SPW-V253DHL5</v>
          </cell>
          <cell r="R2384" t="str">
            <v>台</v>
          </cell>
          <cell r="S2384">
            <v>1</v>
          </cell>
          <cell r="T2384" t="str">
            <v>20151031</v>
          </cell>
          <cell r="U2384">
            <v>14</v>
          </cell>
          <cell r="V2384">
            <v>0</v>
          </cell>
          <cell r="W2384">
            <v>3323.08</v>
          </cell>
          <cell r="X2384">
            <v>3223.39</v>
          </cell>
          <cell r="Y2384">
            <v>99.69</v>
          </cell>
        </row>
        <row r="2385">
          <cell r="A2385" t="str">
            <v>330700008884</v>
          </cell>
          <cell r="B2385" t="str">
            <v>2024B4</v>
          </cell>
          <cell r="C2385" t="str">
            <v>义乌</v>
          </cell>
          <cell r="D2385" t="str">
            <v>空调</v>
          </cell>
          <cell r="E2385" t="str">
            <v>空调</v>
          </cell>
        </row>
        <row r="2385">
          <cell r="G2385" t="str">
            <v>8月20号之前</v>
          </cell>
          <cell r="H2385" t="str">
            <v>是</v>
          </cell>
          <cell r="I2385" t="str">
            <v>对应处置</v>
          </cell>
          <cell r="J2385">
            <v>20240726</v>
          </cell>
        </row>
        <row r="2385">
          <cell r="L2385" t="str">
            <v>01230102</v>
          </cell>
          <cell r="M2385" t="str">
            <v>工程转入</v>
          </cell>
          <cell r="N2385" t="str">
            <v>否</v>
          </cell>
          <cell r="O2385" t="str">
            <v>义乌水轮坝-2</v>
          </cell>
          <cell r="P2385" t="str">
            <v>330782908000000723</v>
          </cell>
          <cell r="Q2385" t="str">
            <v>3P 三相柜式（单冷）</v>
          </cell>
          <cell r="R2385" t="str">
            <v>台</v>
          </cell>
          <cell r="S2385">
            <v>1</v>
          </cell>
          <cell r="T2385" t="str">
            <v>20151030</v>
          </cell>
          <cell r="U2385">
            <v>72</v>
          </cell>
          <cell r="V2385">
            <v>0</v>
          </cell>
          <cell r="W2385">
            <v>6257.56</v>
          </cell>
          <cell r="X2385">
            <v>6069.83</v>
          </cell>
          <cell r="Y2385">
            <v>187.73</v>
          </cell>
        </row>
        <row r="2386">
          <cell r="A2386" t="str">
            <v>330700121220</v>
          </cell>
          <cell r="B2386" t="str">
            <v>2024B4</v>
          </cell>
          <cell r="C2386" t="str">
            <v>义乌</v>
          </cell>
          <cell r="D2386" t="str">
            <v>专用空调</v>
          </cell>
          <cell r="E2386" t="str">
            <v>空调</v>
          </cell>
        </row>
        <row r="2386">
          <cell r="G2386" t="str">
            <v>8月20号之前</v>
          </cell>
          <cell r="H2386" t="str">
            <v>是</v>
          </cell>
          <cell r="I2386" t="str">
            <v>对应处置</v>
          </cell>
          <cell r="J2386">
            <v>20240726</v>
          </cell>
        </row>
        <row r="2386">
          <cell r="L2386" t="str">
            <v>01230102</v>
          </cell>
          <cell r="M2386" t="str">
            <v>存量收购</v>
          </cell>
          <cell r="N2386" t="str">
            <v>否</v>
          </cell>
          <cell r="O2386" t="str">
            <v>义乌湖塘搬迁</v>
          </cell>
          <cell r="P2386" t="str">
            <v>330782500000000229</v>
          </cell>
          <cell r="Q2386" t="str">
            <v>KFR-50G-BP</v>
          </cell>
          <cell r="R2386" t="str">
            <v>台</v>
          </cell>
          <cell r="S2386">
            <v>1</v>
          </cell>
          <cell r="T2386" t="str">
            <v>20151031</v>
          </cell>
          <cell r="U2386">
            <v>6</v>
          </cell>
          <cell r="V2386">
            <v>0</v>
          </cell>
          <cell r="W2386">
            <v>228</v>
          </cell>
          <cell r="X2386">
            <v>221.16</v>
          </cell>
          <cell r="Y2386">
            <v>6.84</v>
          </cell>
        </row>
        <row r="2387">
          <cell r="A2387" t="str">
            <v>330700108078</v>
          </cell>
          <cell r="B2387" t="str">
            <v>2024B4</v>
          </cell>
          <cell r="C2387" t="str">
            <v>兰溪</v>
          </cell>
          <cell r="D2387" t="str">
            <v>专用空调</v>
          </cell>
          <cell r="E2387" t="str">
            <v>空调</v>
          </cell>
        </row>
        <row r="2387">
          <cell r="G2387" t="str">
            <v>8月20号之前</v>
          </cell>
          <cell r="H2387" t="str">
            <v>是</v>
          </cell>
          <cell r="I2387" t="str">
            <v>对应处置</v>
          </cell>
          <cell r="J2387">
            <v>20240726</v>
          </cell>
        </row>
        <row r="2387">
          <cell r="L2387" t="str">
            <v>01230102</v>
          </cell>
          <cell r="M2387" t="str">
            <v>存量收购</v>
          </cell>
          <cell r="N2387" t="str">
            <v>否</v>
          </cell>
          <cell r="O2387" t="str">
            <v>兰溪社保大楼</v>
          </cell>
          <cell r="P2387" t="str">
            <v>330781908000000943</v>
          </cell>
          <cell r="Q2387" t="str">
            <v>FVY71DQV2CB</v>
          </cell>
          <cell r="R2387" t="str">
            <v>台</v>
          </cell>
          <cell r="S2387">
            <v>1</v>
          </cell>
          <cell r="T2387" t="str">
            <v>20151031</v>
          </cell>
          <cell r="U2387">
            <v>6</v>
          </cell>
          <cell r="V2387">
            <v>0</v>
          </cell>
          <cell r="W2387">
            <v>103</v>
          </cell>
          <cell r="X2387">
            <v>99.91</v>
          </cell>
          <cell r="Y2387">
            <v>3.09</v>
          </cell>
        </row>
        <row r="2388">
          <cell r="A2388" t="str">
            <v>330700303073</v>
          </cell>
          <cell r="B2388" t="str">
            <v>2024B4</v>
          </cell>
          <cell r="C2388" t="str">
            <v>永康</v>
          </cell>
          <cell r="D2388" t="str">
            <v>专用空调</v>
          </cell>
          <cell r="E2388" t="str">
            <v>空调</v>
          </cell>
        </row>
        <row r="2388">
          <cell r="G2388" t="str">
            <v>8月20号之前</v>
          </cell>
          <cell r="H2388" t="str">
            <v>是</v>
          </cell>
          <cell r="I2388" t="str">
            <v>对应处置</v>
          </cell>
          <cell r="J2388">
            <v>20240816</v>
          </cell>
        </row>
        <row r="2388">
          <cell r="L2388" t="str">
            <v>01230104</v>
          </cell>
          <cell r="M2388" t="str">
            <v>存量收购</v>
          </cell>
          <cell r="N2388" t="str">
            <v>否</v>
          </cell>
          <cell r="O2388" t="str">
            <v>永康庙下二</v>
          </cell>
          <cell r="P2388" t="str">
            <v>330784010000000360</v>
          </cell>
          <cell r="Q2388" t="str">
            <v>LFC75WGT</v>
          </cell>
          <cell r="R2388" t="str">
            <v>台</v>
          </cell>
          <cell r="S2388">
            <v>1</v>
          </cell>
          <cell r="T2388" t="str">
            <v>20151031</v>
          </cell>
          <cell r="U2388">
            <v>72</v>
          </cell>
          <cell r="V2388">
            <v>0</v>
          </cell>
          <cell r="W2388">
            <v>103</v>
          </cell>
          <cell r="X2388">
            <v>99.91</v>
          </cell>
          <cell r="Y2388">
            <v>3.09</v>
          </cell>
        </row>
        <row r="2389">
          <cell r="A2389" t="str">
            <v>330700323156</v>
          </cell>
          <cell r="B2389" t="str">
            <v>2024B4</v>
          </cell>
          <cell r="C2389" t="str">
            <v>永康</v>
          </cell>
          <cell r="D2389" t="str">
            <v>空调</v>
          </cell>
          <cell r="E2389" t="str">
            <v>空调</v>
          </cell>
        </row>
        <row r="2389">
          <cell r="G2389" t="str">
            <v>8月20号之前</v>
          </cell>
          <cell r="H2389" t="str">
            <v>是</v>
          </cell>
          <cell r="I2389" t="str">
            <v>对应处置</v>
          </cell>
          <cell r="J2389">
            <v>20240816</v>
          </cell>
        </row>
        <row r="2389">
          <cell r="L2389" t="str">
            <v>01230102</v>
          </cell>
          <cell r="M2389" t="str">
            <v>工程转入</v>
          </cell>
          <cell r="N2389" t="str">
            <v>否</v>
          </cell>
          <cell r="O2389" t="str">
            <v>永康舟山杨溪王村</v>
          </cell>
          <cell r="P2389" t="str">
            <v>330784500000000004</v>
          </cell>
          <cell r="Q2389" t="str">
            <v>3P三相柜式（单冷）</v>
          </cell>
          <cell r="R2389" t="str">
            <v>台</v>
          </cell>
          <cell r="S2389">
            <v>1</v>
          </cell>
          <cell r="T2389" t="str">
            <v>20151019</v>
          </cell>
          <cell r="U2389">
            <v>72</v>
          </cell>
          <cell r="V2389">
            <v>0</v>
          </cell>
          <cell r="W2389">
            <v>7697</v>
          </cell>
          <cell r="X2389">
            <v>7466.09</v>
          </cell>
          <cell r="Y2389">
            <v>230.91</v>
          </cell>
        </row>
        <row r="2390">
          <cell r="A2390" t="str">
            <v>330700148341</v>
          </cell>
          <cell r="B2390" t="str">
            <v>2024B4</v>
          </cell>
          <cell r="C2390" t="str">
            <v>永康</v>
          </cell>
          <cell r="D2390" t="str">
            <v>专用空调</v>
          </cell>
          <cell r="E2390" t="str">
            <v>空调</v>
          </cell>
        </row>
        <row r="2390">
          <cell r="G2390" t="str">
            <v>8月20号之前</v>
          </cell>
          <cell r="H2390" t="str">
            <v>是</v>
          </cell>
          <cell r="I2390" t="str">
            <v>对应处置</v>
          </cell>
          <cell r="J2390">
            <v>20240816</v>
          </cell>
        </row>
        <row r="2390">
          <cell r="L2390" t="str">
            <v>01230104</v>
          </cell>
          <cell r="M2390" t="str">
            <v>存量收购</v>
          </cell>
          <cell r="N2390" t="str">
            <v>否</v>
          </cell>
          <cell r="O2390" t="str">
            <v>永康五金二期</v>
          </cell>
          <cell r="P2390" t="str">
            <v>330784908000000323</v>
          </cell>
          <cell r="Q2390" t="str">
            <v>SPW-V253DHL5</v>
          </cell>
          <cell r="R2390" t="str">
            <v>台</v>
          </cell>
          <cell r="S2390">
            <v>1</v>
          </cell>
          <cell r="T2390" t="str">
            <v>20151031</v>
          </cell>
          <cell r="U2390">
            <v>52</v>
          </cell>
          <cell r="V2390">
            <v>0</v>
          </cell>
          <cell r="W2390">
            <v>11660</v>
          </cell>
          <cell r="X2390">
            <v>11310.2</v>
          </cell>
          <cell r="Y2390">
            <v>349.8</v>
          </cell>
        </row>
        <row r="2391">
          <cell r="A2391" t="str">
            <v>330700152064</v>
          </cell>
          <cell r="B2391" t="str">
            <v>2024B4</v>
          </cell>
          <cell r="C2391" t="str">
            <v>兰溪</v>
          </cell>
          <cell r="D2391" t="str">
            <v>专用空调</v>
          </cell>
          <cell r="E2391" t="str">
            <v>空调</v>
          </cell>
        </row>
        <row r="2391">
          <cell r="G2391" t="str">
            <v>8月20号之前</v>
          </cell>
          <cell r="H2391" t="str">
            <v>是</v>
          </cell>
          <cell r="I2391" t="str">
            <v>对应处置</v>
          </cell>
          <cell r="J2391">
            <v>20240726</v>
          </cell>
        </row>
        <row r="2391">
          <cell r="L2391" t="str">
            <v>01230104</v>
          </cell>
          <cell r="M2391" t="str">
            <v>存量收购</v>
          </cell>
          <cell r="N2391" t="str">
            <v>否</v>
          </cell>
          <cell r="O2391" t="str">
            <v>兰溪下祝宅</v>
          </cell>
          <cell r="P2391" t="str">
            <v>330781908000000488</v>
          </cell>
          <cell r="Q2391" t="str">
            <v>SPA-NCN483CH</v>
          </cell>
          <cell r="R2391" t="str">
            <v>台</v>
          </cell>
          <cell r="S2391">
            <v>1</v>
          </cell>
          <cell r="T2391" t="str">
            <v>20151031</v>
          </cell>
          <cell r="U2391">
            <v>6</v>
          </cell>
          <cell r="V2391">
            <v>0</v>
          </cell>
          <cell r="W2391">
            <v>1847.75</v>
          </cell>
          <cell r="X2391">
            <v>1792.32</v>
          </cell>
          <cell r="Y2391">
            <v>55.43</v>
          </cell>
        </row>
        <row r="2392">
          <cell r="A2392" t="str">
            <v>330700350084</v>
          </cell>
          <cell r="B2392" t="str">
            <v>2024B4</v>
          </cell>
          <cell r="C2392" t="str">
            <v>兰溪</v>
          </cell>
          <cell r="D2392" t="str">
            <v>普通空调柜式</v>
          </cell>
          <cell r="E2392" t="str">
            <v>空调</v>
          </cell>
        </row>
        <row r="2392">
          <cell r="G2392" t="str">
            <v>8月20号之前</v>
          </cell>
          <cell r="H2392" t="str">
            <v>是</v>
          </cell>
          <cell r="I2392" t="str">
            <v>对应处置</v>
          </cell>
          <cell r="J2392">
            <v>20240726</v>
          </cell>
        </row>
        <row r="2392">
          <cell r="L2392" t="str">
            <v>01230102</v>
          </cell>
          <cell r="M2392" t="str">
            <v>工程转入</v>
          </cell>
          <cell r="N2392" t="str">
            <v>否</v>
          </cell>
          <cell r="O2392" t="str">
            <v>兰溪行知学院2号实训楼机房</v>
          </cell>
          <cell r="P2392" t="str">
            <v>330781500000000144</v>
          </cell>
          <cell r="Q2392" t="str">
            <v>3P单冷三相整机</v>
          </cell>
          <cell r="R2392" t="str">
            <v>台</v>
          </cell>
          <cell r="S2392">
            <v>1</v>
          </cell>
          <cell r="T2392" t="str">
            <v>20171016</v>
          </cell>
          <cell r="U2392">
            <v>72</v>
          </cell>
          <cell r="V2392">
            <v>0</v>
          </cell>
          <cell r="W2392">
            <v>7555.02</v>
          </cell>
          <cell r="X2392">
            <v>7328.37</v>
          </cell>
          <cell r="Y2392">
            <v>226.65</v>
          </cell>
        </row>
        <row r="2393">
          <cell r="A2393" t="str">
            <v>330700131650</v>
          </cell>
          <cell r="B2393" t="str">
            <v>2024B4</v>
          </cell>
          <cell r="C2393" t="str">
            <v>义乌</v>
          </cell>
          <cell r="D2393" t="str">
            <v>专用空调</v>
          </cell>
          <cell r="E2393" t="str">
            <v>空调</v>
          </cell>
        </row>
        <row r="2393">
          <cell r="G2393" t="str">
            <v>8月20号之前</v>
          </cell>
          <cell r="H2393" t="str">
            <v>是</v>
          </cell>
          <cell r="I2393" t="str">
            <v>对应处置</v>
          </cell>
          <cell r="J2393">
            <v>20240726</v>
          </cell>
        </row>
        <row r="2393">
          <cell r="L2393" t="str">
            <v>01230104</v>
          </cell>
          <cell r="M2393" t="str">
            <v>存量收购</v>
          </cell>
          <cell r="N2393" t="str">
            <v>否</v>
          </cell>
          <cell r="O2393" t="str">
            <v>义乌佛堂工业区八</v>
          </cell>
          <cell r="P2393" t="str">
            <v>330782908000001334</v>
          </cell>
          <cell r="Q2393" t="str">
            <v>KF-72LW-JHS(2)</v>
          </cell>
          <cell r="R2393" t="str">
            <v>台</v>
          </cell>
          <cell r="S2393">
            <v>1</v>
          </cell>
          <cell r="T2393" t="str">
            <v>20151031</v>
          </cell>
          <cell r="U2393">
            <v>26</v>
          </cell>
          <cell r="V2393">
            <v>0</v>
          </cell>
          <cell r="W2393">
            <v>2447.26</v>
          </cell>
          <cell r="X2393">
            <v>2373.84</v>
          </cell>
          <cell r="Y2393">
            <v>73.42</v>
          </cell>
        </row>
        <row r="2394">
          <cell r="A2394" t="str">
            <v>330700322179</v>
          </cell>
          <cell r="B2394" t="str">
            <v>2024B4</v>
          </cell>
          <cell r="C2394" t="str">
            <v>义乌</v>
          </cell>
          <cell r="D2394" t="str">
            <v>普通空调柜式</v>
          </cell>
          <cell r="E2394" t="str">
            <v>空调</v>
          </cell>
        </row>
        <row r="2394">
          <cell r="G2394" t="str">
            <v>8月20号之前</v>
          </cell>
          <cell r="H2394" t="str">
            <v>是</v>
          </cell>
          <cell r="I2394" t="str">
            <v>对应处置</v>
          </cell>
          <cell r="J2394">
            <v>20240726</v>
          </cell>
        </row>
        <row r="2394">
          <cell r="L2394" t="str">
            <v>01230102</v>
          </cell>
          <cell r="M2394" t="str">
            <v>工程转入</v>
          </cell>
          <cell r="N2394" t="str">
            <v>否</v>
          </cell>
          <cell r="O2394" t="str">
            <v>义乌新屋中</v>
          </cell>
          <cell r="P2394" t="str">
            <v>330782500000000190</v>
          </cell>
          <cell r="Q2394" t="str">
            <v>3P单冷三相整机</v>
          </cell>
          <cell r="R2394" t="str">
            <v>台</v>
          </cell>
          <cell r="S2394">
            <v>1</v>
          </cell>
          <cell r="T2394" t="str">
            <v>20161024</v>
          </cell>
          <cell r="U2394">
            <v>72</v>
          </cell>
          <cell r="V2394">
            <v>0</v>
          </cell>
          <cell r="W2394">
            <v>7145.46</v>
          </cell>
          <cell r="X2394">
            <v>6931.1</v>
          </cell>
          <cell r="Y2394">
            <v>214.36</v>
          </cell>
        </row>
        <row r="2395">
          <cell r="A2395" t="str">
            <v>330700131631</v>
          </cell>
          <cell r="B2395" t="str">
            <v>2024B4</v>
          </cell>
          <cell r="C2395" t="str">
            <v>义乌</v>
          </cell>
          <cell r="D2395" t="str">
            <v>专用空调</v>
          </cell>
          <cell r="E2395" t="str">
            <v>空调</v>
          </cell>
        </row>
        <row r="2395">
          <cell r="G2395" t="str">
            <v>8月20号之前</v>
          </cell>
          <cell r="H2395" t="str">
            <v>是</v>
          </cell>
          <cell r="I2395" t="str">
            <v>对应处置</v>
          </cell>
          <cell r="J2395">
            <v>20240726</v>
          </cell>
        </row>
        <row r="2395">
          <cell r="L2395" t="str">
            <v>01230104</v>
          </cell>
          <cell r="M2395" t="str">
            <v>存量收购</v>
          </cell>
          <cell r="N2395" t="str">
            <v>否</v>
          </cell>
          <cell r="O2395" t="str">
            <v>义乌王阡南</v>
          </cell>
          <cell r="P2395" t="str">
            <v>330782908000000911</v>
          </cell>
          <cell r="Q2395" t="str">
            <v>KF-72LW-JH1SN(R2)</v>
          </cell>
          <cell r="R2395" t="str">
            <v>台</v>
          </cell>
          <cell r="S2395">
            <v>1</v>
          </cell>
          <cell r="T2395" t="str">
            <v>20151031</v>
          </cell>
          <cell r="U2395">
            <v>6</v>
          </cell>
          <cell r="V2395">
            <v>0</v>
          </cell>
          <cell r="W2395">
            <v>231.75</v>
          </cell>
          <cell r="X2395">
            <v>224.8</v>
          </cell>
          <cell r="Y2395">
            <v>6.95</v>
          </cell>
        </row>
        <row r="2396">
          <cell r="A2396" t="str">
            <v>330700318151</v>
          </cell>
          <cell r="B2396" t="str">
            <v>2024B4</v>
          </cell>
          <cell r="C2396" t="str">
            <v>永康</v>
          </cell>
          <cell r="D2396" t="str">
            <v>普通空调柜式</v>
          </cell>
          <cell r="E2396" t="str">
            <v>空调</v>
          </cell>
        </row>
        <row r="2396">
          <cell r="G2396" t="str">
            <v>8月20号之前</v>
          </cell>
          <cell r="H2396" t="str">
            <v>是</v>
          </cell>
          <cell r="I2396" t="str">
            <v>对应处置</v>
          </cell>
          <cell r="J2396">
            <v>20240816</v>
          </cell>
        </row>
        <row r="2396">
          <cell r="L2396" t="str">
            <v>01230102</v>
          </cell>
          <cell r="M2396" t="str">
            <v>工程转入</v>
          </cell>
          <cell r="N2396" t="str">
            <v>否</v>
          </cell>
          <cell r="O2396" t="str">
            <v>永康南龙-2</v>
          </cell>
          <cell r="P2396" t="str">
            <v>330784908000000182</v>
          </cell>
          <cell r="Q2396" t="str">
            <v>3P单冷三相整机</v>
          </cell>
          <cell r="R2396" t="str">
            <v>台</v>
          </cell>
          <cell r="S2396">
            <v>1</v>
          </cell>
          <cell r="T2396" t="str">
            <v>20161017</v>
          </cell>
          <cell r="U2396">
            <v>72</v>
          </cell>
          <cell r="V2396">
            <v>0</v>
          </cell>
          <cell r="W2396">
            <v>5808.29</v>
          </cell>
          <cell r="X2396">
            <v>5634.04</v>
          </cell>
          <cell r="Y2396">
            <v>174.25</v>
          </cell>
        </row>
        <row r="2397">
          <cell r="A2397" t="str">
            <v>330700301247</v>
          </cell>
          <cell r="B2397" t="str">
            <v>2024B4</v>
          </cell>
          <cell r="C2397" t="str">
            <v>浦江</v>
          </cell>
          <cell r="D2397" t="str">
            <v>专用空调</v>
          </cell>
          <cell r="E2397" t="str">
            <v>空调</v>
          </cell>
        </row>
        <row r="2397">
          <cell r="G2397" t="str">
            <v>8月20号之前</v>
          </cell>
          <cell r="H2397" t="str">
            <v>是</v>
          </cell>
          <cell r="I2397" t="str">
            <v>对应处置</v>
          </cell>
          <cell r="J2397">
            <v>20240726</v>
          </cell>
        </row>
        <row r="2397">
          <cell r="L2397" t="str">
            <v>01230104</v>
          </cell>
          <cell r="M2397" t="str">
            <v>存量收购</v>
          </cell>
          <cell r="N2397" t="str">
            <v>否</v>
          </cell>
          <cell r="O2397" t="str">
            <v>浦江虞宅新村</v>
          </cell>
          <cell r="P2397" t="str">
            <v>33072601000407</v>
          </cell>
          <cell r="Q2397" t="str">
            <v>KF-50G-JH(2)</v>
          </cell>
          <cell r="R2397" t="str">
            <v>台</v>
          </cell>
          <cell r="S2397">
            <v>1</v>
          </cell>
          <cell r="T2397" t="str">
            <v>20151031</v>
          </cell>
          <cell r="U2397">
            <v>72</v>
          </cell>
          <cell r="V2397">
            <v>0</v>
          </cell>
          <cell r="W2397">
            <v>2173.78</v>
          </cell>
          <cell r="X2397">
            <v>2108.57</v>
          </cell>
          <cell r="Y2397">
            <v>65.21</v>
          </cell>
        </row>
        <row r="2398">
          <cell r="A2398" t="str">
            <v>330700169127</v>
          </cell>
          <cell r="B2398" t="str">
            <v>2024B4</v>
          </cell>
          <cell r="C2398" t="str">
            <v>武义</v>
          </cell>
          <cell r="D2398" t="str">
            <v>专用空调</v>
          </cell>
          <cell r="E2398" t="str">
            <v>空调</v>
          </cell>
        </row>
        <row r="2398">
          <cell r="G2398" t="str">
            <v>8月20号之前</v>
          </cell>
          <cell r="H2398" t="str">
            <v>是</v>
          </cell>
          <cell r="I2398" t="str">
            <v>对应处置</v>
          </cell>
          <cell r="J2398">
            <v>20240726</v>
          </cell>
        </row>
        <row r="2398">
          <cell r="L2398" t="str">
            <v>01230104</v>
          </cell>
          <cell r="M2398" t="str">
            <v>存量收购</v>
          </cell>
          <cell r="N2398" t="str">
            <v>否</v>
          </cell>
          <cell r="O2398" t="str">
            <v>武义凤凰山二</v>
          </cell>
          <cell r="P2398" t="str">
            <v>33072301000254</v>
          </cell>
          <cell r="Q2398" t="str">
            <v>KF-72LW-SN-JZ1(R2)</v>
          </cell>
          <cell r="R2398" t="str">
            <v>个</v>
          </cell>
          <cell r="S2398">
            <v>1</v>
          </cell>
          <cell r="T2398" t="str">
            <v>20151031</v>
          </cell>
          <cell r="U2398">
            <v>17</v>
          </cell>
          <cell r="V2398">
            <v>0</v>
          </cell>
          <cell r="W2398">
            <v>143.42</v>
          </cell>
          <cell r="X2398">
            <v>139.12</v>
          </cell>
          <cell r="Y2398">
            <v>4.3</v>
          </cell>
        </row>
        <row r="2399">
          <cell r="A2399" t="str">
            <v>330700324737</v>
          </cell>
          <cell r="B2399" t="str">
            <v>2024B4</v>
          </cell>
          <cell r="C2399" t="str">
            <v>永康</v>
          </cell>
          <cell r="D2399" t="str">
            <v>普通空调柜式</v>
          </cell>
          <cell r="E2399" t="str">
            <v>空调</v>
          </cell>
        </row>
        <row r="2399">
          <cell r="G2399" t="str">
            <v>8月20号之前</v>
          </cell>
          <cell r="H2399" t="str">
            <v>是</v>
          </cell>
          <cell r="I2399" t="str">
            <v>对应处置</v>
          </cell>
          <cell r="J2399">
            <v>20240816</v>
          </cell>
        </row>
        <row r="2399">
          <cell r="L2399" t="str">
            <v>01230102</v>
          </cell>
          <cell r="M2399" t="str">
            <v>工程转入</v>
          </cell>
          <cell r="N2399" t="str">
            <v>否</v>
          </cell>
          <cell r="O2399" t="str">
            <v>永康芝英游溪塘村西</v>
          </cell>
          <cell r="P2399" t="str">
            <v>330784500000000124</v>
          </cell>
          <cell r="Q2399" t="str">
            <v>3P单冷三相整机</v>
          </cell>
          <cell r="R2399" t="str">
            <v>台</v>
          </cell>
          <cell r="S2399">
            <v>1</v>
          </cell>
          <cell r="T2399" t="str">
            <v>20161228</v>
          </cell>
          <cell r="U2399">
            <v>72</v>
          </cell>
          <cell r="V2399">
            <v>0</v>
          </cell>
          <cell r="W2399">
            <v>8378.44</v>
          </cell>
          <cell r="X2399">
            <v>8127.09</v>
          </cell>
          <cell r="Y2399">
            <v>251.35</v>
          </cell>
        </row>
        <row r="2400">
          <cell r="A2400" t="str">
            <v>330700317979</v>
          </cell>
          <cell r="B2400" t="str">
            <v>2024B4</v>
          </cell>
          <cell r="C2400" t="str">
            <v>永康</v>
          </cell>
          <cell r="D2400" t="str">
            <v>普通空调柜式</v>
          </cell>
          <cell r="E2400" t="str">
            <v>空调</v>
          </cell>
        </row>
        <row r="2400">
          <cell r="G2400" t="str">
            <v>8月20号之前</v>
          </cell>
          <cell r="H2400" t="str">
            <v>是</v>
          </cell>
          <cell r="I2400" t="str">
            <v>对应处置</v>
          </cell>
          <cell r="J2400">
            <v>20240816</v>
          </cell>
        </row>
        <row r="2400">
          <cell r="L2400" t="str">
            <v>01230102</v>
          </cell>
          <cell r="M2400" t="str">
            <v>工程转入</v>
          </cell>
          <cell r="N2400" t="str">
            <v>否</v>
          </cell>
          <cell r="O2400" t="str">
            <v>永康溪心</v>
          </cell>
          <cell r="P2400" t="str">
            <v>330784908000000112</v>
          </cell>
          <cell r="Q2400" t="str">
            <v>3P单冷三相整机</v>
          </cell>
          <cell r="R2400" t="str">
            <v>台</v>
          </cell>
          <cell r="S2400">
            <v>1</v>
          </cell>
          <cell r="T2400" t="str">
            <v>20161010</v>
          </cell>
          <cell r="U2400">
            <v>72</v>
          </cell>
          <cell r="V2400">
            <v>0</v>
          </cell>
          <cell r="W2400">
            <v>5808.29</v>
          </cell>
          <cell r="X2400">
            <v>5634.04</v>
          </cell>
          <cell r="Y2400">
            <v>174.25</v>
          </cell>
        </row>
        <row r="2401">
          <cell r="A2401" t="str">
            <v>330700151932</v>
          </cell>
          <cell r="B2401" t="str">
            <v>2024B4</v>
          </cell>
          <cell r="C2401" t="str">
            <v>永康</v>
          </cell>
          <cell r="D2401" t="str">
            <v>专用空调</v>
          </cell>
          <cell r="E2401" t="str">
            <v>空调</v>
          </cell>
        </row>
        <row r="2401">
          <cell r="G2401" t="str">
            <v>8月20号之前</v>
          </cell>
          <cell r="H2401" t="str">
            <v>是</v>
          </cell>
          <cell r="I2401" t="str">
            <v>对应处置</v>
          </cell>
          <cell r="J2401">
            <v>20240816</v>
          </cell>
        </row>
        <row r="2401">
          <cell r="L2401" t="str">
            <v>01230104</v>
          </cell>
          <cell r="M2401" t="str">
            <v>存量收购</v>
          </cell>
          <cell r="N2401" t="str">
            <v>否</v>
          </cell>
          <cell r="O2401" t="str">
            <v>永康坑口</v>
          </cell>
          <cell r="P2401" t="str">
            <v>330784908000000881</v>
          </cell>
          <cell r="Q2401" t="str">
            <v>LF7W-17FWY2</v>
          </cell>
          <cell r="R2401" t="str">
            <v>台</v>
          </cell>
          <cell r="S2401">
            <v>1</v>
          </cell>
          <cell r="T2401" t="str">
            <v>20151031</v>
          </cell>
          <cell r="U2401">
            <v>56</v>
          </cell>
          <cell r="V2401">
            <v>0</v>
          </cell>
          <cell r="W2401">
            <v>5222.06</v>
          </cell>
          <cell r="X2401">
            <v>5065.4</v>
          </cell>
          <cell r="Y2401">
            <v>156.66</v>
          </cell>
        </row>
        <row r="2402">
          <cell r="A2402" t="str">
            <v>330700305670</v>
          </cell>
          <cell r="B2402" t="str">
            <v>2024B4</v>
          </cell>
          <cell r="C2402" t="str">
            <v>永康</v>
          </cell>
          <cell r="D2402" t="str">
            <v>空调</v>
          </cell>
          <cell r="E2402" t="str">
            <v>空调</v>
          </cell>
        </row>
        <row r="2402">
          <cell r="G2402" t="str">
            <v>8月20号之前</v>
          </cell>
          <cell r="H2402" t="str">
            <v>是</v>
          </cell>
          <cell r="I2402" t="str">
            <v>对应处置</v>
          </cell>
          <cell r="J2402">
            <v>20240816</v>
          </cell>
        </row>
        <row r="2402">
          <cell r="L2402" t="str">
            <v>01230102</v>
          </cell>
          <cell r="M2402" t="str">
            <v>工程转入</v>
          </cell>
          <cell r="N2402" t="str">
            <v>否</v>
          </cell>
          <cell r="O2402" t="str">
            <v>永康前金</v>
          </cell>
          <cell r="P2402" t="str">
            <v>33078400000062</v>
          </cell>
          <cell r="Q2402" t="str">
            <v>3P</v>
          </cell>
          <cell r="R2402" t="str">
            <v>台</v>
          </cell>
          <cell r="S2402">
            <v>1</v>
          </cell>
          <cell r="T2402" t="str">
            <v>20150228</v>
          </cell>
          <cell r="U2402">
            <v>72</v>
          </cell>
          <cell r="V2402">
            <v>0</v>
          </cell>
          <cell r="W2402">
            <v>6888.94</v>
          </cell>
          <cell r="X2402">
            <v>6682.27</v>
          </cell>
          <cell r="Y2402">
            <v>206.67</v>
          </cell>
        </row>
        <row r="2403">
          <cell r="A2403" t="str">
            <v>330700302533</v>
          </cell>
          <cell r="B2403" t="str">
            <v>2024B4</v>
          </cell>
          <cell r="C2403" t="str">
            <v>东阳</v>
          </cell>
          <cell r="D2403" t="str">
            <v>专用空调</v>
          </cell>
          <cell r="E2403" t="str">
            <v>空调</v>
          </cell>
        </row>
        <row r="2403">
          <cell r="G2403" t="str">
            <v>8月20号之前</v>
          </cell>
          <cell r="H2403" t="str">
            <v>是</v>
          </cell>
          <cell r="I2403" t="str">
            <v>对应处置</v>
          </cell>
          <cell r="J2403">
            <v>20240726</v>
          </cell>
        </row>
        <row r="2403">
          <cell r="L2403" t="str">
            <v>01230102</v>
          </cell>
          <cell r="M2403" t="str">
            <v>存量收购</v>
          </cell>
          <cell r="N2403" t="str">
            <v>否</v>
          </cell>
          <cell r="O2403" t="str">
            <v>东阳大联紫溪</v>
          </cell>
          <cell r="P2403" t="str">
            <v>330783700000112823</v>
          </cell>
          <cell r="Q2403" t="str">
            <v>KFR-72LW-D-JZ(E2)</v>
          </cell>
          <cell r="R2403" t="str">
            <v>台</v>
          </cell>
          <cell r="S2403">
            <v>1</v>
          </cell>
          <cell r="T2403" t="str">
            <v>20151031</v>
          </cell>
          <cell r="U2403">
            <v>72</v>
          </cell>
          <cell r="V2403">
            <v>0</v>
          </cell>
          <cell r="W2403">
            <v>6510.99</v>
          </cell>
          <cell r="X2403">
            <v>6315.66</v>
          </cell>
          <cell r="Y2403">
            <v>195.33</v>
          </cell>
        </row>
        <row r="2404">
          <cell r="A2404" t="str">
            <v>330700131795</v>
          </cell>
          <cell r="B2404" t="str">
            <v>2024B4</v>
          </cell>
          <cell r="C2404" t="str">
            <v>义乌</v>
          </cell>
          <cell r="D2404" t="str">
            <v>专用空调</v>
          </cell>
          <cell r="E2404" t="str">
            <v>空调</v>
          </cell>
        </row>
        <row r="2404">
          <cell r="G2404" t="str">
            <v>8月20号之前</v>
          </cell>
          <cell r="H2404" t="str">
            <v>是</v>
          </cell>
          <cell r="I2404" t="str">
            <v>对应处置</v>
          </cell>
          <cell r="J2404">
            <v>20240726</v>
          </cell>
        </row>
        <row r="2404">
          <cell r="L2404" t="str">
            <v>01230104</v>
          </cell>
          <cell r="M2404" t="str">
            <v>存量收购</v>
          </cell>
          <cell r="N2404" t="str">
            <v>否</v>
          </cell>
          <cell r="O2404" t="str">
            <v>义乌下骆宅紫金三区独</v>
          </cell>
          <cell r="P2404" t="str">
            <v>330782908000001565</v>
          </cell>
          <cell r="Q2404" t="str">
            <v>海尔LF75WGT</v>
          </cell>
          <cell r="R2404" t="str">
            <v>台</v>
          </cell>
          <cell r="S2404">
            <v>1</v>
          </cell>
          <cell r="T2404" t="str">
            <v>20151031</v>
          </cell>
          <cell r="U2404">
            <v>56</v>
          </cell>
          <cell r="V2404">
            <v>0</v>
          </cell>
          <cell r="W2404">
            <v>5455.88</v>
          </cell>
          <cell r="X2404">
            <v>5292.2</v>
          </cell>
          <cell r="Y2404">
            <v>163.68</v>
          </cell>
        </row>
        <row r="2405">
          <cell r="A2405" t="str">
            <v>330700305040</v>
          </cell>
          <cell r="B2405" t="str">
            <v>2024B4</v>
          </cell>
          <cell r="C2405" t="str">
            <v>义乌</v>
          </cell>
          <cell r="D2405" t="str">
            <v>空调</v>
          </cell>
          <cell r="E2405" t="str">
            <v>空调</v>
          </cell>
        </row>
        <row r="2405">
          <cell r="G2405" t="str">
            <v>8月20号之前</v>
          </cell>
          <cell r="H2405" t="str">
            <v>是</v>
          </cell>
          <cell r="I2405" t="str">
            <v>对应处置</v>
          </cell>
          <cell r="J2405">
            <v>20240726</v>
          </cell>
        </row>
        <row r="2405">
          <cell r="L2405" t="str">
            <v>01230102</v>
          </cell>
          <cell r="M2405" t="str">
            <v>工程转入</v>
          </cell>
          <cell r="N2405" t="str">
            <v>否</v>
          </cell>
          <cell r="O2405" t="str">
            <v>义乌采莲塘</v>
          </cell>
          <cell r="P2405" t="str">
            <v>33078200000004</v>
          </cell>
          <cell r="Q2405" t="str">
            <v>3P</v>
          </cell>
          <cell r="R2405" t="str">
            <v>台</v>
          </cell>
          <cell r="S2405">
            <v>1</v>
          </cell>
          <cell r="T2405" t="str">
            <v>20141230</v>
          </cell>
          <cell r="U2405">
            <v>72</v>
          </cell>
          <cell r="V2405">
            <v>0</v>
          </cell>
          <cell r="W2405">
            <v>5791.56</v>
          </cell>
          <cell r="X2405">
            <v>5617.81</v>
          </cell>
          <cell r="Y2405">
            <v>173.75</v>
          </cell>
        </row>
        <row r="2406">
          <cell r="A2406" t="str">
            <v>330700108983</v>
          </cell>
          <cell r="B2406" t="str">
            <v>2024B4</v>
          </cell>
          <cell r="C2406" t="str">
            <v>义乌</v>
          </cell>
          <cell r="D2406" t="str">
            <v>专用空调</v>
          </cell>
          <cell r="E2406" t="str">
            <v>空调</v>
          </cell>
        </row>
        <row r="2406">
          <cell r="G2406" t="str">
            <v>8月20号之前</v>
          </cell>
          <cell r="H2406" t="str">
            <v>是</v>
          </cell>
          <cell r="I2406" t="str">
            <v>对应处置</v>
          </cell>
          <cell r="J2406">
            <v>20240726</v>
          </cell>
        </row>
        <row r="2406">
          <cell r="L2406" t="str">
            <v>01230104</v>
          </cell>
          <cell r="M2406" t="str">
            <v>存量收购</v>
          </cell>
          <cell r="N2406" t="str">
            <v>否</v>
          </cell>
          <cell r="O2406" t="str">
            <v>义乌丹溪大桥</v>
          </cell>
          <cell r="P2406" t="str">
            <v>330782908000000686</v>
          </cell>
          <cell r="Q2406" t="str">
            <v>SPW-V253DHL</v>
          </cell>
          <cell r="R2406" t="str">
            <v>台</v>
          </cell>
          <cell r="S2406">
            <v>1</v>
          </cell>
          <cell r="T2406" t="str">
            <v>20151031</v>
          </cell>
          <cell r="U2406">
            <v>53</v>
          </cell>
          <cell r="V2406">
            <v>0</v>
          </cell>
          <cell r="W2406">
            <v>9541.16</v>
          </cell>
          <cell r="X2406">
            <v>9254.93</v>
          </cell>
          <cell r="Y2406">
            <v>286.23</v>
          </cell>
        </row>
        <row r="2407">
          <cell r="A2407" t="str">
            <v>330700316324</v>
          </cell>
          <cell r="B2407" t="str">
            <v>2024B4</v>
          </cell>
          <cell r="C2407" t="str">
            <v>义乌</v>
          </cell>
          <cell r="D2407" t="str">
            <v>空调</v>
          </cell>
          <cell r="E2407" t="str">
            <v>空调</v>
          </cell>
        </row>
        <row r="2407">
          <cell r="G2407" t="str">
            <v>8月20号之前</v>
          </cell>
          <cell r="H2407" t="str">
            <v>是</v>
          </cell>
          <cell r="I2407" t="str">
            <v>对应处置</v>
          </cell>
          <cell r="J2407">
            <v>20240726</v>
          </cell>
        </row>
        <row r="2407">
          <cell r="L2407" t="str">
            <v>01230102</v>
          </cell>
          <cell r="M2407" t="str">
            <v>工程转入</v>
          </cell>
          <cell r="N2407" t="str">
            <v>否</v>
          </cell>
          <cell r="O2407" t="str">
            <v>义乌环城南路永顺路交叉口北</v>
          </cell>
          <cell r="P2407" t="str">
            <v>33078201000179</v>
          </cell>
          <cell r="Q2407" t="str">
            <v>3P 三相柜式（单冷）</v>
          </cell>
          <cell r="R2407" t="str">
            <v>台</v>
          </cell>
          <cell r="S2407">
            <v>1</v>
          </cell>
          <cell r="T2407" t="str">
            <v>20150602</v>
          </cell>
          <cell r="U2407">
            <v>72</v>
          </cell>
          <cell r="V2407">
            <v>0</v>
          </cell>
          <cell r="W2407">
            <v>5704.32</v>
          </cell>
          <cell r="X2407">
            <v>5533.19</v>
          </cell>
          <cell r="Y2407">
            <v>171.13</v>
          </cell>
        </row>
        <row r="2408">
          <cell r="A2408" t="str">
            <v>330700302760</v>
          </cell>
          <cell r="B2408" t="str">
            <v>2024B4</v>
          </cell>
          <cell r="C2408" t="str">
            <v>东阳</v>
          </cell>
          <cell r="D2408" t="str">
            <v>专用空调</v>
          </cell>
          <cell r="E2408" t="str">
            <v>空调</v>
          </cell>
        </row>
        <row r="2408">
          <cell r="G2408" t="str">
            <v>8月20号之前</v>
          </cell>
          <cell r="H2408" t="str">
            <v>是</v>
          </cell>
          <cell r="I2408" t="str">
            <v>对应处置</v>
          </cell>
          <cell r="J2408">
            <v>20240726</v>
          </cell>
        </row>
        <row r="2408">
          <cell r="L2408" t="str">
            <v>01230104</v>
          </cell>
          <cell r="M2408" t="str">
            <v>存量收购</v>
          </cell>
          <cell r="N2408" t="str">
            <v>否</v>
          </cell>
          <cell r="O2408" t="str">
            <v>东阳江北后屋</v>
          </cell>
          <cell r="P2408" t="str">
            <v>330783908000001077</v>
          </cell>
          <cell r="Q2408" t="str">
            <v>基站专用柜式分体7KW单冷三相空调</v>
          </cell>
          <cell r="R2408" t="str">
            <v>个</v>
          </cell>
          <cell r="S2408">
            <v>1</v>
          </cell>
          <cell r="T2408" t="str">
            <v>20151031</v>
          </cell>
          <cell r="U2408">
            <v>72</v>
          </cell>
          <cell r="V2408">
            <v>0</v>
          </cell>
          <cell r="W2408">
            <v>5924.57</v>
          </cell>
          <cell r="X2408">
            <v>5746.83</v>
          </cell>
          <cell r="Y2408">
            <v>177.74</v>
          </cell>
        </row>
        <row r="2409">
          <cell r="A2409" t="str">
            <v>330700159946</v>
          </cell>
          <cell r="B2409" t="str">
            <v>2024B4</v>
          </cell>
          <cell r="C2409" t="str">
            <v>金东</v>
          </cell>
          <cell r="D2409" t="str">
            <v>专用空调</v>
          </cell>
          <cell r="E2409" t="str">
            <v>空调</v>
          </cell>
        </row>
        <row r="2409">
          <cell r="G2409" t="str">
            <v>8月20号之前</v>
          </cell>
          <cell r="H2409" t="str">
            <v>是</v>
          </cell>
          <cell r="I2409" t="str">
            <v>对应处置</v>
          </cell>
          <cell r="J2409">
            <v>20240726</v>
          </cell>
        </row>
        <row r="2409">
          <cell r="L2409" t="str">
            <v>01230104</v>
          </cell>
          <cell r="M2409" t="str">
            <v>存量收购</v>
          </cell>
          <cell r="N2409" t="str">
            <v>否</v>
          </cell>
          <cell r="O2409" t="str">
            <v>金东石耕背</v>
          </cell>
          <cell r="P2409" t="str">
            <v>33070301000145</v>
          </cell>
          <cell r="Q2409" t="str">
            <v>SPW-V453DHL5</v>
          </cell>
          <cell r="R2409" t="str">
            <v>台</v>
          </cell>
          <cell r="S2409">
            <v>1</v>
          </cell>
          <cell r="T2409" t="str">
            <v>20151031</v>
          </cell>
          <cell r="U2409">
            <v>47</v>
          </cell>
          <cell r="V2409">
            <v>0</v>
          </cell>
          <cell r="W2409">
            <v>12527.12</v>
          </cell>
          <cell r="X2409">
            <v>12151.31</v>
          </cell>
          <cell r="Y2409">
            <v>375.81</v>
          </cell>
        </row>
        <row r="2410">
          <cell r="A2410" t="str">
            <v>330700419188</v>
          </cell>
          <cell r="B2410" t="str">
            <v>2024B4</v>
          </cell>
          <cell r="C2410" t="str">
            <v>义乌</v>
          </cell>
          <cell r="D2410" t="str">
            <v>杆路</v>
          </cell>
          <cell r="E2410" t="str">
            <v>外市电</v>
          </cell>
        </row>
        <row r="2410">
          <cell r="G2410" t="str">
            <v>8月20号之前</v>
          </cell>
          <cell r="H2410" t="str">
            <v>是</v>
          </cell>
          <cell r="I2410" t="str">
            <v>对应处置</v>
          </cell>
          <cell r="J2410">
            <v>20240726</v>
          </cell>
        </row>
        <row r="2410">
          <cell r="L2410" t="str">
            <v>01610301</v>
          </cell>
          <cell r="M2410" t="str">
            <v>工程转入</v>
          </cell>
          <cell r="N2410" t="str">
            <v>否</v>
          </cell>
          <cell r="O2410" t="str">
            <v>义乌国际会议中心TD</v>
          </cell>
          <cell r="P2410" t="str">
            <v>330782908000000474</v>
          </cell>
          <cell r="Q2410" t="str">
            <v>水泥电杆预应力水泥杆190*12000</v>
          </cell>
          <cell r="R2410" t="str">
            <v>根</v>
          </cell>
          <cell r="S2410">
            <v>2</v>
          </cell>
          <cell r="T2410" t="str">
            <v>20210223</v>
          </cell>
          <cell r="U2410">
            <v>120</v>
          </cell>
          <cell r="V2410">
            <v>79</v>
          </cell>
          <cell r="W2410">
            <v>18004.36</v>
          </cell>
          <cell r="X2410">
            <v>5974.2</v>
          </cell>
          <cell r="Y2410">
            <v>12030.16</v>
          </cell>
        </row>
        <row r="2411">
          <cell r="A2411" t="str">
            <v>330700153719</v>
          </cell>
          <cell r="B2411" t="str">
            <v>2024B5</v>
          </cell>
          <cell r="C2411" t="str">
            <v>东阳</v>
          </cell>
          <cell r="D2411" t="str">
            <v>开关电源</v>
          </cell>
          <cell r="E2411" t="str">
            <v>开关电源</v>
          </cell>
        </row>
        <row r="2411">
          <cell r="G2411" t="str">
            <v>8月30号之前</v>
          </cell>
          <cell r="H2411" t="str">
            <v>是</v>
          </cell>
          <cell r="I2411" t="str">
            <v>对应处置</v>
          </cell>
          <cell r="J2411">
            <v>20240821</v>
          </cell>
        </row>
        <row r="2411">
          <cell r="L2411" t="str">
            <v>01220501</v>
          </cell>
          <cell r="M2411" t="str">
            <v>存量收购</v>
          </cell>
          <cell r="N2411" t="str">
            <v>否</v>
          </cell>
          <cell r="O2411" t="str">
            <v>东阳千祥新民</v>
          </cell>
          <cell r="P2411" t="str">
            <v>330783908000000380</v>
          </cell>
          <cell r="Q2411" t="str">
            <v>48V-90A(30A模块-60A</v>
          </cell>
          <cell r="R2411" t="str">
            <v>套</v>
          </cell>
          <cell r="S2411">
            <v>1</v>
          </cell>
          <cell r="T2411" t="str">
            <v>20151031</v>
          </cell>
          <cell r="U2411">
            <v>33</v>
          </cell>
          <cell r="V2411">
            <v>0</v>
          </cell>
          <cell r="W2411">
            <v>4444.35</v>
          </cell>
          <cell r="X2411">
            <v>4311.02</v>
          </cell>
          <cell r="Y2411">
            <v>133.33</v>
          </cell>
        </row>
        <row r="2412">
          <cell r="A2412" t="str">
            <v>330700144706</v>
          </cell>
          <cell r="B2412" t="str">
            <v>2024B5</v>
          </cell>
          <cell r="C2412" t="str">
            <v>东阳</v>
          </cell>
          <cell r="D2412" t="str">
            <v>蓄电池</v>
          </cell>
          <cell r="E2412" t="str">
            <v>电池</v>
          </cell>
          <cell r="F2412" t="str">
            <v>500A</v>
          </cell>
          <cell r="G2412" t="str">
            <v>10月31号之前</v>
          </cell>
          <cell r="H2412" t="str">
            <v>否</v>
          </cell>
        </row>
        <row r="2412">
          <cell r="L2412" t="str">
            <v>01220101</v>
          </cell>
          <cell r="M2412" t="str">
            <v>存量收购</v>
          </cell>
          <cell r="N2412" t="str">
            <v>否</v>
          </cell>
          <cell r="O2412" t="str">
            <v>东阳王村</v>
          </cell>
          <cell r="P2412" t="str">
            <v>330783908000000867</v>
          </cell>
          <cell r="Q2412" t="str">
            <v>48V-500AH</v>
          </cell>
          <cell r="R2412" t="str">
            <v>组</v>
          </cell>
          <cell r="S2412">
            <v>1</v>
          </cell>
          <cell r="T2412" t="str">
            <v>20151031</v>
          </cell>
          <cell r="U2412">
            <v>6</v>
          </cell>
          <cell r="V2412">
            <v>0</v>
          </cell>
          <cell r="W2412">
            <v>2130.8</v>
          </cell>
          <cell r="X2412">
            <v>2066.88</v>
          </cell>
          <cell r="Y2412">
            <v>63.92</v>
          </cell>
        </row>
        <row r="2413">
          <cell r="A2413" t="str">
            <v>330700106899</v>
          </cell>
          <cell r="B2413" t="str">
            <v>2024B5</v>
          </cell>
          <cell r="C2413" t="str">
            <v>东阳</v>
          </cell>
          <cell r="D2413" t="str">
            <v>蓄电池组</v>
          </cell>
          <cell r="E2413" t="str">
            <v>电池</v>
          </cell>
          <cell r="F2413" t="str">
            <v>500A</v>
          </cell>
          <cell r="G2413" t="str">
            <v>10月31号之前</v>
          </cell>
          <cell r="H2413" t="str">
            <v>否</v>
          </cell>
        </row>
        <row r="2413">
          <cell r="L2413" t="str">
            <v>01220101</v>
          </cell>
          <cell r="M2413" t="str">
            <v>存量收购</v>
          </cell>
          <cell r="N2413" t="str">
            <v>否</v>
          </cell>
          <cell r="O2413" t="str">
            <v>东阳王村</v>
          </cell>
          <cell r="P2413" t="str">
            <v>330783908000000867</v>
          </cell>
          <cell r="Q2413" t="str">
            <v>48V-500AH</v>
          </cell>
          <cell r="R2413" t="str">
            <v>组</v>
          </cell>
          <cell r="S2413">
            <v>1</v>
          </cell>
          <cell r="T2413" t="str">
            <v>20151031</v>
          </cell>
          <cell r="U2413">
            <v>6</v>
          </cell>
          <cell r="V2413">
            <v>0</v>
          </cell>
          <cell r="W2413">
            <v>1956.05</v>
          </cell>
          <cell r="X2413">
            <v>1897.37</v>
          </cell>
          <cell r="Y2413">
            <v>58.68</v>
          </cell>
        </row>
        <row r="2414">
          <cell r="A2414" t="str">
            <v>330700327571</v>
          </cell>
          <cell r="B2414" t="str">
            <v>2024B5</v>
          </cell>
          <cell r="C2414" t="str">
            <v>东阳</v>
          </cell>
          <cell r="D2414" t="str">
            <v>蓄电池</v>
          </cell>
          <cell r="E2414" t="str">
            <v>电池</v>
          </cell>
          <cell r="F2414" t="str">
            <v>500A</v>
          </cell>
          <cell r="G2414" t="str">
            <v>10月31号之前</v>
          </cell>
          <cell r="H2414" t="str">
            <v>否</v>
          </cell>
        </row>
        <row r="2414">
          <cell r="L2414" t="str">
            <v>01220101</v>
          </cell>
          <cell r="M2414" t="str">
            <v>2016存量新增</v>
          </cell>
          <cell r="N2414" t="str">
            <v>否</v>
          </cell>
          <cell r="O2414" t="str">
            <v>东阳明清宫苑二</v>
          </cell>
          <cell r="P2414" t="str">
            <v>330783908000001594</v>
          </cell>
          <cell r="Q2414" t="str">
            <v>铅酸蓄电池.开关电源.二类.2V.500AH.密闭阀</v>
          </cell>
          <cell r="R2414" t="str">
            <v>V×AH-组</v>
          </cell>
          <cell r="S2414">
            <v>24</v>
          </cell>
          <cell r="T2414" t="str">
            <v>20160331</v>
          </cell>
          <cell r="U2414">
            <v>72</v>
          </cell>
          <cell r="V2414">
            <v>0</v>
          </cell>
          <cell r="W2414">
            <v>11446.15</v>
          </cell>
          <cell r="X2414">
            <v>11102.77</v>
          </cell>
          <cell r="Y2414">
            <v>343.38</v>
          </cell>
        </row>
        <row r="2415">
          <cell r="A2415" t="str">
            <v>330700327424</v>
          </cell>
          <cell r="B2415" t="str">
            <v>2024B5</v>
          </cell>
          <cell r="C2415" t="str">
            <v>东阳</v>
          </cell>
          <cell r="D2415" t="str">
            <v>蓄电池</v>
          </cell>
          <cell r="E2415" t="str">
            <v>电池</v>
          </cell>
        </row>
        <row r="2415">
          <cell r="H2415" t="str">
            <v>是</v>
          </cell>
          <cell r="I2415" t="str">
            <v>对应处置</v>
          </cell>
          <cell r="J2415">
            <v>20240721</v>
          </cell>
          <cell r="K2415" t="str">
            <v>第四批第二次上报</v>
          </cell>
          <cell r="L2415" t="str">
            <v>01220101</v>
          </cell>
          <cell r="M2415" t="str">
            <v>2016存量新增</v>
          </cell>
          <cell r="N2415" t="str">
            <v>否</v>
          </cell>
          <cell r="O2415" t="str">
            <v>东阳大明路</v>
          </cell>
          <cell r="P2415" t="str">
            <v>330783010000000511</v>
          </cell>
          <cell r="Q2415" t="str">
            <v>铅酸蓄电池.开关电源.二类.2V.500AH.密闭阀</v>
          </cell>
          <cell r="R2415" t="str">
            <v>V×AH-组</v>
          </cell>
          <cell r="S2415">
            <v>24</v>
          </cell>
          <cell r="T2415" t="str">
            <v>20160331</v>
          </cell>
          <cell r="U2415">
            <v>72</v>
          </cell>
          <cell r="V2415">
            <v>0</v>
          </cell>
          <cell r="W2415">
            <v>11458.61</v>
          </cell>
          <cell r="X2415">
            <v>11114.85</v>
          </cell>
          <cell r="Y2415">
            <v>343.76</v>
          </cell>
        </row>
        <row r="2416">
          <cell r="A2416" t="str">
            <v>330700100448</v>
          </cell>
          <cell r="B2416" t="str">
            <v>2024B5</v>
          </cell>
          <cell r="C2416" t="str">
            <v>东阳</v>
          </cell>
          <cell r="D2416" t="str">
            <v>蓄电池</v>
          </cell>
          <cell r="E2416" t="str">
            <v>电池</v>
          </cell>
        </row>
        <row r="2416">
          <cell r="H2416" t="str">
            <v>是</v>
          </cell>
          <cell r="I2416" t="str">
            <v>对应处置</v>
          </cell>
          <cell r="J2416">
            <v>20240721</v>
          </cell>
          <cell r="K2416" t="str">
            <v>第四批第二次上报</v>
          </cell>
          <cell r="L2416" t="str">
            <v>01220101</v>
          </cell>
          <cell r="M2416" t="str">
            <v>存量收购</v>
          </cell>
          <cell r="N2416" t="str">
            <v>否</v>
          </cell>
          <cell r="O2416" t="str">
            <v>东阳东湖</v>
          </cell>
          <cell r="P2416" t="str">
            <v>330783908000001010</v>
          </cell>
          <cell r="Q2416" t="str">
            <v>48V-500AH</v>
          </cell>
          <cell r="R2416" t="str">
            <v>组</v>
          </cell>
          <cell r="S2416">
            <v>1</v>
          </cell>
          <cell r="T2416" t="str">
            <v>20151031</v>
          </cell>
          <cell r="U2416">
            <v>38</v>
          </cell>
          <cell r="V2416">
            <v>0</v>
          </cell>
          <cell r="W2416">
            <v>9161.83</v>
          </cell>
          <cell r="X2416">
            <v>8886.98</v>
          </cell>
          <cell r="Y2416">
            <v>274.85</v>
          </cell>
        </row>
        <row r="2417">
          <cell r="A2417" t="str">
            <v>330700335681</v>
          </cell>
          <cell r="B2417" t="str">
            <v>2024B5</v>
          </cell>
          <cell r="C2417" t="str">
            <v>东阳</v>
          </cell>
          <cell r="D2417" t="str">
            <v>普通阀控密封铅酸蓄电池</v>
          </cell>
          <cell r="E2417" t="str">
            <v>电池</v>
          </cell>
        </row>
        <row r="2417">
          <cell r="H2417" t="str">
            <v>是</v>
          </cell>
          <cell r="I2417" t="str">
            <v>对应处置</v>
          </cell>
          <cell r="J2417">
            <v>20240721</v>
          </cell>
          <cell r="K2417" t="str">
            <v>第四批第二次上报</v>
          </cell>
          <cell r="L2417" t="str">
            <v>01220101</v>
          </cell>
          <cell r="M2417" t="str">
            <v>工程转入</v>
          </cell>
          <cell r="N2417" t="str">
            <v>否</v>
          </cell>
          <cell r="O2417" t="str">
            <v>东阳东湖二村</v>
          </cell>
          <cell r="P2417" t="str">
            <v>330783600000000748</v>
          </cell>
          <cell r="Q2417" t="str">
            <v>2V300Ah不含GPS防盗模块（组）</v>
          </cell>
          <cell r="R2417" t="str">
            <v>组</v>
          </cell>
          <cell r="S2417">
            <v>1</v>
          </cell>
          <cell r="T2417" t="str">
            <v>20170525</v>
          </cell>
          <cell r="U2417">
            <v>72</v>
          </cell>
          <cell r="V2417">
            <v>0</v>
          </cell>
          <cell r="W2417">
            <v>8123.1</v>
          </cell>
          <cell r="X2417">
            <v>7879.41</v>
          </cell>
          <cell r="Y2417">
            <v>243.69</v>
          </cell>
        </row>
        <row r="2418">
          <cell r="A2418" t="str">
            <v>330700308741</v>
          </cell>
          <cell r="B2418" t="str">
            <v>2024B5</v>
          </cell>
          <cell r="C2418" t="str">
            <v>东阳</v>
          </cell>
          <cell r="D2418" t="str">
            <v>蓄电池</v>
          </cell>
          <cell r="E2418" t="str">
            <v>电池</v>
          </cell>
        </row>
        <row r="2418">
          <cell r="H2418" t="str">
            <v>是</v>
          </cell>
          <cell r="I2418" t="str">
            <v>对应处置</v>
          </cell>
          <cell r="J2418">
            <v>20240721</v>
          </cell>
          <cell r="K2418" t="str">
            <v>第四批第二次上报</v>
          </cell>
          <cell r="L2418" t="str">
            <v>01220101</v>
          </cell>
          <cell r="M2418" t="str">
            <v>工程转入</v>
          </cell>
          <cell r="N2418" t="str">
            <v>否</v>
          </cell>
          <cell r="O2418" t="str">
            <v>东阳后溪干</v>
          </cell>
          <cell r="P2418" t="str">
            <v>330783500000000015</v>
          </cell>
          <cell r="Q2418" t="str">
            <v>-48V/500Ah铅酸蓄电池（2V/只）</v>
          </cell>
          <cell r="R2418" t="str">
            <v>组</v>
          </cell>
          <cell r="S2418">
            <v>1</v>
          </cell>
          <cell r="T2418" t="str">
            <v>20160329</v>
          </cell>
          <cell r="U2418">
            <v>72</v>
          </cell>
          <cell r="V2418">
            <v>0</v>
          </cell>
          <cell r="W2418">
            <v>13500.93</v>
          </cell>
          <cell r="X2418">
            <v>13095.9</v>
          </cell>
          <cell r="Y2418">
            <v>405.03</v>
          </cell>
        </row>
        <row r="2419">
          <cell r="A2419" t="str">
            <v>330700345716</v>
          </cell>
          <cell r="B2419" t="str">
            <v>2024B5</v>
          </cell>
          <cell r="C2419" t="str">
            <v>东阳</v>
          </cell>
          <cell r="D2419" t="str">
            <v>普通阀控密封铅酸蓄电池</v>
          </cell>
          <cell r="E2419" t="str">
            <v>电池</v>
          </cell>
        </row>
        <row r="2419">
          <cell r="H2419" t="str">
            <v>是</v>
          </cell>
          <cell r="I2419" t="str">
            <v>对应处置</v>
          </cell>
          <cell r="J2419">
            <v>20240721</v>
          </cell>
          <cell r="K2419" t="str">
            <v>第四批第二次上报</v>
          </cell>
          <cell r="L2419" t="str">
            <v>01220101</v>
          </cell>
          <cell r="M2419" t="str">
            <v>工程转入</v>
          </cell>
          <cell r="N2419" t="str">
            <v>否</v>
          </cell>
          <cell r="O2419" t="str">
            <v>东阳黄田畈镇</v>
          </cell>
          <cell r="P2419" t="str">
            <v>330783908000000458</v>
          </cell>
          <cell r="Q2419" t="str">
            <v>2V500Ah不含GPS防盗模块（组）</v>
          </cell>
          <cell r="R2419" t="str">
            <v>组</v>
          </cell>
          <cell r="S2419">
            <v>1</v>
          </cell>
          <cell r="T2419" t="str">
            <v>20171117</v>
          </cell>
          <cell r="U2419">
            <v>72</v>
          </cell>
          <cell r="V2419">
            <v>0</v>
          </cell>
          <cell r="W2419">
            <v>14121.49</v>
          </cell>
          <cell r="X2419">
            <v>13697.85</v>
          </cell>
          <cell r="Y2419">
            <v>423.64</v>
          </cell>
        </row>
        <row r="2420">
          <cell r="A2420" t="str">
            <v>330700345717</v>
          </cell>
          <cell r="B2420" t="str">
            <v>2024B5</v>
          </cell>
          <cell r="C2420" t="str">
            <v>东阳</v>
          </cell>
          <cell r="D2420" t="str">
            <v>普通阀控密封铅酸蓄电池</v>
          </cell>
          <cell r="E2420" t="str">
            <v>电池</v>
          </cell>
        </row>
        <row r="2420">
          <cell r="H2420" t="str">
            <v>是</v>
          </cell>
          <cell r="I2420" t="str">
            <v>对应处置</v>
          </cell>
          <cell r="J2420">
            <v>20240721</v>
          </cell>
          <cell r="K2420" t="str">
            <v>第四批第二次上报</v>
          </cell>
          <cell r="L2420" t="str">
            <v>01220101</v>
          </cell>
          <cell r="M2420" t="str">
            <v>工程转入</v>
          </cell>
          <cell r="N2420" t="str">
            <v>否</v>
          </cell>
          <cell r="O2420" t="str">
            <v>东阳黄田畈镇</v>
          </cell>
          <cell r="P2420" t="str">
            <v>330783908000000458</v>
          </cell>
          <cell r="Q2420" t="str">
            <v>2V500Ah不含GPS防盗模块（组）</v>
          </cell>
          <cell r="R2420" t="str">
            <v>组</v>
          </cell>
          <cell r="S2420">
            <v>1</v>
          </cell>
          <cell r="T2420" t="str">
            <v>20171117</v>
          </cell>
          <cell r="U2420">
            <v>72</v>
          </cell>
          <cell r="V2420">
            <v>0</v>
          </cell>
          <cell r="W2420">
            <v>14121.49</v>
          </cell>
          <cell r="X2420">
            <v>13697.85</v>
          </cell>
          <cell r="Y2420">
            <v>423.64</v>
          </cell>
        </row>
        <row r="2421">
          <cell r="A2421" t="str">
            <v>330700169176</v>
          </cell>
          <cell r="B2421" t="str">
            <v>2024B5</v>
          </cell>
          <cell r="C2421" t="str">
            <v>东阳</v>
          </cell>
          <cell r="D2421" t="str">
            <v>蓄电池组</v>
          </cell>
          <cell r="E2421" t="str">
            <v>电池</v>
          </cell>
        </row>
        <row r="2421">
          <cell r="H2421" t="str">
            <v>是</v>
          </cell>
          <cell r="I2421" t="str">
            <v>对应处置</v>
          </cell>
          <cell r="J2421">
            <v>20240721</v>
          </cell>
          <cell r="K2421" t="str">
            <v>第四批第二次上报</v>
          </cell>
          <cell r="L2421" t="str">
            <v>01220101</v>
          </cell>
          <cell r="M2421" t="str">
            <v>存量收购</v>
          </cell>
          <cell r="N2421" t="str">
            <v>否</v>
          </cell>
          <cell r="O2421" t="str">
            <v>东阳交通局</v>
          </cell>
          <cell r="P2421" t="str">
            <v>330783908000001100</v>
          </cell>
          <cell r="Q2421" t="str">
            <v>48V-500AH</v>
          </cell>
          <cell r="R2421" t="str">
            <v>组</v>
          </cell>
          <cell r="S2421">
            <v>1</v>
          </cell>
          <cell r="T2421" t="str">
            <v>20151031</v>
          </cell>
          <cell r="U2421">
            <v>47</v>
          </cell>
          <cell r="V2421">
            <v>0</v>
          </cell>
          <cell r="W2421">
            <v>11589.06</v>
          </cell>
          <cell r="X2421">
            <v>11241.39</v>
          </cell>
          <cell r="Y2421">
            <v>347.67</v>
          </cell>
        </row>
        <row r="2422">
          <cell r="A2422" t="str">
            <v>330700135676</v>
          </cell>
          <cell r="B2422" t="str">
            <v>2024B5</v>
          </cell>
          <cell r="C2422" t="str">
            <v>东阳</v>
          </cell>
          <cell r="D2422" t="str">
            <v>蓄电池组</v>
          </cell>
          <cell r="E2422" t="str">
            <v>电池</v>
          </cell>
        </row>
        <row r="2422">
          <cell r="H2422" t="str">
            <v>是</v>
          </cell>
          <cell r="I2422" t="str">
            <v>对应处置</v>
          </cell>
          <cell r="J2422">
            <v>20240721</v>
          </cell>
          <cell r="K2422" t="str">
            <v>第四批第二次上报</v>
          </cell>
          <cell r="L2422" t="str">
            <v>01220101</v>
          </cell>
          <cell r="M2422" t="str">
            <v>存量收购</v>
          </cell>
          <cell r="N2422" t="str">
            <v>否</v>
          </cell>
          <cell r="O2422" t="str">
            <v>东阳交通局</v>
          </cell>
          <cell r="P2422" t="str">
            <v>330783908000001100</v>
          </cell>
          <cell r="Q2422" t="str">
            <v>48V-500AH</v>
          </cell>
          <cell r="R2422" t="str">
            <v>组</v>
          </cell>
          <cell r="S2422">
            <v>1</v>
          </cell>
          <cell r="T2422" t="str">
            <v>20151031</v>
          </cell>
          <cell r="U2422">
            <v>6</v>
          </cell>
          <cell r="V2422">
            <v>0</v>
          </cell>
          <cell r="W2422">
            <v>446.4</v>
          </cell>
          <cell r="X2422">
            <v>433.01</v>
          </cell>
          <cell r="Y2422">
            <v>13.39</v>
          </cell>
        </row>
        <row r="2423">
          <cell r="A2423" t="str">
            <v>330700144581</v>
          </cell>
          <cell r="B2423" t="str">
            <v>2024B5</v>
          </cell>
          <cell r="C2423" t="str">
            <v>东阳</v>
          </cell>
          <cell r="D2423" t="str">
            <v>蓄电池</v>
          </cell>
          <cell r="E2423" t="str">
            <v>电池</v>
          </cell>
        </row>
        <row r="2423">
          <cell r="H2423" t="str">
            <v>是</v>
          </cell>
          <cell r="I2423" t="str">
            <v>对应处置</v>
          </cell>
          <cell r="J2423">
            <v>20240721</v>
          </cell>
          <cell r="K2423" t="str">
            <v>第四批第二次上报</v>
          </cell>
          <cell r="L2423" t="str">
            <v>01220101</v>
          </cell>
          <cell r="M2423" t="str">
            <v>存量收购</v>
          </cell>
          <cell r="N2423" t="str">
            <v>否</v>
          </cell>
          <cell r="O2423" t="str">
            <v>东阳马祖</v>
          </cell>
          <cell r="P2423" t="str">
            <v>330783908000001207</v>
          </cell>
          <cell r="Q2423" t="str">
            <v>48V-300AH</v>
          </cell>
          <cell r="R2423" t="str">
            <v>组</v>
          </cell>
          <cell r="S2423">
            <v>1</v>
          </cell>
          <cell r="T2423" t="str">
            <v>20151031</v>
          </cell>
          <cell r="U2423">
            <v>17</v>
          </cell>
          <cell r="V2423">
            <v>0</v>
          </cell>
          <cell r="W2423">
            <v>2685.15</v>
          </cell>
          <cell r="X2423">
            <v>2604.6</v>
          </cell>
          <cell r="Y2423">
            <v>80.55</v>
          </cell>
        </row>
        <row r="2424">
          <cell r="A2424" t="str">
            <v>330700147964</v>
          </cell>
          <cell r="B2424" t="str">
            <v>2024B5</v>
          </cell>
          <cell r="C2424" t="str">
            <v>东阳</v>
          </cell>
          <cell r="D2424" t="str">
            <v>蓄电池</v>
          </cell>
          <cell r="E2424" t="str">
            <v>电池</v>
          </cell>
        </row>
        <row r="2424">
          <cell r="H2424" t="str">
            <v>是</v>
          </cell>
          <cell r="I2424" t="str">
            <v>对应处置</v>
          </cell>
          <cell r="J2424">
            <v>20240721</v>
          </cell>
          <cell r="K2424" t="str">
            <v>第四批第二次上报</v>
          </cell>
          <cell r="L2424" t="str">
            <v>01220101</v>
          </cell>
          <cell r="M2424" t="str">
            <v>存量收购</v>
          </cell>
          <cell r="N2424" t="str">
            <v>否</v>
          </cell>
          <cell r="O2424" t="str">
            <v>东阳马祖</v>
          </cell>
          <cell r="P2424" t="str">
            <v>330783908000001207</v>
          </cell>
          <cell r="Q2424" t="str">
            <v>48V-500AH</v>
          </cell>
          <cell r="R2424" t="str">
            <v>组</v>
          </cell>
          <cell r="S2424">
            <v>1</v>
          </cell>
          <cell r="T2424" t="str">
            <v>20151031</v>
          </cell>
          <cell r="U2424">
            <v>28</v>
          </cell>
          <cell r="V2424">
            <v>0</v>
          </cell>
          <cell r="W2424">
            <v>7211.29</v>
          </cell>
          <cell r="X2424">
            <v>6994.95</v>
          </cell>
          <cell r="Y2424">
            <v>216.34</v>
          </cell>
        </row>
        <row r="2425">
          <cell r="A2425" t="str">
            <v>330700302669</v>
          </cell>
          <cell r="B2425" t="str">
            <v>2024B5</v>
          </cell>
          <cell r="C2425" t="str">
            <v>东阳</v>
          </cell>
          <cell r="D2425" t="str">
            <v>蓄电池</v>
          </cell>
          <cell r="E2425" t="str">
            <v>电池</v>
          </cell>
        </row>
        <row r="2425">
          <cell r="H2425" t="str">
            <v>是</v>
          </cell>
          <cell r="I2425" t="str">
            <v>对应处置</v>
          </cell>
          <cell r="J2425">
            <v>20240721</v>
          </cell>
          <cell r="K2425" t="str">
            <v>第四批第二次上报</v>
          </cell>
          <cell r="L2425" t="str">
            <v>01220101</v>
          </cell>
          <cell r="M2425" t="str">
            <v>存量收购</v>
          </cell>
          <cell r="N2425" t="str">
            <v>否</v>
          </cell>
          <cell r="O2425" t="str">
            <v>东阳桑梓</v>
          </cell>
          <cell r="P2425" t="str">
            <v>330783908000000730</v>
          </cell>
          <cell r="Q2425" t="str">
            <v>48V-500AH</v>
          </cell>
          <cell r="R2425" t="str">
            <v>V×AH-组</v>
          </cell>
          <cell r="S2425">
            <v>1</v>
          </cell>
          <cell r="T2425" t="str">
            <v>20151031</v>
          </cell>
          <cell r="U2425">
            <v>72</v>
          </cell>
          <cell r="V2425">
            <v>0</v>
          </cell>
          <cell r="W2425">
            <v>10754.92</v>
          </cell>
          <cell r="X2425">
            <v>10432.27</v>
          </cell>
          <cell r="Y2425">
            <v>322.65</v>
          </cell>
        </row>
        <row r="2426">
          <cell r="A2426" t="str">
            <v>330700327483</v>
          </cell>
          <cell r="B2426" t="str">
            <v>2024B5</v>
          </cell>
          <cell r="C2426" t="str">
            <v>东阳</v>
          </cell>
          <cell r="D2426" t="str">
            <v>蓄电池</v>
          </cell>
          <cell r="E2426" t="str">
            <v>电池</v>
          </cell>
        </row>
        <row r="2426">
          <cell r="H2426" t="str">
            <v>是</v>
          </cell>
          <cell r="I2426" t="str">
            <v>对应处置</v>
          </cell>
          <cell r="J2426">
            <v>20240721</v>
          </cell>
          <cell r="K2426" t="str">
            <v>第四批第二次上报</v>
          </cell>
          <cell r="L2426" t="str">
            <v>01220101</v>
          </cell>
          <cell r="M2426" t="str">
            <v>2016存量新增</v>
          </cell>
          <cell r="N2426" t="str">
            <v>否</v>
          </cell>
          <cell r="O2426" t="str">
            <v>东阳桑梓</v>
          </cell>
          <cell r="P2426" t="str">
            <v>330783908000000730</v>
          </cell>
          <cell r="Q2426" t="str">
            <v>铅酸蓄电池.开关电源.二类.2V.500AH.密闭阀</v>
          </cell>
          <cell r="R2426" t="str">
            <v>V×AH-组</v>
          </cell>
          <cell r="S2426">
            <v>48</v>
          </cell>
          <cell r="T2426" t="str">
            <v>20160331</v>
          </cell>
          <cell r="U2426">
            <v>72</v>
          </cell>
          <cell r="V2426">
            <v>0</v>
          </cell>
          <cell r="W2426">
            <v>22892.31</v>
          </cell>
          <cell r="X2426">
            <v>22205.54</v>
          </cell>
          <cell r="Y2426">
            <v>686.77</v>
          </cell>
        </row>
        <row r="2427">
          <cell r="A2427" t="str">
            <v>330700366240</v>
          </cell>
          <cell r="B2427" t="str">
            <v>2024B5</v>
          </cell>
          <cell r="C2427" t="str">
            <v>东阳</v>
          </cell>
          <cell r="D2427" t="str">
            <v>普通阀控密封铅酸蓄电池</v>
          </cell>
          <cell r="E2427" t="str">
            <v>电池</v>
          </cell>
        </row>
        <row r="2427">
          <cell r="H2427" t="str">
            <v>是</v>
          </cell>
          <cell r="I2427" t="str">
            <v>对应处置</v>
          </cell>
          <cell r="J2427">
            <v>20240721</v>
          </cell>
          <cell r="K2427" t="str">
            <v>第四批第二次上报</v>
          </cell>
          <cell r="L2427" t="str">
            <v>01220101</v>
          </cell>
          <cell r="M2427" t="str">
            <v>工程转入</v>
          </cell>
          <cell r="N2427" t="str">
            <v>否</v>
          </cell>
          <cell r="O2427" t="str">
            <v>东阳塘雅</v>
          </cell>
          <cell r="P2427" t="str">
            <v>330783908000000823</v>
          </cell>
          <cell r="Q2427" t="str">
            <v>前置端子铅酸蓄电池12V200Ah（125宽）</v>
          </cell>
          <cell r="R2427" t="str">
            <v>组</v>
          </cell>
          <cell r="S2427">
            <v>1</v>
          </cell>
          <cell r="T2427" t="str">
            <v>20190314</v>
          </cell>
          <cell r="U2427">
            <v>72</v>
          </cell>
          <cell r="V2427">
            <v>8</v>
          </cell>
          <cell r="W2427">
            <v>11337.2</v>
          </cell>
          <cell r="X2427">
            <v>9775.2</v>
          </cell>
          <cell r="Y2427">
            <v>1562</v>
          </cell>
        </row>
        <row r="2428">
          <cell r="A2428" t="str">
            <v>330700111705</v>
          </cell>
          <cell r="B2428" t="str">
            <v>2024B5</v>
          </cell>
          <cell r="C2428" t="str">
            <v>东阳</v>
          </cell>
          <cell r="D2428" t="str">
            <v>蓄电池组</v>
          </cell>
          <cell r="E2428" t="str">
            <v>电池</v>
          </cell>
        </row>
        <row r="2428">
          <cell r="H2428" t="str">
            <v>是</v>
          </cell>
          <cell r="I2428" t="str">
            <v>对应处置</v>
          </cell>
          <cell r="J2428">
            <v>20240721</v>
          </cell>
          <cell r="K2428" t="str">
            <v>第四批第二次上报</v>
          </cell>
          <cell r="L2428" t="str">
            <v>01220101</v>
          </cell>
          <cell r="M2428" t="str">
            <v>存量收购</v>
          </cell>
          <cell r="N2428" t="str">
            <v>否</v>
          </cell>
          <cell r="O2428" t="str">
            <v>东阳巍山钨宅</v>
          </cell>
          <cell r="P2428" t="str">
            <v>330783908000000426</v>
          </cell>
          <cell r="Q2428" t="str">
            <v>48V-500AH</v>
          </cell>
          <cell r="R2428" t="str">
            <v>组</v>
          </cell>
          <cell r="S2428">
            <v>1</v>
          </cell>
          <cell r="T2428" t="str">
            <v>20151031</v>
          </cell>
          <cell r="U2428">
            <v>6</v>
          </cell>
          <cell r="V2428">
            <v>0</v>
          </cell>
          <cell r="W2428">
            <v>446.4</v>
          </cell>
          <cell r="X2428">
            <v>433.01</v>
          </cell>
          <cell r="Y2428">
            <v>13.39</v>
          </cell>
        </row>
        <row r="2429">
          <cell r="A2429" t="str">
            <v>330700100244</v>
          </cell>
          <cell r="B2429" t="str">
            <v>2024B5</v>
          </cell>
          <cell r="C2429" t="str">
            <v>东阳</v>
          </cell>
          <cell r="D2429" t="str">
            <v>蓄电池</v>
          </cell>
          <cell r="E2429" t="str">
            <v>电池</v>
          </cell>
        </row>
        <row r="2429">
          <cell r="H2429" t="str">
            <v>是</v>
          </cell>
          <cell r="I2429" t="str">
            <v>对应处置</v>
          </cell>
          <cell r="J2429">
            <v>20240721</v>
          </cell>
          <cell r="K2429" t="str">
            <v>第四批第二次上报</v>
          </cell>
          <cell r="L2429" t="str">
            <v>01220101</v>
          </cell>
          <cell r="M2429" t="str">
            <v>存量收购</v>
          </cell>
          <cell r="N2429" t="str">
            <v>否</v>
          </cell>
          <cell r="O2429" t="str">
            <v>东阳佐村恒坑</v>
          </cell>
          <cell r="P2429" t="str">
            <v>330783908000000327</v>
          </cell>
          <cell r="Q2429" t="str">
            <v>48V-300AH</v>
          </cell>
          <cell r="R2429" t="str">
            <v>组</v>
          </cell>
          <cell r="S2429">
            <v>1</v>
          </cell>
          <cell r="T2429" t="str">
            <v>20151031</v>
          </cell>
          <cell r="U2429">
            <v>8</v>
          </cell>
          <cell r="V2429">
            <v>0</v>
          </cell>
          <cell r="W2429">
            <v>1378.62</v>
          </cell>
          <cell r="X2429">
            <v>1337.26</v>
          </cell>
          <cell r="Y2429">
            <v>41.36</v>
          </cell>
        </row>
        <row r="2430">
          <cell r="A2430" t="str">
            <v>330700346312</v>
          </cell>
          <cell r="B2430" t="str">
            <v>2024B5</v>
          </cell>
          <cell r="C2430" t="str">
            <v>磐安</v>
          </cell>
          <cell r="D2430" t="str">
            <v>普通阀控密封铅酸蓄电池</v>
          </cell>
          <cell r="E2430" t="str">
            <v>电池</v>
          </cell>
        </row>
        <row r="2430">
          <cell r="H2430" t="str">
            <v>是</v>
          </cell>
          <cell r="I2430" t="str">
            <v>对应处置</v>
          </cell>
          <cell r="J2430">
            <v>20240723</v>
          </cell>
          <cell r="K2430" t="str">
            <v>第四批第二次上报</v>
          </cell>
          <cell r="L2430" t="str">
            <v>01220101</v>
          </cell>
          <cell r="M2430" t="str">
            <v>工程转入</v>
          </cell>
          <cell r="N2430" t="str">
            <v>否</v>
          </cell>
          <cell r="O2430" t="str">
            <v>磐安下村</v>
          </cell>
          <cell r="P2430" t="str">
            <v>330727908000000506</v>
          </cell>
          <cell r="Q2430" t="str">
            <v>前置端子铅酸蓄电池48V200Ah（125宽）</v>
          </cell>
          <cell r="R2430" t="str">
            <v>组</v>
          </cell>
          <cell r="S2430">
            <v>1</v>
          </cell>
          <cell r="T2430" t="str">
            <v>20171227</v>
          </cell>
          <cell r="U2430">
            <v>72</v>
          </cell>
          <cell r="V2430">
            <v>0</v>
          </cell>
          <cell r="W2430">
            <v>4928.34</v>
          </cell>
          <cell r="X2430">
            <v>4780.49</v>
          </cell>
          <cell r="Y2430">
            <v>147.85</v>
          </cell>
        </row>
        <row r="2431">
          <cell r="A2431" t="str">
            <v>330700112664</v>
          </cell>
          <cell r="B2431" t="str">
            <v>2024B5</v>
          </cell>
          <cell r="C2431" t="str">
            <v>永康</v>
          </cell>
          <cell r="D2431" t="str">
            <v>蓄电池</v>
          </cell>
          <cell r="E2431" t="str">
            <v>电池</v>
          </cell>
        </row>
        <row r="2431">
          <cell r="H2431" t="str">
            <v>是</v>
          </cell>
          <cell r="I2431" t="str">
            <v>对应处置</v>
          </cell>
          <cell r="J2431">
            <v>20240724</v>
          </cell>
          <cell r="K2431" t="str">
            <v>第四批第二次上报</v>
          </cell>
          <cell r="L2431" t="str">
            <v>01220101</v>
          </cell>
          <cell r="M2431" t="str">
            <v>存量收购</v>
          </cell>
          <cell r="N2431" t="str">
            <v>否</v>
          </cell>
          <cell r="O2431" t="str">
            <v>永康龙虎塔</v>
          </cell>
          <cell r="P2431" t="str">
            <v>330784908000000346</v>
          </cell>
          <cell r="Q2431" t="str">
            <v>48V-500AH</v>
          </cell>
          <cell r="R2431" t="str">
            <v>组</v>
          </cell>
          <cell r="S2431">
            <v>1</v>
          </cell>
          <cell r="T2431" t="str">
            <v>20151031</v>
          </cell>
          <cell r="U2431">
            <v>6</v>
          </cell>
          <cell r="V2431">
            <v>0</v>
          </cell>
          <cell r="W2431">
            <v>459.3</v>
          </cell>
          <cell r="X2431">
            <v>445.52</v>
          </cell>
          <cell r="Y2431">
            <v>13.78</v>
          </cell>
        </row>
        <row r="2432">
          <cell r="A2432" t="str">
            <v>330700144725</v>
          </cell>
          <cell r="B2432" t="str">
            <v>2024B5</v>
          </cell>
          <cell r="C2432" t="str">
            <v>永康</v>
          </cell>
          <cell r="D2432" t="str">
            <v>蓄电池</v>
          </cell>
          <cell r="E2432" t="str">
            <v>电池</v>
          </cell>
        </row>
        <row r="2432">
          <cell r="H2432" t="str">
            <v>是</v>
          </cell>
          <cell r="I2432" t="str">
            <v>对应处置</v>
          </cell>
          <cell r="J2432">
            <v>20240724</v>
          </cell>
          <cell r="K2432" t="str">
            <v>第四批第二次上报</v>
          </cell>
          <cell r="L2432" t="str">
            <v>01220101</v>
          </cell>
          <cell r="M2432" t="str">
            <v>存量收购</v>
          </cell>
          <cell r="N2432" t="str">
            <v>否</v>
          </cell>
          <cell r="O2432" t="str">
            <v>永康龙虎塔</v>
          </cell>
          <cell r="P2432" t="str">
            <v>330784908000000346</v>
          </cell>
          <cell r="Q2432" t="str">
            <v>48V-500AH</v>
          </cell>
          <cell r="R2432" t="str">
            <v>组</v>
          </cell>
          <cell r="S2432">
            <v>1</v>
          </cell>
          <cell r="T2432" t="str">
            <v>20151031</v>
          </cell>
          <cell r="U2432">
            <v>6</v>
          </cell>
          <cell r="V2432">
            <v>0</v>
          </cell>
          <cell r="W2432">
            <v>2046.8</v>
          </cell>
          <cell r="X2432">
            <v>1985.4</v>
          </cell>
          <cell r="Y2432">
            <v>61.4</v>
          </cell>
        </row>
        <row r="2433">
          <cell r="A2433" t="str">
            <v>330700303033</v>
          </cell>
          <cell r="B2433" t="str">
            <v>2024B5</v>
          </cell>
          <cell r="C2433" t="str">
            <v>永康</v>
          </cell>
          <cell r="D2433" t="str">
            <v>蓄电池</v>
          </cell>
          <cell r="E2433" t="str">
            <v>电池</v>
          </cell>
        </row>
        <row r="2433">
          <cell r="H2433" t="str">
            <v>是</v>
          </cell>
          <cell r="I2433" t="str">
            <v>对应处置</v>
          </cell>
          <cell r="J2433">
            <v>20240724</v>
          </cell>
          <cell r="K2433" t="str">
            <v>第四批第二次上报</v>
          </cell>
          <cell r="L2433" t="str">
            <v>01220101</v>
          </cell>
          <cell r="M2433" t="str">
            <v>存量收购</v>
          </cell>
          <cell r="N2433" t="str">
            <v>否</v>
          </cell>
          <cell r="O2433" t="str">
            <v>永康下宅方村</v>
          </cell>
          <cell r="P2433" t="str">
            <v>33078401000304</v>
          </cell>
          <cell r="Q2433" t="str">
            <v>48V-500AH</v>
          </cell>
          <cell r="R2433" t="str">
            <v>V×AH-组</v>
          </cell>
          <cell r="S2433">
            <v>1</v>
          </cell>
          <cell r="T2433" t="str">
            <v>20151031</v>
          </cell>
          <cell r="U2433">
            <v>72</v>
          </cell>
          <cell r="V2433">
            <v>0</v>
          </cell>
          <cell r="W2433">
            <v>10754.92</v>
          </cell>
          <cell r="X2433">
            <v>10432.27</v>
          </cell>
          <cell r="Y2433">
            <v>322.65</v>
          </cell>
        </row>
        <row r="2434">
          <cell r="A2434" t="str">
            <v>330700306398</v>
          </cell>
          <cell r="B2434" t="str">
            <v>2024B5</v>
          </cell>
          <cell r="C2434" t="str">
            <v>永康</v>
          </cell>
          <cell r="D2434" t="str">
            <v>2V普通阀控密封铅酸蓄电池-48V/200Ah</v>
          </cell>
          <cell r="E2434" t="str">
            <v>电池</v>
          </cell>
        </row>
        <row r="2434">
          <cell r="H2434" t="str">
            <v>是</v>
          </cell>
          <cell r="I2434" t="str">
            <v>对应处置</v>
          </cell>
          <cell r="J2434">
            <v>20240724</v>
          </cell>
          <cell r="K2434" t="str">
            <v>第四批第二次上报</v>
          </cell>
          <cell r="L2434" t="str">
            <v>01220101</v>
          </cell>
          <cell r="M2434" t="str">
            <v>工程转入</v>
          </cell>
          <cell r="N2434" t="str">
            <v>否</v>
          </cell>
          <cell r="O2434" t="str">
            <v>永康岩坑</v>
          </cell>
          <cell r="P2434" t="str">
            <v>330784908000000922</v>
          </cell>
          <cell r="Q2434" t="str">
            <v>2V普通阀控密封铅酸蓄电池-48V/200Ah</v>
          </cell>
          <cell r="R2434" t="str">
            <v>组</v>
          </cell>
          <cell r="S2434">
            <v>1</v>
          </cell>
          <cell r="T2434" t="str">
            <v>20160125</v>
          </cell>
          <cell r="U2434">
            <v>72</v>
          </cell>
          <cell r="V2434">
            <v>0</v>
          </cell>
          <cell r="W2434">
            <v>8831.33</v>
          </cell>
          <cell r="X2434">
            <v>8566.39</v>
          </cell>
          <cell r="Y2434">
            <v>264.94</v>
          </cell>
        </row>
        <row r="2435">
          <cell r="A2435" t="str">
            <v>330700107354</v>
          </cell>
          <cell r="B2435" t="str">
            <v>2024B5</v>
          </cell>
          <cell r="C2435" t="str">
            <v>兰溪</v>
          </cell>
          <cell r="D2435" t="str">
            <v>阀控式铅酸蓄电池</v>
          </cell>
          <cell r="E2435" t="str">
            <v>电池</v>
          </cell>
        </row>
        <row r="2435">
          <cell r="H2435" t="str">
            <v>是</v>
          </cell>
          <cell r="I2435" t="str">
            <v>对应处置</v>
          </cell>
          <cell r="J2435">
            <v>20240720</v>
          </cell>
          <cell r="K2435" t="str">
            <v>第四批第二次上报</v>
          </cell>
          <cell r="L2435" t="str">
            <v>01220101</v>
          </cell>
          <cell r="M2435" t="str">
            <v>存量收购</v>
          </cell>
          <cell r="N2435" t="str">
            <v>否</v>
          </cell>
          <cell r="O2435" t="str">
            <v>兰溪黄泥岭-2</v>
          </cell>
          <cell r="P2435" t="str">
            <v>330781908000000814</v>
          </cell>
          <cell r="Q2435" t="str">
            <v>300AH-48V</v>
          </cell>
          <cell r="R2435" t="str">
            <v>个-组</v>
          </cell>
          <cell r="S2435">
            <v>1</v>
          </cell>
          <cell r="T2435" t="str">
            <v>20151031</v>
          </cell>
          <cell r="U2435">
            <v>50</v>
          </cell>
          <cell r="V2435">
            <v>0</v>
          </cell>
          <cell r="W2435">
            <v>7683.82</v>
          </cell>
          <cell r="X2435">
            <v>7453.31</v>
          </cell>
          <cell r="Y2435">
            <v>230.51</v>
          </cell>
        </row>
        <row r="2436">
          <cell r="A2436" t="str">
            <v>330700107353</v>
          </cell>
          <cell r="B2436" t="str">
            <v>2024B5</v>
          </cell>
          <cell r="C2436" t="str">
            <v>兰溪</v>
          </cell>
          <cell r="D2436" t="str">
            <v>阀控式铅酸蓄电池</v>
          </cell>
          <cell r="E2436" t="str">
            <v>电池</v>
          </cell>
        </row>
        <row r="2436">
          <cell r="H2436" t="str">
            <v>是</v>
          </cell>
          <cell r="I2436" t="str">
            <v>对应处置</v>
          </cell>
          <cell r="J2436">
            <v>20240720</v>
          </cell>
          <cell r="K2436" t="str">
            <v>第四批第二次上报</v>
          </cell>
          <cell r="L2436" t="str">
            <v>01220101</v>
          </cell>
          <cell r="M2436" t="str">
            <v>存量收购</v>
          </cell>
          <cell r="N2436" t="str">
            <v>否</v>
          </cell>
          <cell r="O2436" t="str">
            <v>兰溪黄泥岭-2</v>
          </cell>
          <cell r="P2436" t="str">
            <v>330781908000000814</v>
          </cell>
          <cell r="Q2436" t="str">
            <v>300AH-48V</v>
          </cell>
          <cell r="R2436" t="str">
            <v>个-组</v>
          </cell>
          <cell r="S2436">
            <v>1</v>
          </cell>
          <cell r="T2436" t="str">
            <v>20151031</v>
          </cell>
          <cell r="U2436">
            <v>50</v>
          </cell>
          <cell r="V2436">
            <v>0</v>
          </cell>
          <cell r="W2436">
            <v>7683.82</v>
          </cell>
          <cell r="X2436">
            <v>7453.31</v>
          </cell>
          <cell r="Y2436">
            <v>230.51</v>
          </cell>
        </row>
        <row r="2437">
          <cell r="A2437" t="str">
            <v>330700357606</v>
          </cell>
          <cell r="B2437" t="str">
            <v>2024B5</v>
          </cell>
          <cell r="C2437" t="str">
            <v>武义</v>
          </cell>
          <cell r="D2437" t="str">
            <v>普通阀控密封铅酸蓄电池</v>
          </cell>
          <cell r="E2437" t="str">
            <v>电池</v>
          </cell>
        </row>
        <row r="2437">
          <cell r="H2437" t="str">
            <v>是</v>
          </cell>
          <cell r="I2437" t="str">
            <v>对应处置</v>
          </cell>
          <cell r="J2437">
            <v>20240720</v>
          </cell>
          <cell r="K2437" t="str">
            <v>第四批第二次上报</v>
          </cell>
          <cell r="L2437" t="str">
            <v>01220101</v>
          </cell>
          <cell r="M2437" t="str">
            <v>工程转入</v>
          </cell>
          <cell r="N2437" t="str">
            <v>否</v>
          </cell>
          <cell r="O2437" t="str">
            <v>武义职校北</v>
          </cell>
          <cell r="P2437" t="str">
            <v>33072300000239</v>
          </cell>
          <cell r="Q2437" t="str">
            <v>2V500Ah不含GPS防盗模块（只）</v>
          </cell>
          <cell r="R2437" t="str">
            <v>组</v>
          </cell>
          <cell r="S2437">
            <v>1</v>
          </cell>
          <cell r="T2437" t="str">
            <v>20180903</v>
          </cell>
          <cell r="U2437">
            <v>72</v>
          </cell>
          <cell r="V2437">
            <v>2</v>
          </cell>
          <cell r="W2437">
            <v>12974.94</v>
          </cell>
          <cell r="X2437">
            <v>12236.08</v>
          </cell>
          <cell r="Y2437">
            <v>738.86</v>
          </cell>
        </row>
        <row r="2438">
          <cell r="A2438" t="str">
            <v>330700356577</v>
          </cell>
          <cell r="B2438" t="str">
            <v>2024B5</v>
          </cell>
          <cell r="C2438" t="str">
            <v>武义</v>
          </cell>
          <cell r="D2438" t="str">
            <v>普通阀控密封铅酸蓄电池</v>
          </cell>
          <cell r="E2438" t="str">
            <v>电池</v>
          </cell>
        </row>
        <row r="2438">
          <cell r="H2438" t="str">
            <v>是</v>
          </cell>
          <cell r="I2438" t="str">
            <v>对应处置</v>
          </cell>
          <cell r="J2438">
            <v>20240720</v>
          </cell>
          <cell r="K2438" t="str">
            <v>第四批第二次上报</v>
          </cell>
          <cell r="L2438" t="str">
            <v>01220101</v>
          </cell>
          <cell r="M2438" t="str">
            <v>工程转入</v>
          </cell>
          <cell r="N2438" t="str">
            <v>否</v>
          </cell>
          <cell r="O2438" t="str">
            <v>武义新丰花苑电信站</v>
          </cell>
          <cell r="P2438" t="str">
            <v>330723700000113730</v>
          </cell>
          <cell r="Q2438" t="str">
            <v>2V500Ah不含GPS防盗模块（只）</v>
          </cell>
          <cell r="R2438" t="str">
            <v>组</v>
          </cell>
          <cell r="S2438">
            <v>1</v>
          </cell>
          <cell r="T2438" t="str">
            <v>20180904</v>
          </cell>
          <cell r="U2438">
            <v>72</v>
          </cell>
          <cell r="V2438">
            <v>2</v>
          </cell>
          <cell r="W2438">
            <v>13230.72</v>
          </cell>
          <cell r="X2438">
            <v>12477.31</v>
          </cell>
          <cell r="Y2438">
            <v>753.41</v>
          </cell>
        </row>
        <row r="2439">
          <cell r="A2439" t="str">
            <v>330700360085</v>
          </cell>
          <cell r="B2439" t="str">
            <v>2024B5</v>
          </cell>
          <cell r="C2439" t="str">
            <v>婺城</v>
          </cell>
          <cell r="D2439" t="str">
            <v>普通阀控密封铅酸蓄电池</v>
          </cell>
          <cell r="E2439" t="str">
            <v>电池</v>
          </cell>
        </row>
        <row r="2439">
          <cell r="H2439" t="str">
            <v>是</v>
          </cell>
          <cell r="I2439" t="str">
            <v>对应处置</v>
          </cell>
          <cell r="J2439">
            <v>20240720</v>
          </cell>
          <cell r="K2439" t="str">
            <v>第四批第二次上报</v>
          </cell>
          <cell r="L2439" t="str">
            <v>01220101</v>
          </cell>
          <cell r="M2439" t="str">
            <v>工程转入</v>
          </cell>
          <cell r="N2439" t="str">
            <v>否</v>
          </cell>
          <cell r="O2439" t="str">
            <v>婺城长岭村</v>
          </cell>
          <cell r="P2439" t="str">
            <v>330702500000000099</v>
          </cell>
          <cell r="Q2439" t="str">
            <v>2V500Ah不含GPS防盗模块（只）</v>
          </cell>
          <cell r="R2439" t="str">
            <v>组</v>
          </cell>
          <cell r="S2439">
            <v>1</v>
          </cell>
          <cell r="T2439" t="str">
            <v>20181212</v>
          </cell>
          <cell r="U2439">
            <v>72</v>
          </cell>
          <cell r="V2439">
            <v>5</v>
          </cell>
          <cell r="W2439">
            <v>32564.51</v>
          </cell>
          <cell r="X2439">
            <v>29393.65</v>
          </cell>
          <cell r="Y2439">
            <v>3170.86</v>
          </cell>
        </row>
        <row r="2440">
          <cell r="A2440" t="str">
            <v>330700302388</v>
          </cell>
          <cell r="B2440" t="str">
            <v>2024B5</v>
          </cell>
          <cell r="C2440" t="str">
            <v>义乌</v>
          </cell>
          <cell r="D2440" t="str">
            <v>阀控式铅酸蓄电池</v>
          </cell>
          <cell r="E2440" t="str">
            <v>电池</v>
          </cell>
        </row>
        <row r="2440">
          <cell r="H2440" t="str">
            <v>是</v>
          </cell>
          <cell r="I2440" t="str">
            <v>对应处置</v>
          </cell>
          <cell r="J2440">
            <v>20240722</v>
          </cell>
          <cell r="K2440" t="str">
            <v>第四批第二次上报</v>
          </cell>
          <cell r="L2440" t="str">
            <v>01220101</v>
          </cell>
          <cell r="M2440" t="str">
            <v>存量收购</v>
          </cell>
          <cell r="N2440" t="str">
            <v>否</v>
          </cell>
          <cell r="O2440" t="str">
            <v>义乌义亭下店L</v>
          </cell>
          <cell r="P2440" t="str">
            <v>330782908000001571</v>
          </cell>
          <cell r="Q2440" t="str">
            <v>500AH-48V</v>
          </cell>
          <cell r="R2440" t="str">
            <v>V×AH-组</v>
          </cell>
          <cell r="S2440">
            <v>1</v>
          </cell>
          <cell r="T2440" t="str">
            <v>20151031</v>
          </cell>
          <cell r="U2440">
            <v>72</v>
          </cell>
          <cell r="V2440">
            <v>0</v>
          </cell>
          <cell r="W2440">
            <v>17228.26</v>
          </cell>
          <cell r="X2440">
            <v>16711.41</v>
          </cell>
          <cell r="Y2440">
            <v>516.85</v>
          </cell>
        </row>
        <row r="2441">
          <cell r="A2441" t="str">
            <v>330700302386</v>
          </cell>
          <cell r="B2441" t="str">
            <v>2024B5</v>
          </cell>
          <cell r="C2441" t="str">
            <v>义乌</v>
          </cell>
          <cell r="D2441" t="str">
            <v>阀控式铅酸蓄电池</v>
          </cell>
          <cell r="E2441" t="str">
            <v>电池</v>
          </cell>
        </row>
        <row r="2441">
          <cell r="H2441" t="str">
            <v>是</v>
          </cell>
          <cell r="I2441" t="str">
            <v>对应处置</v>
          </cell>
          <cell r="J2441">
            <v>20240722</v>
          </cell>
          <cell r="K2441" t="str">
            <v>第四批第二次上报</v>
          </cell>
          <cell r="L2441" t="str">
            <v>01220101</v>
          </cell>
          <cell r="M2441" t="str">
            <v>存量收购</v>
          </cell>
          <cell r="N2441" t="str">
            <v>否</v>
          </cell>
          <cell r="O2441" t="str">
            <v>义乌义亭下店L</v>
          </cell>
          <cell r="P2441" t="str">
            <v>330782908000001571</v>
          </cell>
          <cell r="Q2441" t="str">
            <v>500AH-48V</v>
          </cell>
          <cell r="R2441" t="str">
            <v>V×AH-组</v>
          </cell>
          <cell r="S2441">
            <v>1</v>
          </cell>
          <cell r="T2441" t="str">
            <v>20151031</v>
          </cell>
          <cell r="U2441">
            <v>72</v>
          </cell>
          <cell r="V2441">
            <v>0</v>
          </cell>
          <cell r="W2441">
            <v>17228.26</v>
          </cell>
          <cell r="X2441">
            <v>16711.41</v>
          </cell>
          <cell r="Y2441">
            <v>516.85</v>
          </cell>
        </row>
        <row r="2442">
          <cell r="A2442" t="str">
            <v>330700352762</v>
          </cell>
          <cell r="B2442" t="str">
            <v>2024B5</v>
          </cell>
          <cell r="C2442" t="str">
            <v>浦江</v>
          </cell>
          <cell r="D2442" t="str">
            <v>普通阀控密封铅酸蓄电池</v>
          </cell>
          <cell r="E2442" t="str">
            <v>电池</v>
          </cell>
        </row>
        <row r="2442">
          <cell r="H2442" t="str">
            <v>是</v>
          </cell>
          <cell r="I2442" t="str">
            <v>对应处置</v>
          </cell>
          <cell r="J2442">
            <v>20240725</v>
          </cell>
          <cell r="K2442" t="str">
            <v>第四批第二次上报</v>
          </cell>
          <cell r="L2442" t="str">
            <v>01220101</v>
          </cell>
          <cell r="M2442" t="str">
            <v>工程转入</v>
          </cell>
          <cell r="N2442" t="str">
            <v>否</v>
          </cell>
          <cell r="O2442" t="str">
            <v>浦江相连宅</v>
          </cell>
          <cell r="P2442" t="str">
            <v>330726908001900787</v>
          </cell>
          <cell r="Q2442" t="str">
            <v>前置端子铅酸蓄电池48V200Ah（125宽）</v>
          </cell>
          <cell r="R2442" t="str">
            <v>组</v>
          </cell>
          <cell r="S2442">
            <v>1</v>
          </cell>
          <cell r="T2442" t="str">
            <v>20180726</v>
          </cell>
          <cell r="U2442">
            <v>72</v>
          </cell>
          <cell r="V2442">
            <v>0</v>
          </cell>
          <cell r="W2442">
            <v>5043.45</v>
          </cell>
          <cell r="X2442">
            <v>4892.15</v>
          </cell>
          <cell r="Y2442">
            <v>151.3</v>
          </cell>
        </row>
        <row r="2443">
          <cell r="A2443" t="str">
            <v>330700352763</v>
          </cell>
          <cell r="B2443" t="str">
            <v>2024B5</v>
          </cell>
          <cell r="C2443" t="str">
            <v>浦江</v>
          </cell>
          <cell r="D2443" t="str">
            <v>普通阀控密封铅酸蓄电池</v>
          </cell>
          <cell r="E2443" t="str">
            <v>电池</v>
          </cell>
        </row>
        <row r="2443">
          <cell r="H2443" t="str">
            <v>是</v>
          </cell>
          <cell r="I2443" t="str">
            <v>对应处置</v>
          </cell>
          <cell r="J2443">
            <v>20240725</v>
          </cell>
          <cell r="K2443" t="str">
            <v>第四批第二次上报</v>
          </cell>
          <cell r="L2443" t="str">
            <v>01220101</v>
          </cell>
          <cell r="M2443" t="str">
            <v>工程转入</v>
          </cell>
          <cell r="N2443" t="str">
            <v>否</v>
          </cell>
          <cell r="O2443" t="str">
            <v>浦江相连宅</v>
          </cell>
          <cell r="P2443" t="str">
            <v>330726908001900787</v>
          </cell>
          <cell r="Q2443" t="str">
            <v>前置端子铅酸蓄电池48V200Ah（125宽）</v>
          </cell>
          <cell r="R2443" t="str">
            <v>组</v>
          </cell>
          <cell r="S2443">
            <v>1</v>
          </cell>
          <cell r="T2443" t="str">
            <v>20180726</v>
          </cell>
          <cell r="U2443">
            <v>72</v>
          </cell>
          <cell r="V2443">
            <v>0</v>
          </cell>
          <cell r="W2443">
            <v>5043.45</v>
          </cell>
          <cell r="X2443">
            <v>4892.15</v>
          </cell>
          <cell r="Y2443">
            <v>151.3</v>
          </cell>
        </row>
        <row r="2444">
          <cell r="A2444" t="str">
            <v>330700132142</v>
          </cell>
          <cell r="B2444" t="str">
            <v>2024B5</v>
          </cell>
          <cell r="C2444" t="str">
            <v>婺城</v>
          </cell>
          <cell r="D2444" t="str">
            <v>蓄电池组</v>
          </cell>
          <cell r="E2444" t="str">
            <v>电池</v>
          </cell>
        </row>
        <row r="2444">
          <cell r="H2444" t="str">
            <v>是</v>
          </cell>
          <cell r="I2444" t="str">
            <v>对应处置</v>
          </cell>
          <cell r="J2444">
            <v>20240810</v>
          </cell>
          <cell r="K2444" t="str">
            <v>第五批上报</v>
          </cell>
          <cell r="L2444" t="str">
            <v>01220101</v>
          </cell>
          <cell r="M2444" t="str">
            <v>存量收购</v>
          </cell>
          <cell r="N2444" t="str">
            <v>否</v>
          </cell>
          <cell r="O2444" t="str">
            <v>金华婺城金西新村</v>
          </cell>
          <cell r="P2444" t="str">
            <v>330702908000000808</v>
          </cell>
          <cell r="Q2444" t="str">
            <v>48V-500AH</v>
          </cell>
          <cell r="R2444" t="str">
            <v>组</v>
          </cell>
          <cell r="S2444">
            <v>1</v>
          </cell>
          <cell r="T2444" t="str">
            <v>20151031</v>
          </cell>
          <cell r="U2444">
            <v>45</v>
          </cell>
          <cell r="V2444">
            <v>0</v>
          </cell>
          <cell r="W2444">
            <v>10455.6</v>
          </cell>
          <cell r="X2444">
            <v>10141.93</v>
          </cell>
          <cell r="Y2444">
            <v>313.67</v>
          </cell>
        </row>
        <row r="2445">
          <cell r="A2445" t="str">
            <v>330700102827</v>
          </cell>
          <cell r="B2445" t="str">
            <v>2024B5</v>
          </cell>
          <cell r="C2445" t="str">
            <v>婺城</v>
          </cell>
          <cell r="D2445" t="str">
            <v>蓄电池组</v>
          </cell>
          <cell r="E2445" t="str">
            <v>电池</v>
          </cell>
        </row>
        <row r="2445">
          <cell r="H2445" t="str">
            <v>是</v>
          </cell>
          <cell r="I2445" t="str">
            <v>对应处置</v>
          </cell>
          <cell r="J2445">
            <v>20240810</v>
          </cell>
          <cell r="K2445" t="str">
            <v>第五批上报</v>
          </cell>
          <cell r="L2445" t="str">
            <v>01220101</v>
          </cell>
          <cell r="M2445" t="str">
            <v>存量收购</v>
          </cell>
          <cell r="N2445" t="str">
            <v>否</v>
          </cell>
          <cell r="O2445" t="str">
            <v>金华婺城董村</v>
          </cell>
          <cell r="P2445" t="str">
            <v>330702908000001122</v>
          </cell>
          <cell r="Q2445" t="str">
            <v>48V-500AH</v>
          </cell>
          <cell r="R2445" t="str">
            <v>组</v>
          </cell>
          <cell r="S2445">
            <v>1</v>
          </cell>
          <cell r="T2445" t="str">
            <v>20151031</v>
          </cell>
          <cell r="U2445">
            <v>6</v>
          </cell>
          <cell r="V2445">
            <v>0</v>
          </cell>
          <cell r="W2445">
            <v>655.55</v>
          </cell>
          <cell r="X2445">
            <v>635.88</v>
          </cell>
          <cell r="Y2445">
            <v>19.67</v>
          </cell>
        </row>
        <row r="2446">
          <cell r="A2446" t="str">
            <v>330700343656</v>
          </cell>
          <cell r="B2446" t="str">
            <v>2024B5</v>
          </cell>
          <cell r="C2446" t="str">
            <v>婺城</v>
          </cell>
          <cell r="D2446" t="str">
            <v>蓄电池</v>
          </cell>
          <cell r="E2446" t="str">
            <v>电池</v>
          </cell>
        </row>
        <row r="2446">
          <cell r="H2446" t="str">
            <v>是</v>
          </cell>
          <cell r="I2446" t="str">
            <v>对应处置</v>
          </cell>
          <cell r="J2446">
            <v>20240810</v>
          </cell>
          <cell r="K2446" t="str">
            <v>第五批上报</v>
          </cell>
          <cell r="L2446" t="str">
            <v>01220101</v>
          </cell>
          <cell r="M2446" t="str">
            <v>工程转入</v>
          </cell>
          <cell r="N2446" t="str">
            <v>否</v>
          </cell>
          <cell r="O2446" t="str">
            <v>金华婺城环北公园</v>
          </cell>
          <cell r="P2446" t="str">
            <v>330703908000000445</v>
          </cell>
          <cell r="Q2446" t="str">
            <v>-48V/200Ah铅酸蓄电池（12V/只，前置电池）</v>
          </cell>
          <cell r="R2446" t="str">
            <v>组</v>
          </cell>
          <cell r="S2446">
            <v>1</v>
          </cell>
          <cell r="T2446" t="str">
            <v>20151229</v>
          </cell>
          <cell r="U2446">
            <v>72</v>
          </cell>
          <cell r="V2446">
            <v>0</v>
          </cell>
          <cell r="W2446">
            <v>7812.82</v>
          </cell>
          <cell r="X2446">
            <v>7578.44</v>
          </cell>
          <cell r="Y2446">
            <v>234.38</v>
          </cell>
        </row>
        <row r="2447">
          <cell r="A2447" t="str">
            <v>330700128319</v>
          </cell>
          <cell r="B2447" t="str">
            <v>2024B5</v>
          </cell>
          <cell r="C2447" t="str">
            <v>磐安</v>
          </cell>
          <cell r="D2447" t="str">
            <v>蓄电池</v>
          </cell>
          <cell r="E2447" t="str">
            <v>电池</v>
          </cell>
          <cell r="F2447" t="str">
            <v>500A</v>
          </cell>
          <cell r="G2447" t="str">
            <v>8月30号之前</v>
          </cell>
          <cell r="H2447" t="str">
            <v>是</v>
          </cell>
          <cell r="I2447" t="str">
            <v>对应处置</v>
          </cell>
          <cell r="J2447">
            <v>20240819</v>
          </cell>
          <cell r="K2447" t="str">
            <v>第五批上报</v>
          </cell>
          <cell r="L2447" t="str">
            <v>01220101</v>
          </cell>
          <cell r="M2447" t="str">
            <v>存量收购</v>
          </cell>
          <cell r="N2447" t="str">
            <v>否</v>
          </cell>
          <cell r="O2447" t="str">
            <v>磐安胡宅岭头</v>
          </cell>
          <cell r="P2447" t="str">
            <v>330727908000000184</v>
          </cell>
          <cell r="Q2447" t="str">
            <v>48V-500AH</v>
          </cell>
          <cell r="R2447" t="str">
            <v>组</v>
          </cell>
          <cell r="S2447">
            <v>1</v>
          </cell>
          <cell r="T2447" t="str">
            <v>20151031</v>
          </cell>
          <cell r="U2447">
            <v>6</v>
          </cell>
          <cell r="V2447">
            <v>0</v>
          </cell>
          <cell r="W2447">
            <v>459.3</v>
          </cell>
          <cell r="X2447">
            <v>445.52</v>
          </cell>
          <cell r="Y2447">
            <v>13.78</v>
          </cell>
        </row>
        <row r="2448">
          <cell r="A2448" t="str">
            <v>330700420726</v>
          </cell>
          <cell r="B2448" t="str">
            <v>2024B5</v>
          </cell>
          <cell r="C2448" t="str">
            <v>义乌</v>
          </cell>
          <cell r="D2448" t="str">
            <v>电力引入扩容资产</v>
          </cell>
          <cell r="E2448" t="str">
            <v>外市电</v>
          </cell>
        </row>
        <row r="2448">
          <cell r="H2448" t="str">
            <v>是</v>
          </cell>
          <cell r="I2448" t="str">
            <v>对应处置</v>
          </cell>
          <cell r="J2448">
            <v>20240813</v>
          </cell>
        </row>
        <row r="2448">
          <cell r="L2448" t="str">
            <v>01249901</v>
          </cell>
          <cell r="M2448" t="str">
            <v>工程转入</v>
          </cell>
          <cell r="N2448" t="str">
            <v>否</v>
          </cell>
          <cell r="O2448" t="str">
            <v>义乌开元北街三</v>
          </cell>
          <cell r="P2448" t="str">
            <v>330782908000001051</v>
          </cell>
          <cell r="Q2448" t="str">
            <v>霍尔传感器电压型输入100A/输出0-4V</v>
          </cell>
          <cell r="R2448" t="str">
            <v>个</v>
          </cell>
          <cell r="S2448">
            <v>1</v>
          </cell>
          <cell r="T2448" t="str">
            <v>20210407</v>
          </cell>
          <cell r="U2448">
            <v>120</v>
          </cell>
          <cell r="V2448">
            <v>81</v>
          </cell>
          <cell r="W2448">
            <v>258.56</v>
          </cell>
          <cell r="X2448">
            <v>81.51</v>
          </cell>
          <cell r="Y2448">
            <v>177.05</v>
          </cell>
        </row>
        <row r="2449">
          <cell r="A2449" t="str">
            <v>330700420725</v>
          </cell>
          <cell r="B2449" t="str">
            <v>2024B5</v>
          </cell>
          <cell r="C2449" t="str">
            <v>义乌</v>
          </cell>
          <cell r="D2449" t="str">
            <v>电源扩容资产</v>
          </cell>
          <cell r="E2449" t="str">
            <v>电源类</v>
          </cell>
        </row>
        <row r="2449">
          <cell r="H2449" t="str">
            <v>是</v>
          </cell>
          <cell r="I2449" t="str">
            <v>对应处置</v>
          </cell>
          <cell r="J2449">
            <v>20240813</v>
          </cell>
        </row>
        <row r="2449">
          <cell r="L2449" t="str">
            <v>01229901</v>
          </cell>
          <cell r="M2449" t="str">
            <v>工程转入</v>
          </cell>
          <cell r="N2449" t="str">
            <v>否</v>
          </cell>
          <cell r="O2449" t="str">
            <v>义乌开元北街三</v>
          </cell>
          <cell r="P2449" t="str">
            <v>330782908000001051</v>
          </cell>
          <cell r="Q2449" t="str">
            <v>组合式高频开关电源配件配电单元分路直流分路断路器(100A)</v>
          </cell>
          <cell r="R2449" t="str">
            <v>个</v>
          </cell>
          <cell r="S2449">
            <v>1</v>
          </cell>
          <cell r="T2449" t="str">
            <v>20210407</v>
          </cell>
          <cell r="U2449">
            <v>72</v>
          </cell>
          <cell r="V2449">
            <v>33</v>
          </cell>
          <cell r="W2449">
            <v>1891.03</v>
          </cell>
          <cell r="X2449">
            <v>993.63</v>
          </cell>
          <cell r="Y2449">
            <v>897.4</v>
          </cell>
        </row>
        <row r="2450">
          <cell r="A2450" t="str">
            <v>330700418001</v>
          </cell>
          <cell r="B2450" t="str">
            <v>2024B5</v>
          </cell>
          <cell r="C2450" t="str">
            <v>义乌</v>
          </cell>
          <cell r="D2450" t="str">
            <v>机房配套扩容资产</v>
          </cell>
          <cell r="E2450" t="str">
            <v>机房配套其他</v>
          </cell>
        </row>
        <row r="2450">
          <cell r="H2450" t="str">
            <v>是</v>
          </cell>
          <cell r="I2450" t="str">
            <v>对应处置</v>
          </cell>
          <cell r="J2450">
            <v>20240813</v>
          </cell>
        </row>
        <row r="2450">
          <cell r="L2450" t="str">
            <v>01239901</v>
          </cell>
          <cell r="M2450" t="str">
            <v>工程转入</v>
          </cell>
          <cell r="N2450" t="str">
            <v>否</v>
          </cell>
          <cell r="O2450" t="str">
            <v>义乌开元北街三</v>
          </cell>
          <cell r="P2450" t="str">
            <v>330782908000001051</v>
          </cell>
          <cell r="Q2450" t="str">
            <v>普通空调基站智能空调控制器</v>
          </cell>
          <cell r="R2450" t="str">
            <v>个</v>
          </cell>
          <cell r="S2450">
            <v>1</v>
          </cell>
          <cell r="T2450" t="str">
            <v>20210129</v>
          </cell>
          <cell r="U2450">
            <v>72</v>
          </cell>
          <cell r="V2450">
            <v>30</v>
          </cell>
          <cell r="W2450">
            <v>361.48</v>
          </cell>
          <cell r="X2450">
            <v>204.69</v>
          </cell>
          <cell r="Y2450">
            <v>156.79</v>
          </cell>
        </row>
        <row r="2451">
          <cell r="A2451" t="str">
            <v>330700385594</v>
          </cell>
          <cell r="B2451" t="str">
            <v>2024B5</v>
          </cell>
          <cell r="C2451" t="str">
            <v>义乌</v>
          </cell>
          <cell r="D2451" t="str">
            <v>机房配套扩容资产</v>
          </cell>
          <cell r="E2451" t="str">
            <v>机房配套其他</v>
          </cell>
        </row>
        <row r="2451">
          <cell r="H2451" t="str">
            <v>是</v>
          </cell>
          <cell r="I2451" t="str">
            <v>对应处置</v>
          </cell>
          <cell r="J2451">
            <v>20240813</v>
          </cell>
        </row>
        <row r="2451">
          <cell r="L2451" t="str">
            <v>01239901</v>
          </cell>
          <cell r="M2451" t="str">
            <v>工程转入</v>
          </cell>
          <cell r="N2451" t="str">
            <v>否</v>
          </cell>
          <cell r="O2451" t="str">
            <v>义乌新廿三里工业区</v>
          </cell>
          <cell r="P2451" t="str">
            <v>330782908000002670</v>
          </cell>
          <cell r="Q2451" t="str">
            <v>普通空调基站智能空调控制器</v>
          </cell>
          <cell r="R2451" t="str">
            <v>个</v>
          </cell>
          <cell r="S2451">
            <v>1</v>
          </cell>
          <cell r="T2451" t="str">
            <v>20191226</v>
          </cell>
          <cell r="U2451">
            <v>72</v>
          </cell>
          <cell r="V2451">
            <v>17</v>
          </cell>
          <cell r="W2451">
            <v>361.48</v>
          </cell>
          <cell r="X2451">
            <v>267.85</v>
          </cell>
          <cell r="Y2451">
            <v>93.63</v>
          </cell>
        </row>
        <row r="2452">
          <cell r="A2452" t="str">
            <v>330700420724</v>
          </cell>
          <cell r="B2452" t="str">
            <v>2024B5</v>
          </cell>
          <cell r="C2452" t="str">
            <v>义乌</v>
          </cell>
          <cell r="D2452" t="str">
            <v>基站机房扩容资产</v>
          </cell>
          <cell r="E2452" t="str">
            <v>基站构筑物</v>
          </cell>
        </row>
        <row r="2452">
          <cell r="H2452" t="str">
            <v>是</v>
          </cell>
          <cell r="I2452" t="str">
            <v>对应处置</v>
          </cell>
          <cell r="J2452">
            <v>20240813</v>
          </cell>
        </row>
        <row r="2452">
          <cell r="L2452" t="str">
            <v>01219901</v>
          </cell>
          <cell r="M2452" t="str">
            <v>工程转入</v>
          </cell>
          <cell r="N2452" t="str">
            <v>否</v>
          </cell>
          <cell r="O2452" t="str">
            <v>义乌开元北街三</v>
          </cell>
          <cell r="P2452" t="str">
            <v>330782908000001051</v>
          </cell>
          <cell r="Q2452" t="str">
            <v>室外接地汇流排20孔</v>
          </cell>
          <cell r="R2452" t="str">
            <v>个</v>
          </cell>
          <cell r="S2452">
            <v>1</v>
          </cell>
          <cell r="T2452" t="str">
            <v>20210407</v>
          </cell>
          <cell r="U2452">
            <v>300</v>
          </cell>
          <cell r="V2452">
            <v>261</v>
          </cell>
          <cell r="W2452">
            <v>207.88</v>
          </cell>
          <cell r="X2452">
            <v>26.14</v>
          </cell>
          <cell r="Y2452">
            <v>181.74</v>
          </cell>
        </row>
        <row r="2453">
          <cell r="A2453" t="str">
            <v>330700371174</v>
          </cell>
          <cell r="B2453" t="str">
            <v>2024B5</v>
          </cell>
          <cell r="C2453" t="str">
            <v>义乌</v>
          </cell>
          <cell r="D2453" t="str">
            <v>机房配套扩容资产</v>
          </cell>
          <cell r="E2453" t="str">
            <v>机房配套其他</v>
          </cell>
        </row>
        <row r="2453">
          <cell r="H2453" t="str">
            <v>是</v>
          </cell>
          <cell r="I2453" t="str">
            <v>对应处置</v>
          </cell>
          <cell r="J2453">
            <v>20240813</v>
          </cell>
        </row>
        <row r="2453">
          <cell r="L2453" t="str">
            <v>01239901</v>
          </cell>
          <cell r="M2453" t="str">
            <v>工程转入</v>
          </cell>
          <cell r="N2453" t="str">
            <v>否</v>
          </cell>
          <cell r="O2453" t="str">
            <v>义乌开元北街三</v>
          </cell>
          <cell r="P2453" t="str">
            <v>330782908000001051</v>
          </cell>
          <cell r="Q2453" t="str">
            <v>监控传感器智能门禁配套物资电源转换模块</v>
          </cell>
          <cell r="R2453" t="str">
            <v>个</v>
          </cell>
          <cell r="S2453">
            <v>1</v>
          </cell>
          <cell r="T2453" t="str">
            <v>20190627</v>
          </cell>
          <cell r="U2453">
            <v>72</v>
          </cell>
          <cell r="V2453">
            <v>11</v>
          </cell>
          <cell r="W2453">
            <v>291.14</v>
          </cell>
          <cell r="X2453">
            <v>239.24</v>
          </cell>
          <cell r="Y2453">
            <v>51.9</v>
          </cell>
        </row>
        <row r="2454">
          <cell r="A2454" t="str">
            <v>330700104105</v>
          </cell>
          <cell r="B2454" t="str">
            <v>2024B5</v>
          </cell>
          <cell r="C2454" t="str">
            <v>义乌</v>
          </cell>
          <cell r="D2454" t="str">
            <v>开关电源</v>
          </cell>
          <cell r="E2454" t="str">
            <v>电源类</v>
          </cell>
        </row>
        <row r="2454">
          <cell r="H2454" t="str">
            <v>是</v>
          </cell>
          <cell r="I2454" t="str">
            <v>对应处置</v>
          </cell>
          <cell r="J2454">
            <v>20240813</v>
          </cell>
        </row>
        <row r="2454">
          <cell r="L2454" t="str">
            <v>01220501</v>
          </cell>
          <cell r="M2454" t="str">
            <v>存量收购</v>
          </cell>
          <cell r="N2454" t="str">
            <v>否</v>
          </cell>
          <cell r="O2454" t="str">
            <v>义乌开元北街三</v>
          </cell>
          <cell r="P2454" t="str">
            <v>330782908000001051</v>
          </cell>
          <cell r="Q2454" t="str">
            <v>48V-600A(50A模块)-150</v>
          </cell>
          <cell r="R2454" t="str">
            <v>个</v>
          </cell>
          <cell r="S2454">
            <v>1</v>
          </cell>
          <cell r="T2454" t="str">
            <v>20151031</v>
          </cell>
          <cell r="U2454">
            <v>48</v>
          </cell>
          <cell r="V2454">
            <v>0</v>
          </cell>
          <cell r="W2454">
            <v>6519.18</v>
          </cell>
          <cell r="X2454">
            <v>6323.6</v>
          </cell>
          <cell r="Y2454">
            <v>195.58</v>
          </cell>
        </row>
        <row r="2455">
          <cell r="A2455" t="str">
            <v>330700115029</v>
          </cell>
          <cell r="B2455" t="str">
            <v>2024B5</v>
          </cell>
          <cell r="C2455" t="str">
            <v>义乌</v>
          </cell>
          <cell r="D2455" t="str">
            <v>开关电源</v>
          </cell>
          <cell r="E2455" t="str">
            <v>电源类</v>
          </cell>
        </row>
        <row r="2455">
          <cell r="H2455" t="str">
            <v>是</v>
          </cell>
          <cell r="I2455" t="str">
            <v>对应处置</v>
          </cell>
          <cell r="J2455">
            <v>20240813</v>
          </cell>
        </row>
        <row r="2455">
          <cell r="L2455" t="str">
            <v>01220501</v>
          </cell>
          <cell r="M2455" t="str">
            <v>存量收购</v>
          </cell>
          <cell r="N2455" t="str">
            <v>否</v>
          </cell>
          <cell r="O2455" t="str">
            <v>义乌新廿三里工业区</v>
          </cell>
          <cell r="P2455" t="str">
            <v>330782908000002670</v>
          </cell>
          <cell r="Q2455" t="str">
            <v>48V-600A(50A模块)-200</v>
          </cell>
          <cell r="R2455" t="str">
            <v>套</v>
          </cell>
          <cell r="S2455">
            <v>1</v>
          </cell>
          <cell r="T2455" t="str">
            <v>20151031</v>
          </cell>
          <cell r="U2455">
            <v>6</v>
          </cell>
          <cell r="V2455">
            <v>0</v>
          </cell>
          <cell r="W2455">
            <v>1165.35</v>
          </cell>
          <cell r="X2455">
            <v>1130.39</v>
          </cell>
          <cell r="Y2455">
            <v>34.96</v>
          </cell>
        </row>
        <row r="2456">
          <cell r="A2456" t="str">
            <v>330700173587</v>
          </cell>
          <cell r="B2456" t="str">
            <v>2024B5</v>
          </cell>
          <cell r="C2456" t="str">
            <v>义乌</v>
          </cell>
          <cell r="D2456" t="str">
            <v>专用空调</v>
          </cell>
          <cell r="E2456" t="str">
            <v>空调</v>
          </cell>
        </row>
        <row r="2456">
          <cell r="H2456" t="str">
            <v>是</v>
          </cell>
          <cell r="I2456" t="str">
            <v>对应处置</v>
          </cell>
          <cell r="J2456">
            <v>20240813</v>
          </cell>
        </row>
        <row r="2456">
          <cell r="L2456" t="str">
            <v>01230104</v>
          </cell>
          <cell r="M2456" t="str">
            <v>存量收购</v>
          </cell>
          <cell r="N2456" t="str">
            <v>否</v>
          </cell>
          <cell r="O2456" t="str">
            <v>义乌开元北街三</v>
          </cell>
          <cell r="P2456" t="str">
            <v>330782908000001051</v>
          </cell>
          <cell r="Q2456" t="str">
            <v>KF-72L-JHS(2)</v>
          </cell>
          <cell r="R2456" t="str">
            <v>台</v>
          </cell>
          <cell r="S2456">
            <v>1</v>
          </cell>
          <cell r="T2456" t="str">
            <v>20151031</v>
          </cell>
          <cell r="U2456">
            <v>55</v>
          </cell>
          <cell r="V2456">
            <v>0</v>
          </cell>
          <cell r="W2456">
            <v>5096</v>
          </cell>
          <cell r="X2456">
            <v>4943.12</v>
          </cell>
          <cell r="Y2456">
            <v>152.88</v>
          </cell>
        </row>
        <row r="2457">
          <cell r="A2457" t="str">
            <v>330700446395</v>
          </cell>
          <cell r="B2457" t="str">
            <v>2024B5</v>
          </cell>
          <cell r="C2457" t="str">
            <v>义乌</v>
          </cell>
          <cell r="D2457" t="str">
            <v>外市电引入</v>
          </cell>
          <cell r="E2457" t="str">
            <v>长期待摊-外市电</v>
          </cell>
        </row>
        <row r="2457">
          <cell r="H2457" t="str">
            <v>是</v>
          </cell>
          <cell r="I2457" t="str">
            <v>对应处置</v>
          </cell>
          <cell r="J2457">
            <v>20240813</v>
          </cell>
        </row>
        <row r="2457">
          <cell r="L2457" t="str">
            <v>90010101</v>
          </cell>
          <cell r="M2457" t="str">
            <v>工程转入</v>
          </cell>
          <cell r="N2457" t="str">
            <v>否</v>
          </cell>
          <cell r="O2457" t="str">
            <v>义乌开元北街三</v>
          </cell>
          <cell r="P2457" t="str">
            <v>330782908000001051</v>
          </cell>
          <cell r="Q2457" t="str">
            <v>外市电线路整治</v>
          </cell>
          <cell r="R2457" t="str">
            <v>项</v>
          </cell>
          <cell r="S2457">
            <v>1</v>
          </cell>
          <cell r="T2457" t="str">
            <v>20220901</v>
          </cell>
          <cell r="U2457">
            <v>120</v>
          </cell>
          <cell r="V2457">
            <v>97</v>
          </cell>
          <cell r="W2457">
            <v>18911.48</v>
          </cell>
          <cell r="X2457">
            <v>3644.51</v>
          </cell>
          <cell r="Y2457">
            <v>15266.97</v>
          </cell>
        </row>
        <row r="2458">
          <cell r="A2458" t="str">
            <v>330700147510</v>
          </cell>
          <cell r="B2458" t="str">
            <v>2024B5</v>
          </cell>
          <cell r="C2458" t="str">
            <v>义乌</v>
          </cell>
          <cell r="D2458" t="str">
            <v>交流配电箱</v>
          </cell>
          <cell r="E2458" t="str">
            <v>电源类</v>
          </cell>
        </row>
        <row r="2458">
          <cell r="H2458" t="str">
            <v>是</v>
          </cell>
          <cell r="I2458" t="str">
            <v>对应处置</v>
          </cell>
          <cell r="J2458">
            <v>20240813</v>
          </cell>
        </row>
        <row r="2458">
          <cell r="L2458" t="str">
            <v>01220305</v>
          </cell>
          <cell r="M2458" t="str">
            <v>存量收购</v>
          </cell>
          <cell r="N2458" t="str">
            <v>否</v>
          </cell>
          <cell r="O2458" t="str">
            <v>义乌开元北街三</v>
          </cell>
          <cell r="P2458" t="str">
            <v>330782908000001051</v>
          </cell>
          <cell r="Q2458" t="str">
            <v>SDZY-3G-ZD</v>
          </cell>
          <cell r="R2458" t="str">
            <v>面</v>
          </cell>
          <cell r="S2458">
            <v>1</v>
          </cell>
          <cell r="T2458" t="str">
            <v>20151031</v>
          </cell>
          <cell r="U2458">
            <v>72</v>
          </cell>
          <cell r="V2458">
            <v>0</v>
          </cell>
          <cell r="W2458">
            <v>3761.25</v>
          </cell>
          <cell r="X2458">
            <v>3648.41</v>
          </cell>
          <cell r="Y2458">
            <v>112.84</v>
          </cell>
        </row>
        <row r="2459">
          <cell r="A2459" t="str">
            <v>330700169782</v>
          </cell>
          <cell r="B2459" t="str">
            <v>2024B5</v>
          </cell>
          <cell r="C2459" t="str">
            <v>义乌</v>
          </cell>
          <cell r="D2459" t="str">
            <v>交流配电箱</v>
          </cell>
          <cell r="E2459" t="str">
            <v>电源类</v>
          </cell>
        </row>
        <row r="2459">
          <cell r="H2459" t="str">
            <v>是</v>
          </cell>
          <cell r="I2459" t="str">
            <v>对应处置</v>
          </cell>
          <cell r="J2459">
            <v>20240813</v>
          </cell>
        </row>
        <row r="2459">
          <cell r="L2459" t="str">
            <v>01220305</v>
          </cell>
          <cell r="M2459" t="str">
            <v>存量收购</v>
          </cell>
          <cell r="N2459" t="str">
            <v>否</v>
          </cell>
          <cell r="O2459" t="str">
            <v>义乌新廿三里工业区</v>
          </cell>
          <cell r="P2459" t="str">
            <v>330782908000002670</v>
          </cell>
          <cell r="Q2459" t="str">
            <v>NXK1</v>
          </cell>
          <cell r="R2459" t="str">
            <v>套</v>
          </cell>
          <cell r="S2459">
            <v>1</v>
          </cell>
          <cell r="T2459" t="str">
            <v>20151031</v>
          </cell>
          <cell r="U2459">
            <v>72</v>
          </cell>
          <cell r="V2459">
            <v>0</v>
          </cell>
          <cell r="W2459">
            <v>2711.19</v>
          </cell>
          <cell r="X2459">
            <v>2629.85</v>
          </cell>
          <cell r="Y2459">
            <v>81.34</v>
          </cell>
        </row>
        <row r="2460">
          <cell r="A2460" t="str">
            <v>330700342122</v>
          </cell>
          <cell r="B2460" t="str">
            <v>2024B5</v>
          </cell>
          <cell r="C2460" t="str">
            <v>兰溪</v>
          </cell>
          <cell r="D2460" t="str">
            <v>直流配电设备</v>
          </cell>
          <cell r="E2460" t="str">
            <v>电源类</v>
          </cell>
        </row>
        <row r="2460">
          <cell r="H2460" t="str">
            <v>是</v>
          </cell>
          <cell r="I2460" t="str">
            <v>对应处置</v>
          </cell>
          <cell r="J2460">
            <v>20240813</v>
          </cell>
        </row>
        <row r="2460">
          <cell r="L2460" t="str">
            <v>01220301</v>
          </cell>
          <cell r="M2460" t="str">
            <v>工程转入</v>
          </cell>
          <cell r="N2460" t="str">
            <v>否</v>
          </cell>
          <cell r="O2460" t="str">
            <v>兰溪灵洞费垄口</v>
          </cell>
          <cell r="P2460" t="str">
            <v>330781908000000777</v>
          </cell>
          <cell r="Q2460" t="str">
            <v>1路分10路63A</v>
          </cell>
          <cell r="R2460" t="str">
            <v>台</v>
          </cell>
          <cell r="S2460">
            <v>1</v>
          </cell>
          <cell r="T2460" t="str">
            <v>20170913</v>
          </cell>
          <cell r="U2460">
            <v>72</v>
          </cell>
          <cell r="V2460">
            <v>0</v>
          </cell>
          <cell r="W2460">
            <v>3097.32</v>
          </cell>
          <cell r="X2460">
            <v>3004.4</v>
          </cell>
          <cell r="Y2460">
            <v>92.92</v>
          </cell>
        </row>
        <row r="2461">
          <cell r="A2461" t="str">
            <v>330700340536</v>
          </cell>
          <cell r="B2461" t="str">
            <v>2024B5</v>
          </cell>
          <cell r="C2461" t="str">
            <v>兰溪</v>
          </cell>
          <cell r="D2461" t="str">
            <v>动力及环境监控单元</v>
          </cell>
          <cell r="E2461" t="str">
            <v>动环</v>
          </cell>
        </row>
        <row r="2461">
          <cell r="H2461" t="str">
            <v>是</v>
          </cell>
          <cell r="I2461" t="str">
            <v>对应处置</v>
          </cell>
          <cell r="J2461">
            <v>20240813</v>
          </cell>
        </row>
        <row r="2461">
          <cell r="L2461" t="str">
            <v>01230301</v>
          </cell>
          <cell r="M2461" t="str">
            <v>工程转入</v>
          </cell>
          <cell r="N2461" t="str">
            <v>否</v>
          </cell>
          <cell r="O2461" t="str">
            <v>兰溪灵洞费垄口</v>
          </cell>
          <cell r="P2461" t="str">
            <v>330781908000000777</v>
          </cell>
          <cell r="Q2461" t="str">
            <v>主设备室内型成套设备双柜配置模型</v>
          </cell>
          <cell r="R2461" t="str">
            <v>套</v>
          </cell>
          <cell r="S2461">
            <v>1</v>
          </cell>
          <cell r="T2461" t="str">
            <v>20170825</v>
          </cell>
          <cell r="U2461">
            <v>72</v>
          </cell>
          <cell r="V2461">
            <v>0</v>
          </cell>
          <cell r="W2461">
            <v>2811.79</v>
          </cell>
          <cell r="X2461">
            <v>2727.44</v>
          </cell>
          <cell r="Y2461">
            <v>84.35</v>
          </cell>
        </row>
        <row r="2462">
          <cell r="A2462" t="str">
            <v>330700301709</v>
          </cell>
          <cell r="B2462" t="str">
            <v>2024B5</v>
          </cell>
          <cell r="C2462" t="str">
            <v>兰溪</v>
          </cell>
          <cell r="D2462" t="str">
            <v>1KV以下电力电缆</v>
          </cell>
          <cell r="E2462" t="str">
            <v>通用资产-电力电缆</v>
          </cell>
        </row>
        <row r="2462">
          <cell r="H2462" t="str">
            <v>是</v>
          </cell>
          <cell r="I2462" t="str">
            <v>对应处置</v>
          </cell>
          <cell r="J2462">
            <v>20240813</v>
          </cell>
        </row>
        <row r="2462">
          <cell r="L2462" t="str">
            <v>01610102</v>
          </cell>
          <cell r="M2462" t="str">
            <v>存量收购</v>
          </cell>
          <cell r="N2462" t="str">
            <v>否</v>
          </cell>
          <cell r="O2462" t="str">
            <v>兰溪灵洞费垄口</v>
          </cell>
          <cell r="P2462" t="str">
            <v>330781908000000777</v>
          </cell>
          <cell r="Q2462" t="str">
            <v>63A</v>
          </cell>
          <cell r="R2462" t="str">
            <v>台</v>
          </cell>
          <cell r="S2462">
            <v>1</v>
          </cell>
          <cell r="T2462" t="str">
            <v>20151031</v>
          </cell>
          <cell r="U2462">
            <v>120</v>
          </cell>
          <cell r="V2462">
            <v>15</v>
          </cell>
          <cell r="W2462">
            <v>51860.45</v>
          </cell>
          <cell r="X2462">
            <v>44016.57</v>
          </cell>
          <cell r="Y2462">
            <v>7843.88</v>
          </cell>
        </row>
        <row r="2463">
          <cell r="A2463" t="str">
            <v>330700341285</v>
          </cell>
          <cell r="B2463" t="str">
            <v>2024B5</v>
          </cell>
          <cell r="C2463" t="str">
            <v>义乌</v>
          </cell>
          <cell r="D2463" t="str">
            <v>普通空调壁挂</v>
          </cell>
          <cell r="E2463" t="str">
            <v>空调</v>
          </cell>
        </row>
        <row r="2463">
          <cell r="H2463" t="str">
            <v>是</v>
          </cell>
          <cell r="I2463" t="str">
            <v>对应处置</v>
          </cell>
          <cell r="J2463">
            <v>20240813</v>
          </cell>
        </row>
        <row r="2463">
          <cell r="L2463" t="str">
            <v>01230101</v>
          </cell>
          <cell r="M2463" t="str">
            <v>工程转入</v>
          </cell>
          <cell r="N2463" t="str">
            <v>否</v>
          </cell>
          <cell r="O2463" t="str">
            <v>义乌夏演二搬迁</v>
          </cell>
          <cell r="P2463" t="str">
            <v>330782500000000270</v>
          </cell>
          <cell r="Q2463" t="str">
            <v>2P单冷单相整机</v>
          </cell>
          <cell r="R2463" t="str">
            <v>台</v>
          </cell>
          <cell r="S2463">
            <v>1</v>
          </cell>
          <cell r="T2463" t="str">
            <v>20170920</v>
          </cell>
          <cell r="U2463">
            <v>72</v>
          </cell>
          <cell r="V2463">
            <v>0</v>
          </cell>
          <cell r="W2463">
            <v>3693.29</v>
          </cell>
          <cell r="X2463">
            <v>3582.49</v>
          </cell>
          <cell r="Y2463">
            <v>110.8</v>
          </cell>
        </row>
        <row r="2464">
          <cell r="A2464" t="str">
            <v>330700352209</v>
          </cell>
          <cell r="B2464" t="str">
            <v>2024B5</v>
          </cell>
          <cell r="C2464" t="str">
            <v>义乌</v>
          </cell>
          <cell r="D2464" t="str">
            <v>普通空调柜式</v>
          </cell>
          <cell r="E2464" t="str">
            <v>空调</v>
          </cell>
        </row>
        <row r="2464">
          <cell r="H2464" t="str">
            <v>是</v>
          </cell>
          <cell r="I2464" t="str">
            <v>对应处置</v>
          </cell>
          <cell r="J2464">
            <v>20240813</v>
          </cell>
        </row>
        <row r="2464">
          <cell r="L2464" t="str">
            <v>01230102</v>
          </cell>
          <cell r="M2464" t="str">
            <v>工程转入</v>
          </cell>
          <cell r="N2464" t="str">
            <v>否</v>
          </cell>
          <cell r="O2464" t="str">
            <v>义乌佛堂二</v>
          </cell>
          <cell r="P2464" t="str">
            <v>330782908000000984</v>
          </cell>
          <cell r="Q2464" t="str">
            <v>3P单冷三相整机</v>
          </cell>
          <cell r="R2464" t="str">
            <v>台</v>
          </cell>
          <cell r="S2464">
            <v>1</v>
          </cell>
          <cell r="T2464" t="str">
            <v>20180716</v>
          </cell>
          <cell r="U2464">
            <v>72</v>
          </cell>
          <cell r="V2464">
            <v>0</v>
          </cell>
          <cell r="W2464">
            <v>5954.08</v>
          </cell>
          <cell r="X2464">
            <v>5775.46</v>
          </cell>
          <cell r="Y2464">
            <v>178.62</v>
          </cell>
        </row>
        <row r="2465">
          <cell r="A2465" t="str">
            <v>330700305604</v>
          </cell>
          <cell r="B2465" t="str">
            <v>2024B5</v>
          </cell>
          <cell r="C2465" t="str">
            <v>义乌</v>
          </cell>
          <cell r="D2465" t="str">
            <v>空调</v>
          </cell>
          <cell r="E2465" t="str">
            <v>空调</v>
          </cell>
        </row>
        <row r="2465">
          <cell r="H2465" t="str">
            <v>是</v>
          </cell>
          <cell r="I2465" t="str">
            <v>对应处置</v>
          </cell>
          <cell r="J2465">
            <v>20240813</v>
          </cell>
        </row>
        <row r="2465">
          <cell r="L2465" t="str">
            <v>01230102</v>
          </cell>
          <cell r="M2465" t="str">
            <v>工程转入</v>
          </cell>
          <cell r="N2465" t="str">
            <v>否</v>
          </cell>
          <cell r="O2465" t="str">
            <v>义乌象山工业区</v>
          </cell>
          <cell r="P2465" t="str">
            <v>33078200000157</v>
          </cell>
          <cell r="Q2465" t="str">
            <v>3P</v>
          </cell>
          <cell r="R2465" t="str">
            <v>台</v>
          </cell>
          <cell r="S2465">
            <v>1</v>
          </cell>
          <cell r="T2465" t="str">
            <v>20150228</v>
          </cell>
          <cell r="U2465">
            <v>72</v>
          </cell>
          <cell r="V2465">
            <v>0</v>
          </cell>
          <cell r="W2465">
            <v>7033.43</v>
          </cell>
          <cell r="X2465">
            <v>6822.43</v>
          </cell>
          <cell r="Y2465">
            <v>211</v>
          </cell>
        </row>
        <row r="2466">
          <cell r="A2466" t="str">
            <v>330700305476</v>
          </cell>
          <cell r="B2466" t="str">
            <v>2024B5</v>
          </cell>
          <cell r="C2466" t="str">
            <v>义乌</v>
          </cell>
          <cell r="D2466" t="str">
            <v>空调</v>
          </cell>
          <cell r="E2466" t="str">
            <v>空调</v>
          </cell>
        </row>
        <row r="2466">
          <cell r="H2466" t="str">
            <v>是</v>
          </cell>
          <cell r="I2466" t="str">
            <v>对应处置</v>
          </cell>
          <cell r="J2466">
            <v>20240813</v>
          </cell>
        </row>
        <row r="2466">
          <cell r="L2466" t="str">
            <v>01230102</v>
          </cell>
          <cell r="M2466" t="str">
            <v>工程转入</v>
          </cell>
          <cell r="N2466" t="str">
            <v>否</v>
          </cell>
          <cell r="O2466" t="str">
            <v>义乌五龙塘</v>
          </cell>
          <cell r="P2466" t="str">
            <v>33078200000123</v>
          </cell>
          <cell r="Q2466" t="str">
            <v>3P</v>
          </cell>
          <cell r="R2466" t="str">
            <v>台</v>
          </cell>
          <cell r="S2466">
            <v>1</v>
          </cell>
          <cell r="T2466" t="str">
            <v>20150228</v>
          </cell>
          <cell r="U2466">
            <v>72</v>
          </cell>
          <cell r="V2466">
            <v>0</v>
          </cell>
          <cell r="W2466">
            <v>5923.23</v>
          </cell>
          <cell r="X2466">
            <v>5745.53</v>
          </cell>
          <cell r="Y2466">
            <v>177.7</v>
          </cell>
        </row>
        <row r="2467">
          <cell r="A2467" t="str">
            <v>330700009015</v>
          </cell>
          <cell r="B2467" t="str">
            <v>2024B5</v>
          </cell>
          <cell r="C2467" t="str">
            <v>义乌</v>
          </cell>
          <cell r="D2467" t="str">
            <v>空调</v>
          </cell>
          <cell r="E2467" t="str">
            <v>空调</v>
          </cell>
        </row>
        <row r="2467">
          <cell r="H2467" t="str">
            <v>是</v>
          </cell>
          <cell r="I2467" t="str">
            <v>对应处置</v>
          </cell>
          <cell r="J2467">
            <v>20240813</v>
          </cell>
        </row>
        <row r="2467">
          <cell r="L2467" t="str">
            <v>01230102</v>
          </cell>
          <cell r="M2467" t="str">
            <v>工程转入</v>
          </cell>
          <cell r="N2467" t="str">
            <v>否</v>
          </cell>
          <cell r="O2467" t="str">
            <v>义乌季村</v>
          </cell>
          <cell r="P2467" t="str">
            <v>33078201000684</v>
          </cell>
          <cell r="Q2467" t="str">
            <v>3P 三相柜式（单冷）</v>
          </cell>
          <cell r="R2467" t="str">
            <v>台</v>
          </cell>
          <cell r="S2467">
            <v>1</v>
          </cell>
          <cell r="T2467" t="str">
            <v>20150630</v>
          </cell>
          <cell r="U2467">
            <v>72</v>
          </cell>
          <cell r="V2467">
            <v>0</v>
          </cell>
          <cell r="W2467">
            <v>6999.18</v>
          </cell>
          <cell r="X2467">
            <v>6789.2</v>
          </cell>
          <cell r="Y2467">
            <v>209.98</v>
          </cell>
        </row>
        <row r="2468">
          <cell r="A2468" t="str">
            <v>330700304485</v>
          </cell>
          <cell r="B2468" t="str">
            <v>2024B5</v>
          </cell>
          <cell r="C2468" t="str">
            <v>义乌</v>
          </cell>
          <cell r="D2468" t="str">
            <v>空调</v>
          </cell>
          <cell r="E2468" t="str">
            <v>空调</v>
          </cell>
        </row>
        <row r="2468">
          <cell r="H2468" t="str">
            <v>是</v>
          </cell>
          <cell r="I2468" t="str">
            <v>对应处置</v>
          </cell>
          <cell r="J2468">
            <v>20240813</v>
          </cell>
        </row>
        <row r="2468">
          <cell r="L2468" t="str">
            <v>01230102</v>
          </cell>
          <cell r="M2468" t="str">
            <v>工程转入</v>
          </cell>
          <cell r="N2468" t="str">
            <v>否</v>
          </cell>
          <cell r="O2468" t="str">
            <v>义乌蓓磊四村</v>
          </cell>
          <cell r="P2468" t="str">
            <v>330782500000000041</v>
          </cell>
          <cell r="Q2468" t="str">
            <v>3P 三相柜式（单冷）</v>
          </cell>
          <cell r="R2468" t="str">
            <v>台</v>
          </cell>
          <cell r="S2468">
            <v>1</v>
          </cell>
          <cell r="T2468" t="str">
            <v>20150813</v>
          </cell>
          <cell r="U2468">
            <v>72</v>
          </cell>
          <cell r="V2468">
            <v>0</v>
          </cell>
          <cell r="W2468">
            <v>5971.36</v>
          </cell>
          <cell r="X2468">
            <v>5792.22</v>
          </cell>
          <cell r="Y2468">
            <v>179.14</v>
          </cell>
        </row>
        <row r="2469">
          <cell r="A2469" t="str">
            <v>330700136041</v>
          </cell>
          <cell r="B2469" t="str">
            <v>2024B5</v>
          </cell>
          <cell r="C2469" t="str">
            <v>义乌</v>
          </cell>
          <cell r="D2469" t="str">
            <v>专用空调</v>
          </cell>
          <cell r="E2469" t="str">
            <v>空调</v>
          </cell>
        </row>
        <row r="2469">
          <cell r="H2469" t="str">
            <v>是</v>
          </cell>
          <cell r="I2469" t="str">
            <v>对应处置</v>
          </cell>
          <cell r="J2469">
            <v>20240813</v>
          </cell>
        </row>
        <row r="2469">
          <cell r="L2469" t="str">
            <v>01230104</v>
          </cell>
          <cell r="M2469" t="str">
            <v>存量收购</v>
          </cell>
          <cell r="N2469" t="str">
            <v>否</v>
          </cell>
          <cell r="O2469" t="str">
            <v>义乌华丽达</v>
          </cell>
          <cell r="P2469" t="str">
            <v>330782908000000614</v>
          </cell>
          <cell r="Q2469" t="str">
            <v>SPW-V253DHL5</v>
          </cell>
          <cell r="R2469" t="str">
            <v>台</v>
          </cell>
          <cell r="S2469">
            <v>1</v>
          </cell>
          <cell r="T2469" t="str">
            <v>20151031</v>
          </cell>
          <cell r="U2469">
            <v>6</v>
          </cell>
          <cell r="V2469">
            <v>0</v>
          </cell>
          <cell r="W2469">
            <v>257.5</v>
          </cell>
          <cell r="X2469">
            <v>249.77</v>
          </cell>
          <cell r="Y2469">
            <v>7.73</v>
          </cell>
        </row>
        <row r="2470">
          <cell r="A2470" t="str">
            <v>330700300426</v>
          </cell>
          <cell r="B2470" t="str">
            <v>2024B5</v>
          </cell>
          <cell r="C2470" t="str">
            <v>义乌</v>
          </cell>
          <cell r="D2470" t="str">
            <v>专用空调</v>
          </cell>
          <cell r="E2470" t="str">
            <v>空调</v>
          </cell>
        </row>
        <row r="2470">
          <cell r="H2470" t="str">
            <v>是</v>
          </cell>
          <cell r="I2470" t="str">
            <v>对应处置</v>
          </cell>
          <cell r="J2470">
            <v>20240813</v>
          </cell>
        </row>
        <row r="2470">
          <cell r="L2470" t="str">
            <v>01230104</v>
          </cell>
          <cell r="M2470" t="str">
            <v>存量收购</v>
          </cell>
          <cell r="N2470" t="str">
            <v>否</v>
          </cell>
          <cell r="O2470" t="str">
            <v>义乌阳光都市</v>
          </cell>
          <cell r="P2470" t="str">
            <v>330782908000001324</v>
          </cell>
          <cell r="Q2470" t="str">
            <v>LFC75WGT</v>
          </cell>
          <cell r="R2470" t="str">
            <v>台</v>
          </cell>
          <cell r="S2470">
            <v>1</v>
          </cell>
          <cell r="T2470" t="str">
            <v>20151031</v>
          </cell>
          <cell r="U2470">
            <v>72</v>
          </cell>
          <cell r="V2470">
            <v>0</v>
          </cell>
          <cell r="W2470">
            <v>231.75</v>
          </cell>
          <cell r="X2470">
            <v>224.8</v>
          </cell>
          <cell r="Y2470">
            <v>6.95</v>
          </cell>
        </row>
        <row r="2471">
          <cell r="A2471" t="str">
            <v>330700171498</v>
          </cell>
          <cell r="B2471" t="str">
            <v>2024B5</v>
          </cell>
          <cell r="C2471" t="str">
            <v>义乌</v>
          </cell>
          <cell r="D2471" t="str">
            <v>专用空调</v>
          </cell>
          <cell r="E2471" t="str">
            <v>空调</v>
          </cell>
        </row>
        <row r="2471">
          <cell r="H2471" t="str">
            <v>是</v>
          </cell>
          <cell r="I2471" t="str">
            <v>对应处置</v>
          </cell>
          <cell r="J2471">
            <v>20240813</v>
          </cell>
        </row>
        <row r="2471">
          <cell r="L2471" t="str">
            <v>01230102</v>
          </cell>
          <cell r="M2471" t="str">
            <v>存量收购</v>
          </cell>
          <cell r="N2471" t="str">
            <v>否</v>
          </cell>
          <cell r="O2471" t="str">
            <v>义乌花来香</v>
          </cell>
          <cell r="P2471" t="str">
            <v>330782908000001983</v>
          </cell>
          <cell r="Q2471" t="str">
            <v>MSH-CD12VD</v>
          </cell>
          <cell r="R2471" t="str">
            <v>台</v>
          </cell>
          <cell r="S2471">
            <v>1</v>
          </cell>
          <cell r="T2471" t="str">
            <v>20151031</v>
          </cell>
          <cell r="U2471">
            <v>6</v>
          </cell>
          <cell r="V2471">
            <v>0</v>
          </cell>
          <cell r="W2471">
            <v>248.43</v>
          </cell>
          <cell r="X2471">
            <v>240.98</v>
          </cell>
          <cell r="Y2471">
            <v>7.45</v>
          </cell>
        </row>
        <row r="2472">
          <cell r="A2472" t="str">
            <v>330700131259</v>
          </cell>
          <cell r="B2472" t="str">
            <v>2024B5</v>
          </cell>
          <cell r="C2472" t="str">
            <v>义乌</v>
          </cell>
          <cell r="D2472" t="str">
            <v>专用空调</v>
          </cell>
          <cell r="E2472" t="str">
            <v>空调</v>
          </cell>
        </row>
        <row r="2472">
          <cell r="H2472" t="str">
            <v>是</v>
          </cell>
          <cell r="I2472" t="str">
            <v>对应处置</v>
          </cell>
          <cell r="J2472">
            <v>20240813</v>
          </cell>
        </row>
        <row r="2472">
          <cell r="L2472" t="str">
            <v>01230102</v>
          </cell>
          <cell r="M2472" t="str">
            <v>存量收购</v>
          </cell>
          <cell r="N2472" t="str">
            <v>否</v>
          </cell>
          <cell r="O2472" t="str">
            <v>义乌后宅红塘畈搬迁</v>
          </cell>
          <cell r="P2472" t="str">
            <v>330782500000002015</v>
          </cell>
          <cell r="Q2472" t="str">
            <v>KFR-7206L-D</v>
          </cell>
          <cell r="R2472" t="str">
            <v>台</v>
          </cell>
          <cell r="S2472">
            <v>1</v>
          </cell>
          <cell r="T2472" t="str">
            <v>20151031</v>
          </cell>
          <cell r="U2472">
            <v>6</v>
          </cell>
          <cell r="V2472">
            <v>0</v>
          </cell>
          <cell r="W2472">
            <v>1209.05</v>
          </cell>
          <cell r="X2472">
            <v>1172.78</v>
          </cell>
          <cell r="Y2472">
            <v>36.27</v>
          </cell>
        </row>
        <row r="2473">
          <cell r="A2473" t="str">
            <v>330700318602</v>
          </cell>
          <cell r="B2473" t="str">
            <v>2024B5</v>
          </cell>
          <cell r="C2473" t="str">
            <v>义乌</v>
          </cell>
          <cell r="D2473" t="str">
            <v>空调</v>
          </cell>
          <cell r="E2473" t="str">
            <v>空调</v>
          </cell>
        </row>
        <row r="2473">
          <cell r="H2473" t="str">
            <v>是</v>
          </cell>
          <cell r="I2473" t="str">
            <v>对应处置</v>
          </cell>
          <cell r="J2473">
            <v>20240813</v>
          </cell>
        </row>
        <row r="2473">
          <cell r="L2473" t="str">
            <v>01230104</v>
          </cell>
          <cell r="M2473" t="str">
            <v>工程转入</v>
          </cell>
          <cell r="N2473" t="str">
            <v>否</v>
          </cell>
          <cell r="O2473" t="str">
            <v>义乌齐山楼北</v>
          </cell>
          <cell r="P2473" t="str">
            <v>33078200000159</v>
          </cell>
          <cell r="Q2473" t="str">
            <v>3P 三相柜式（单冷）</v>
          </cell>
          <cell r="R2473" t="str">
            <v>台</v>
          </cell>
          <cell r="S2473">
            <v>1</v>
          </cell>
          <cell r="T2473" t="str">
            <v>20150831</v>
          </cell>
          <cell r="U2473">
            <v>72</v>
          </cell>
          <cell r="V2473">
            <v>0</v>
          </cell>
          <cell r="W2473">
            <v>6836.13</v>
          </cell>
          <cell r="X2473">
            <v>6631.05</v>
          </cell>
          <cell r="Y2473">
            <v>205.08</v>
          </cell>
        </row>
        <row r="2474">
          <cell r="A2474" t="str">
            <v>330700324002</v>
          </cell>
          <cell r="B2474" t="str">
            <v>2024B5</v>
          </cell>
          <cell r="C2474" t="str">
            <v>义乌</v>
          </cell>
          <cell r="D2474" t="str">
            <v>(北京融和创)-空调及空调零部件-空调</v>
          </cell>
          <cell r="E2474" t="str">
            <v>空调</v>
          </cell>
        </row>
        <row r="2474">
          <cell r="H2474" t="str">
            <v>是</v>
          </cell>
          <cell r="I2474" t="str">
            <v>对应处置</v>
          </cell>
          <cell r="J2474">
            <v>20240813</v>
          </cell>
        </row>
        <row r="2474">
          <cell r="L2474" t="str">
            <v>01230102</v>
          </cell>
          <cell r="M2474" t="str">
            <v>工程转入</v>
          </cell>
          <cell r="N2474" t="str">
            <v>否</v>
          </cell>
          <cell r="O2474" t="str">
            <v>金华义乌世贸中心酒店8至46层SFNR</v>
          </cell>
          <cell r="P2474" t="str">
            <v>330782010000002121</v>
          </cell>
          <cell r="Q2474" t="str">
            <v>3P三相柜式（单冷）</v>
          </cell>
          <cell r="R2474" t="str">
            <v>台</v>
          </cell>
          <cell r="S2474">
            <v>1</v>
          </cell>
          <cell r="T2474" t="str">
            <v>20150730</v>
          </cell>
          <cell r="U2474">
            <v>72</v>
          </cell>
          <cell r="V2474">
            <v>0</v>
          </cell>
          <cell r="W2474">
            <v>4759.61</v>
          </cell>
          <cell r="X2474">
            <v>4616.82</v>
          </cell>
          <cell r="Y2474">
            <v>142.79</v>
          </cell>
        </row>
        <row r="2475">
          <cell r="A2475" t="str">
            <v>330700304088</v>
          </cell>
          <cell r="B2475" t="str">
            <v>2024B5</v>
          </cell>
          <cell r="C2475" t="str">
            <v>义乌</v>
          </cell>
          <cell r="D2475" t="str">
            <v>空调</v>
          </cell>
          <cell r="E2475" t="str">
            <v>空调</v>
          </cell>
        </row>
        <row r="2475">
          <cell r="H2475" t="str">
            <v>是</v>
          </cell>
          <cell r="I2475" t="str">
            <v>对应处置</v>
          </cell>
          <cell r="J2475">
            <v>20240813</v>
          </cell>
        </row>
        <row r="2475">
          <cell r="L2475" t="str">
            <v>01230102</v>
          </cell>
          <cell r="M2475" t="str">
            <v>工程转入</v>
          </cell>
          <cell r="N2475" t="str">
            <v>否</v>
          </cell>
          <cell r="O2475" t="str">
            <v>义乌大塘下一区</v>
          </cell>
          <cell r="P2475" t="str">
            <v>33078201000674</v>
          </cell>
          <cell r="Q2475" t="str">
            <v>3P 三相柜式（单冷）</v>
          </cell>
          <cell r="R2475" t="str">
            <v>台</v>
          </cell>
          <cell r="S2475">
            <v>1</v>
          </cell>
          <cell r="T2475" t="str">
            <v>20150826</v>
          </cell>
          <cell r="U2475">
            <v>72</v>
          </cell>
          <cell r="V2475">
            <v>0</v>
          </cell>
          <cell r="W2475">
            <v>6181.22</v>
          </cell>
          <cell r="X2475">
            <v>5995.78</v>
          </cell>
          <cell r="Y2475">
            <v>185.44</v>
          </cell>
        </row>
        <row r="2476">
          <cell r="A2476" t="str">
            <v>330700318199</v>
          </cell>
          <cell r="B2476" t="str">
            <v>2024B5</v>
          </cell>
          <cell r="C2476" t="str">
            <v>义乌</v>
          </cell>
          <cell r="D2476" t="str">
            <v>普通空调柜式</v>
          </cell>
          <cell r="E2476" t="str">
            <v>空调</v>
          </cell>
        </row>
        <row r="2476">
          <cell r="H2476" t="str">
            <v>是</v>
          </cell>
          <cell r="I2476" t="str">
            <v>对应处置</v>
          </cell>
          <cell r="J2476">
            <v>20240813</v>
          </cell>
        </row>
        <row r="2476">
          <cell r="L2476" t="str">
            <v>01230102</v>
          </cell>
          <cell r="M2476" t="str">
            <v>工程转入</v>
          </cell>
          <cell r="N2476" t="str">
            <v>否</v>
          </cell>
          <cell r="O2476" t="str">
            <v>金华义乌世贸中心酒店8至46层SFNR</v>
          </cell>
          <cell r="P2476" t="str">
            <v>330782010000002121</v>
          </cell>
          <cell r="Q2476" t="str">
            <v>3P单冷三相整机</v>
          </cell>
          <cell r="R2476" t="str">
            <v>台</v>
          </cell>
          <cell r="S2476">
            <v>1</v>
          </cell>
          <cell r="T2476" t="str">
            <v>20161010</v>
          </cell>
          <cell r="U2476">
            <v>72</v>
          </cell>
          <cell r="V2476">
            <v>0</v>
          </cell>
          <cell r="W2476">
            <v>5760.15</v>
          </cell>
          <cell r="X2476">
            <v>5587.35</v>
          </cell>
          <cell r="Y2476">
            <v>172.8</v>
          </cell>
        </row>
        <row r="2477">
          <cell r="A2477" t="str">
            <v>330700315774</v>
          </cell>
          <cell r="B2477" t="str">
            <v>2024B5</v>
          </cell>
          <cell r="C2477" t="str">
            <v>义乌</v>
          </cell>
          <cell r="D2477" t="str">
            <v>空调</v>
          </cell>
          <cell r="E2477" t="str">
            <v>空调</v>
          </cell>
        </row>
        <row r="2477">
          <cell r="H2477" t="str">
            <v>是</v>
          </cell>
          <cell r="I2477" t="str">
            <v>对应处置</v>
          </cell>
          <cell r="J2477">
            <v>20240813</v>
          </cell>
        </row>
        <row r="2477">
          <cell r="L2477" t="str">
            <v>01230102</v>
          </cell>
          <cell r="M2477" t="str">
            <v>工程转入</v>
          </cell>
          <cell r="N2477" t="str">
            <v>否</v>
          </cell>
          <cell r="O2477" t="str">
            <v>金华义乌世贸中心酒店8至46层SFNR</v>
          </cell>
          <cell r="P2477" t="str">
            <v>330782010000002121</v>
          </cell>
          <cell r="Q2477" t="str">
            <v>3P 三相柜式（单冷）</v>
          </cell>
          <cell r="R2477" t="str">
            <v>台</v>
          </cell>
          <cell r="S2477">
            <v>1</v>
          </cell>
          <cell r="T2477" t="str">
            <v>20150630</v>
          </cell>
          <cell r="U2477">
            <v>72</v>
          </cell>
          <cell r="V2477">
            <v>0</v>
          </cell>
          <cell r="W2477">
            <v>7370.9</v>
          </cell>
          <cell r="X2477">
            <v>7149.77</v>
          </cell>
          <cell r="Y2477">
            <v>221.13</v>
          </cell>
        </row>
        <row r="2478">
          <cell r="A2478" t="str">
            <v>330700318101</v>
          </cell>
          <cell r="B2478" t="str">
            <v>2024B5</v>
          </cell>
          <cell r="C2478" t="str">
            <v>义乌</v>
          </cell>
          <cell r="D2478" t="str">
            <v>普通空调柜式</v>
          </cell>
          <cell r="E2478" t="str">
            <v>空调</v>
          </cell>
        </row>
        <row r="2478">
          <cell r="H2478" t="str">
            <v>是</v>
          </cell>
          <cell r="I2478" t="str">
            <v>对应处置</v>
          </cell>
          <cell r="J2478">
            <v>20240813</v>
          </cell>
        </row>
        <row r="2478">
          <cell r="L2478" t="str">
            <v>01230102</v>
          </cell>
          <cell r="M2478" t="str">
            <v>工程转入</v>
          </cell>
          <cell r="N2478" t="str">
            <v>否</v>
          </cell>
          <cell r="O2478" t="str">
            <v>义乌赤岸镇联盟</v>
          </cell>
          <cell r="P2478" t="str">
            <v>330782908000001250</v>
          </cell>
          <cell r="Q2478" t="str">
            <v>3P单冷三相整机</v>
          </cell>
          <cell r="R2478" t="str">
            <v>台</v>
          </cell>
          <cell r="S2478">
            <v>1</v>
          </cell>
          <cell r="T2478" t="str">
            <v>20161010</v>
          </cell>
          <cell r="U2478">
            <v>72</v>
          </cell>
          <cell r="V2478">
            <v>0</v>
          </cell>
          <cell r="W2478">
            <v>6214.66</v>
          </cell>
          <cell r="X2478">
            <v>6028.22</v>
          </cell>
          <cell r="Y2478">
            <v>186.44</v>
          </cell>
        </row>
        <row r="2479">
          <cell r="A2479" t="str">
            <v>330700315984</v>
          </cell>
          <cell r="B2479" t="str">
            <v>2024B5</v>
          </cell>
          <cell r="C2479" t="str">
            <v>义乌</v>
          </cell>
          <cell r="D2479" t="str">
            <v>空调</v>
          </cell>
          <cell r="E2479" t="str">
            <v>空调</v>
          </cell>
        </row>
        <row r="2479">
          <cell r="H2479" t="str">
            <v>是</v>
          </cell>
          <cell r="I2479" t="str">
            <v>对应处置</v>
          </cell>
          <cell r="J2479">
            <v>20240813</v>
          </cell>
        </row>
        <row r="2479">
          <cell r="L2479" t="str">
            <v>01230102</v>
          </cell>
          <cell r="M2479" t="str">
            <v>工程转入</v>
          </cell>
          <cell r="N2479" t="str">
            <v>否</v>
          </cell>
          <cell r="O2479" t="str">
            <v>义乌雅治街</v>
          </cell>
          <cell r="P2479" t="str">
            <v>33078201000502</v>
          </cell>
          <cell r="Q2479" t="str">
            <v>3P 三相柜式（单冷）</v>
          </cell>
          <cell r="R2479" t="str">
            <v>台</v>
          </cell>
          <cell r="S2479">
            <v>1</v>
          </cell>
          <cell r="T2479" t="str">
            <v>20150530</v>
          </cell>
          <cell r="U2479">
            <v>72</v>
          </cell>
          <cell r="V2479">
            <v>0</v>
          </cell>
          <cell r="W2479">
            <v>5747.82</v>
          </cell>
          <cell r="X2479">
            <v>5575.39</v>
          </cell>
          <cell r="Y2479">
            <v>172.43</v>
          </cell>
        </row>
        <row r="2480">
          <cell r="A2480" t="str">
            <v>330700152022</v>
          </cell>
          <cell r="B2480" t="str">
            <v>2024B5</v>
          </cell>
          <cell r="C2480" t="str">
            <v>义乌</v>
          </cell>
          <cell r="D2480" t="str">
            <v>专用空调</v>
          </cell>
          <cell r="E2480" t="str">
            <v>空调</v>
          </cell>
        </row>
        <row r="2480">
          <cell r="H2480" t="str">
            <v>是</v>
          </cell>
          <cell r="I2480" t="str">
            <v>对应处置</v>
          </cell>
          <cell r="J2480">
            <v>20240813</v>
          </cell>
        </row>
        <row r="2480">
          <cell r="L2480" t="str">
            <v>01230104</v>
          </cell>
          <cell r="M2480" t="str">
            <v>存量收购</v>
          </cell>
          <cell r="N2480" t="str">
            <v>否</v>
          </cell>
          <cell r="O2480" t="str">
            <v>金华义乌世贸中心酒店8至46层SFNR</v>
          </cell>
          <cell r="P2480" t="str">
            <v>330782010000002121</v>
          </cell>
          <cell r="Q2480" t="str">
            <v>KF-72LW-JH1SN(R2)</v>
          </cell>
          <cell r="R2480" t="str">
            <v>台</v>
          </cell>
          <cell r="S2480">
            <v>1</v>
          </cell>
          <cell r="T2480" t="str">
            <v>20151031</v>
          </cell>
          <cell r="U2480">
            <v>39</v>
          </cell>
          <cell r="V2480">
            <v>0</v>
          </cell>
          <cell r="W2480">
            <v>3685</v>
          </cell>
          <cell r="X2480">
            <v>3574.45</v>
          </cell>
          <cell r="Y2480">
            <v>110.55</v>
          </cell>
        </row>
        <row r="2481">
          <cell r="A2481" t="str">
            <v>330700313020</v>
          </cell>
          <cell r="B2481" t="str">
            <v>2024B5</v>
          </cell>
          <cell r="C2481" t="str">
            <v>东阳</v>
          </cell>
          <cell r="D2481" t="str">
            <v>嵌入式高频开关电源-48V/300A高效系统(50A高效模块，共用电源系统，三相交流输入)-100A</v>
          </cell>
          <cell r="E2481" t="str">
            <v>电源类</v>
          </cell>
        </row>
        <row r="2481">
          <cell r="H2481" t="str">
            <v>是</v>
          </cell>
          <cell r="I2481" t="str">
            <v>对应处置</v>
          </cell>
          <cell r="J2481">
            <v>20240813</v>
          </cell>
        </row>
        <row r="2481">
          <cell r="L2481" t="str">
            <v>01220502</v>
          </cell>
          <cell r="M2481" t="str">
            <v>工程转入</v>
          </cell>
          <cell r="N2481" t="str">
            <v>否</v>
          </cell>
          <cell r="O2481" t="str">
            <v>东阳象山地</v>
          </cell>
          <cell r="P2481" t="str">
            <v>330783908000000943</v>
          </cell>
          <cell r="Q2481" t="str">
            <v>嵌入式高频开关电源-48V/300A高效系统(50A高效模块，共用电源系统，三相交流输入)-100A</v>
          </cell>
          <cell r="R2481" t="str">
            <v>套</v>
          </cell>
          <cell r="S2481">
            <v>1</v>
          </cell>
          <cell r="T2481" t="str">
            <v>20160627</v>
          </cell>
          <cell r="U2481">
            <v>72</v>
          </cell>
          <cell r="V2481">
            <v>0</v>
          </cell>
          <cell r="W2481">
            <v>9455.07</v>
          </cell>
          <cell r="X2481">
            <v>9171.42</v>
          </cell>
          <cell r="Y2481">
            <v>283.65</v>
          </cell>
        </row>
        <row r="2482">
          <cell r="A2482" t="str">
            <v>330700151266</v>
          </cell>
          <cell r="B2482" t="str">
            <v>2024B5</v>
          </cell>
          <cell r="C2482" t="str">
            <v>义乌</v>
          </cell>
          <cell r="D2482" t="str">
            <v>专用空调</v>
          </cell>
          <cell r="E2482" t="str">
            <v>空调</v>
          </cell>
        </row>
        <row r="2482">
          <cell r="H2482" t="str">
            <v>是</v>
          </cell>
          <cell r="I2482" t="str">
            <v>对应处置</v>
          </cell>
          <cell r="J2482">
            <v>20240813</v>
          </cell>
        </row>
        <row r="2482">
          <cell r="L2482" t="str">
            <v>01230104</v>
          </cell>
          <cell r="M2482" t="str">
            <v>存量收购</v>
          </cell>
          <cell r="N2482" t="str">
            <v>否</v>
          </cell>
          <cell r="O2482" t="str">
            <v>义乌佛堂8</v>
          </cell>
          <cell r="P2482" t="str">
            <v>330782908000002686</v>
          </cell>
          <cell r="Q2482" t="str">
            <v>KF-72LW-JH1SN(R2)</v>
          </cell>
          <cell r="R2482" t="str">
            <v>台</v>
          </cell>
          <cell r="S2482">
            <v>1</v>
          </cell>
          <cell r="T2482" t="str">
            <v>20151031</v>
          </cell>
          <cell r="U2482">
            <v>6</v>
          </cell>
          <cell r="V2482">
            <v>0</v>
          </cell>
          <cell r="W2482">
            <v>206</v>
          </cell>
          <cell r="X2482">
            <v>199.82</v>
          </cell>
          <cell r="Y2482">
            <v>6.18</v>
          </cell>
        </row>
        <row r="2483">
          <cell r="A2483" t="str">
            <v>330700342582</v>
          </cell>
          <cell r="B2483" t="str">
            <v>2024B5</v>
          </cell>
          <cell r="C2483" t="str">
            <v>义乌</v>
          </cell>
          <cell r="D2483" t="str">
            <v>嵌入式开关电源</v>
          </cell>
          <cell r="E2483" t="str">
            <v>电源类</v>
          </cell>
        </row>
        <row r="2483">
          <cell r="H2483" t="str">
            <v>是</v>
          </cell>
          <cell r="I2483" t="str">
            <v>对应处置</v>
          </cell>
          <cell r="J2483">
            <v>20240813</v>
          </cell>
        </row>
        <row r="2483">
          <cell r="L2483" t="str">
            <v>01220502</v>
          </cell>
          <cell r="M2483" t="str">
            <v>工程转入</v>
          </cell>
          <cell r="N2483" t="str">
            <v>否</v>
          </cell>
          <cell r="O2483" t="str">
            <v>义乌鹏程小区Y</v>
          </cell>
          <cell r="P2483" t="str">
            <v>330782500000000281</v>
          </cell>
          <cell r="Q2483" t="str">
            <v>48V/300A高效系统(50A高效模块，共用电源系统，三相交流输入)150A</v>
          </cell>
          <cell r="R2483" t="str">
            <v>架</v>
          </cell>
          <cell r="S2483">
            <v>1</v>
          </cell>
          <cell r="T2483" t="str">
            <v>20171020</v>
          </cell>
          <cell r="U2483">
            <v>72</v>
          </cell>
          <cell r="V2483">
            <v>0</v>
          </cell>
          <cell r="W2483">
            <v>8547.7</v>
          </cell>
          <cell r="X2483">
            <v>8291.27</v>
          </cell>
          <cell r="Y2483">
            <v>256.43</v>
          </cell>
        </row>
        <row r="2484">
          <cell r="A2484" t="str">
            <v>330700145752</v>
          </cell>
          <cell r="B2484" t="str">
            <v>2024B5</v>
          </cell>
          <cell r="C2484" t="str">
            <v>磐安</v>
          </cell>
          <cell r="D2484" t="str">
            <v>开关电源</v>
          </cell>
          <cell r="E2484" t="str">
            <v>电源类</v>
          </cell>
        </row>
        <row r="2484">
          <cell r="H2484" t="str">
            <v>是</v>
          </cell>
          <cell r="I2484" t="str">
            <v>对应处置</v>
          </cell>
          <cell r="J2484">
            <v>20240813</v>
          </cell>
        </row>
        <row r="2484">
          <cell r="L2484" t="str">
            <v>01220501</v>
          </cell>
          <cell r="M2484" t="str">
            <v>存量收购</v>
          </cell>
          <cell r="N2484" t="str">
            <v>否</v>
          </cell>
          <cell r="O2484" t="str">
            <v>磐安安文镇横山村资源点</v>
          </cell>
          <cell r="P2484" t="str">
            <v>330727700000092668</v>
          </cell>
          <cell r="Q2484" t="str">
            <v>48V-300A(30A模块)-60</v>
          </cell>
          <cell r="R2484" t="str">
            <v>个</v>
          </cell>
          <cell r="S2484">
            <v>1</v>
          </cell>
          <cell r="T2484" t="str">
            <v>20151031</v>
          </cell>
          <cell r="U2484">
            <v>50</v>
          </cell>
          <cell r="V2484">
            <v>0</v>
          </cell>
          <cell r="W2484">
            <v>9858.27</v>
          </cell>
          <cell r="X2484">
            <v>9562.52</v>
          </cell>
          <cell r="Y2484">
            <v>295.75</v>
          </cell>
        </row>
        <row r="2485">
          <cell r="A2485" t="str">
            <v>330700404369</v>
          </cell>
          <cell r="B2485" t="str">
            <v>2024B5</v>
          </cell>
          <cell r="C2485" t="str">
            <v>义乌</v>
          </cell>
          <cell r="D2485" t="str">
            <v>外市电引入</v>
          </cell>
          <cell r="E2485" t="str">
            <v>长期待摊-外市电</v>
          </cell>
        </row>
        <row r="2485">
          <cell r="H2485" t="str">
            <v>是</v>
          </cell>
          <cell r="I2485" t="str">
            <v>对应处置</v>
          </cell>
          <cell r="J2485">
            <v>20240813</v>
          </cell>
        </row>
        <row r="2485">
          <cell r="L2485" t="str">
            <v>90010101</v>
          </cell>
          <cell r="M2485" t="str">
            <v>工程转入</v>
          </cell>
          <cell r="N2485" t="str">
            <v>否</v>
          </cell>
          <cell r="O2485" t="str">
            <v>义乌新江村北</v>
          </cell>
          <cell r="P2485" t="str">
            <v>330782500000002122</v>
          </cell>
          <cell r="Q2485" t="str">
            <v>非模块化外市电引入直供380V（非模块化）</v>
          </cell>
          <cell r="R2485" t="str">
            <v>项</v>
          </cell>
          <cell r="S2485">
            <v>1</v>
          </cell>
          <cell r="T2485" t="str">
            <v>20201204</v>
          </cell>
          <cell r="U2485">
            <v>120</v>
          </cell>
          <cell r="V2485">
            <v>76</v>
          </cell>
          <cell r="W2485">
            <v>11120.24</v>
          </cell>
          <cell r="X2485">
            <v>4060.2</v>
          </cell>
          <cell r="Y2485">
            <v>7060.04</v>
          </cell>
        </row>
        <row r="2486">
          <cell r="A2486" t="str">
            <v>330700341180</v>
          </cell>
          <cell r="B2486" t="str">
            <v>2024B5</v>
          </cell>
          <cell r="C2486" t="str">
            <v>金东</v>
          </cell>
          <cell r="D2486" t="str">
            <v>普通空调柜式</v>
          </cell>
          <cell r="E2486" t="str">
            <v>空调</v>
          </cell>
        </row>
        <row r="2486">
          <cell r="H2486" t="str">
            <v>是</v>
          </cell>
          <cell r="I2486" t="str">
            <v>对应处置</v>
          </cell>
          <cell r="J2486">
            <v>20240813</v>
          </cell>
        </row>
        <row r="2486">
          <cell r="L2486" t="str">
            <v>01230102</v>
          </cell>
          <cell r="M2486" t="str">
            <v>工程转入</v>
          </cell>
          <cell r="N2486" t="str">
            <v>否</v>
          </cell>
          <cell r="O2486" t="str">
            <v>金华金东天青坑</v>
          </cell>
          <cell r="P2486" t="str">
            <v>330703908000000216</v>
          </cell>
          <cell r="Q2486" t="str">
            <v>3P单冷三相整机</v>
          </cell>
          <cell r="R2486" t="str">
            <v>台</v>
          </cell>
          <cell r="S2486">
            <v>1</v>
          </cell>
          <cell r="T2486" t="str">
            <v>20170919</v>
          </cell>
          <cell r="U2486">
            <v>72</v>
          </cell>
          <cell r="V2486">
            <v>0</v>
          </cell>
          <cell r="W2486">
            <v>6207.03</v>
          </cell>
          <cell r="X2486">
            <v>6020.82</v>
          </cell>
          <cell r="Y2486">
            <v>186.21</v>
          </cell>
        </row>
        <row r="2487">
          <cell r="A2487" t="str">
            <v>330700306594</v>
          </cell>
          <cell r="B2487" t="str">
            <v>2024B5</v>
          </cell>
          <cell r="C2487" t="str">
            <v>武义</v>
          </cell>
          <cell r="D2487" t="str">
            <v>3P空调</v>
          </cell>
          <cell r="E2487" t="str">
            <v>空调</v>
          </cell>
        </row>
        <row r="2487">
          <cell r="H2487" t="str">
            <v>是</v>
          </cell>
          <cell r="I2487" t="str">
            <v>对应处置</v>
          </cell>
          <cell r="J2487">
            <v>20240813</v>
          </cell>
        </row>
        <row r="2487">
          <cell r="L2487" t="str">
            <v>01230102</v>
          </cell>
          <cell r="M2487" t="str">
            <v>工程转入</v>
          </cell>
          <cell r="N2487" t="str">
            <v>否</v>
          </cell>
          <cell r="O2487" t="str">
            <v>武义湖沿工业区南</v>
          </cell>
          <cell r="P2487" t="str">
            <v>33072300000039</v>
          </cell>
          <cell r="Q2487" t="str">
            <v>3P</v>
          </cell>
          <cell r="R2487" t="str">
            <v>个</v>
          </cell>
          <cell r="S2487">
            <v>1</v>
          </cell>
          <cell r="T2487" t="str">
            <v>20150430</v>
          </cell>
          <cell r="U2487">
            <v>72</v>
          </cell>
          <cell r="V2487">
            <v>0</v>
          </cell>
          <cell r="W2487">
            <v>5339.04</v>
          </cell>
          <cell r="X2487">
            <v>5178.87</v>
          </cell>
          <cell r="Y2487">
            <v>160.17</v>
          </cell>
        </row>
        <row r="2488">
          <cell r="A2488" t="str">
            <v>330700139710</v>
          </cell>
          <cell r="B2488" t="str">
            <v>2024B5</v>
          </cell>
          <cell r="C2488" t="str">
            <v>兰溪</v>
          </cell>
          <cell r="D2488" t="str">
            <v>开关电源</v>
          </cell>
          <cell r="E2488" t="str">
            <v>电源类</v>
          </cell>
        </row>
        <row r="2488">
          <cell r="H2488" t="str">
            <v>是</v>
          </cell>
          <cell r="I2488" t="str">
            <v>对应处置</v>
          </cell>
          <cell r="J2488">
            <v>20240813</v>
          </cell>
        </row>
        <row r="2488">
          <cell r="L2488" t="str">
            <v>01220501</v>
          </cell>
          <cell r="M2488" t="str">
            <v>存量收购</v>
          </cell>
          <cell r="N2488" t="str">
            <v>否</v>
          </cell>
          <cell r="O2488" t="str">
            <v>兰溪午塘桥</v>
          </cell>
          <cell r="P2488" t="str">
            <v>330781908000000654</v>
          </cell>
          <cell r="Q2488" t="str">
            <v>48V-600A(50A模块)-150</v>
          </cell>
          <cell r="R2488" t="str">
            <v>个</v>
          </cell>
          <cell r="S2488">
            <v>1</v>
          </cell>
          <cell r="T2488" t="str">
            <v>20151031</v>
          </cell>
          <cell r="U2488">
            <v>6</v>
          </cell>
          <cell r="V2488">
            <v>0</v>
          </cell>
          <cell r="W2488">
            <v>4318.21</v>
          </cell>
          <cell r="X2488">
            <v>4188.66</v>
          </cell>
          <cell r="Y2488">
            <v>129.55</v>
          </cell>
        </row>
        <row r="2489">
          <cell r="A2489" t="str">
            <v>330700300092</v>
          </cell>
          <cell r="B2489" t="str">
            <v>2024B5</v>
          </cell>
          <cell r="C2489" t="str">
            <v>婺城</v>
          </cell>
          <cell r="D2489" t="str">
            <v>开关电源</v>
          </cell>
          <cell r="E2489" t="str">
            <v>电源类</v>
          </cell>
        </row>
        <row r="2489">
          <cell r="H2489" t="str">
            <v>是</v>
          </cell>
          <cell r="I2489" t="str">
            <v>对应处置</v>
          </cell>
          <cell r="J2489">
            <v>20240813</v>
          </cell>
        </row>
        <row r="2489">
          <cell r="L2489" t="str">
            <v>01220501</v>
          </cell>
          <cell r="M2489" t="str">
            <v>存量收购</v>
          </cell>
          <cell r="N2489" t="str">
            <v>否</v>
          </cell>
          <cell r="O2489" t="str">
            <v>金华洋埠东十村L</v>
          </cell>
          <cell r="P2489" t="str">
            <v>330702908000000698</v>
          </cell>
          <cell r="Q2489" t="str">
            <v>48V-300A(50A模块)200A</v>
          </cell>
          <cell r="R2489" t="str">
            <v>个</v>
          </cell>
          <cell r="S2489">
            <v>1</v>
          </cell>
          <cell r="T2489" t="str">
            <v>20151031</v>
          </cell>
          <cell r="U2489">
            <v>72</v>
          </cell>
          <cell r="V2489">
            <v>0</v>
          </cell>
          <cell r="W2489">
            <v>9718.1</v>
          </cell>
          <cell r="X2489">
            <v>9426.56</v>
          </cell>
          <cell r="Y2489">
            <v>291.54</v>
          </cell>
        </row>
        <row r="2490">
          <cell r="A2490" t="str">
            <v>330700132089</v>
          </cell>
          <cell r="B2490" t="str">
            <v>2024B5</v>
          </cell>
          <cell r="C2490" t="str">
            <v>武义</v>
          </cell>
          <cell r="D2490" t="str">
            <v>开关电源</v>
          </cell>
          <cell r="E2490" t="str">
            <v>电源类</v>
          </cell>
        </row>
        <row r="2490">
          <cell r="H2490" t="str">
            <v>是</v>
          </cell>
          <cell r="I2490" t="str">
            <v>对应处置</v>
          </cell>
          <cell r="J2490">
            <v>20240813</v>
          </cell>
        </row>
        <row r="2490">
          <cell r="L2490" t="str">
            <v>01220501</v>
          </cell>
          <cell r="M2490" t="str">
            <v>存量收购</v>
          </cell>
          <cell r="N2490" t="str">
            <v>否</v>
          </cell>
          <cell r="O2490" t="str">
            <v>武义金村垄村</v>
          </cell>
          <cell r="P2490" t="str">
            <v>33072301000250</v>
          </cell>
          <cell r="Q2490" t="str">
            <v>48V-300A(30A模块)-60</v>
          </cell>
          <cell r="R2490" t="str">
            <v>个</v>
          </cell>
          <cell r="S2490">
            <v>1</v>
          </cell>
          <cell r="T2490" t="str">
            <v>20151031</v>
          </cell>
          <cell r="U2490">
            <v>6</v>
          </cell>
          <cell r="V2490">
            <v>0</v>
          </cell>
          <cell r="W2490">
            <v>3849.92</v>
          </cell>
          <cell r="X2490">
            <v>3734.42</v>
          </cell>
          <cell r="Y2490">
            <v>115.5</v>
          </cell>
        </row>
        <row r="2491">
          <cell r="A2491" t="str">
            <v>330700300964</v>
          </cell>
          <cell r="B2491" t="str">
            <v>2024B5</v>
          </cell>
          <cell r="C2491" t="str">
            <v>武义</v>
          </cell>
          <cell r="D2491" t="str">
            <v>开关电源</v>
          </cell>
          <cell r="E2491" t="str">
            <v>电源类</v>
          </cell>
        </row>
        <row r="2491">
          <cell r="H2491" t="str">
            <v>是</v>
          </cell>
          <cell r="I2491" t="str">
            <v>对应处置</v>
          </cell>
          <cell r="J2491">
            <v>20240813</v>
          </cell>
        </row>
        <row r="2491">
          <cell r="L2491" t="str">
            <v>01220501</v>
          </cell>
          <cell r="M2491" t="str">
            <v>存量收购</v>
          </cell>
          <cell r="N2491" t="str">
            <v>否</v>
          </cell>
          <cell r="O2491" t="str">
            <v>白洋新屋</v>
          </cell>
          <cell r="P2491" t="str">
            <v>330723908000000309</v>
          </cell>
          <cell r="Q2491" t="str">
            <v>PS48300-3B-2900</v>
          </cell>
          <cell r="R2491" t="str">
            <v>个</v>
          </cell>
          <cell r="S2491">
            <v>1</v>
          </cell>
          <cell r="T2491" t="str">
            <v>20151031</v>
          </cell>
          <cell r="U2491">
            <v>72</v>
          </cell>
          <cell r="V2491">
            <v>0</v>
          </cell>
          <cell r="W2491">
            <v>7155.6</v>
          </cell>
          <cell r="X2491">
            <v>6940.93</v>
          </cell>
          <cell r="Y2491">
            <v>214.67</v>
          </cell>
        </row>
        <row r="2492">
          <cell r="A2492" t="str">
            <v>330700311769</v>
          </cell>
          <cell r="B2492" t="str">
            <v>2024B5</v>
          </cell>
          <cell r="C2492" t="str">
            <v>武义</v>
          </cell>
          <cell r="D2492" t="str">
            <v>动环监控设备</v>
          </cell>
          <cell r="E2492" t="str">
            <v>动环</v>
          </cell>
        </row>
        <row r="2492">
          <cell r="H2492" t="str">
            <v>是</v>
          </cell>
          <cell r="I2492" t="str">
            <v>对应处置</v>
          </cell>
          <cell r="J2492">
            <v>20240813</v>
          </cell>
        </row>
        <row r="2492">
          <cell r="L2492" t="str">
            <v>01230301</v>
          </cell>
          <cell r="M2492" t="str">
            <v>工程转入</v>
          </cell>
          <cell r="N2492" t="str">
            <v>否</v>
          </cell>
          <cell r="O2492" t="str">
            <v>武义柳城橄榄源村</v>
          </cell>
          <cell r="P2492" t="str">
            <v>330723500000000013</v>
          </cell>
          <cell r="Q2492" t="str">
            <v>室内宏站</v>
          </cell>
          <cell r="R2492" t="str">
            <v>套</v>
          </cell>
          <cell r="S2492">
            <v>1</v>
          </cell>
          <cell r="T2492" t="str">
            <v>20151207</v>
          </cell>
          <cell r="U2492">
            <v>72</v>
          </cell>
          <cell r="V2492">
            <v>0</v>
          </cell>
          <cell r="W2492">
            <v>4702.27</v>
          </cell>
          <cell r="X2492">
            <v>4561.2</v>
          </cell>
          <cell r="Y2492">
            <v>141.07</v>
          </cell>
        </row>
        <row r="2493">
          <cell r="A2493" t="str">
            <v>330700306232</v>
          </cell>
          <cell r="B2493" t="str">
            <v>2024B5</v>
          </cell>
          <cell r="C2493" t="str">
            <v>兰溪</v>
          </cell>
          <cell r="D2493" t="str">
            <v>动环监控设备</v>
          </cell>
          <cell r="E2493" t="str">
            <v>动环</v>
          </cell>
        </row>
        <row r="2493">
          <cell r="H2493" t="str">
            <v>是</v>
          </cell>
          <cell r="I2493" t="str">
            <v>对应处置</v>
          </cell>
          <cell r="J2493">
            <v>20240813</v>
          </cell>
        </row>
        <row r="2493">
          <cell r="L2493" t="str">
            <v>01230203</v>
          </cell>
          <cell r="M2493" t="str">
            <v>工程转入</v>
          </cell>
          <cell r="N2493" t="str">
            <v>否</v>
          </cell>
          <cell r="O2493" t="str">
            <v>兰溪鲍村西汤</v>
          </cell>
          <cell r="P2493" t="str">
            <v>330781500000000001</v>
          </cell>
          <cell r="Q2493">
            <v>0</v>
          </cell>
          <cell r="R2493" t="str">
            <v>套</v>
          </cell>
          <cell r="S2493">
            <v>1</v>
          </cell>
          <cell r="T2493" t="str">
            <v>20150530</v>
          </cell>
          <cell r="U2493">
            <v>72</v>
          </cell>
          <cell r="V2493">
            <v>0</v>
          </cell>
          <cell r="W2493">
            <v>5579.26</v>
          </cell>
          <cell r="X2493">
            <v>5411.88</v>
          </cell>
          <cell r="Y2493">
            <v>167.38</v>
          </cell>
        </row>
        <row r="2494">
          <cell r="A2494" t="str">
            <v>330700159140</v>
          </cell>
          <cell r="B2494" t="str">
            <v>2024B5</v>
          </cell>
          <cell r="C2494" t="str">
            <v>婺城</v>
          </cell>
          <cell r="D2494" t="str">
            <v>专用空调</v>
          </cell>
          <cell r="E2494" t="str">
            <v>空调</v>
          </cell>
        </row>
        <row r="2494">
          <cell r="H2494" t="str">
            <v>是</v>
          </cell>
          <cell r="I2494" t="str">
            <v>对应处置</v>
          </cell>
          <cell r="J2494">
            <v>20240813</v>
          </cell>
        </row>
        <row r="2494">
          <cell r="L2494" t="str">
            <v>01230104</v>
          </cell>
          <cell r="M2494" t="str">
            <v>存量收购</v>
          </cell>
          <cell r="N2494" t="str">
            <v>否</v>
          </cell>
          <cell r="O2494" t="str">
            <v>金华婺城汪姜LTE</v>
          </cell>
          <cell r="P2494" t="str">
            <v>330702908000001251</v>
          </cell>
          <cell r="Q2494" t="str">
            <v>LF75WGT</v>
          </cell>
          <cell r="R2494" t="str">
            <v>台</v>
          </cell>
          <cell r="S2494">
            <v>1</v>
          </cell>
          <cell r="T2494" t="str">
            <v>20151031</v>
          </cell>
          <cell r="U2494">
            <v>29</v>
          </cell>
          <cell r="V2494">
            <v>0</v>
          </cell>
          <cell r="W2494">
            <v>2883.66</v>
          </cell>
          <cell r="X2494">
            <v>2797.15</v>
          </cell>
          <cell r="Y2494">
            <v>86.51</v>
          </cell>
        </row>
        <row r="2495">
          <cell r="A2495" t="str">
            <v>330700119474</v>
          </cell>
          <cell r="B2495" t="str">
            <v>2024B5</v>
          </cell>
          <cell r="C2495" t="str">
            <v>婺城</v>
          </cell>
          <cell r="D2495" t="str">
            <v>开关电源</v>
          </cell>
          <cell r="E2495" t="str">
            <v>电源类</v>
          </cell>
        </row>
        <row r="2495">
          <cell r="H2495" t="str">
            <v>是</v>
          </cell>
          <cell r="I2495" t="str">
            <v>对应处置</v>
          </cell>
          <cell r="J2495">
            <v>20240813</v>
          </cell>
        </row>
        <row r="2495">
          <cell r="L2495" t="str">
            <v>01220501</v>
          </cell>
          <cell r="M2495" t="str">
            <v>存量收购</v>
          </cell>
          <cell r="N2495" t="str">
            <v>否</v>
          </cell>
          <cell r="O2495" t="str">
            <v>金华婺城汪姜LTE</v>
          </cell>
          <cell r="P2495" t="str">
            <v>330702908000001251</v>
          </cell>
          <cell r="Q2495" t="str">
            <v>48V-300A(30A模块)-120</v>
          </cell>
          <cell r="R2495" t="str">
            <v>个</v>
          </cell>
          <cell r="S2495">
            <v>1</v>
          </cell>
          <cell r="T2495" t="str">
            <v>20151031</v>
          </cell>
          <cell r="U2495">
            <v>25</v>
          </cell>
          <cell r="V2495">
            <v>0</v>
          </cell>
          <cell r="W2495">
            <v>9212.41</v>
          </cell>
          <cell r="X2495">
            <v>8936.04</v>
          </cell>
          <cell r="Y2495">
            <v>276.37</v>
          </cell>
        </row>
        <row r="2496">
          <cell r="A2496" t="str">
            <v>330700120422</v>
          </cell>
          <cell r="B2496" t="str">
            <v>2024B5</v>
          </cell>
          <cell r="C2496" t="str">
            <v>婺城</v>
          </cell>
          <cell r="D2496" t="str">
            <v>交流配电箱</v>
          </cell>
          <cell r="E2496" t="str">
            <v>电源类</v>
          </cell>
        </row>
        <row r="2496">
          <cell r="H2496" t="str">
            <v>是</v>
          </cell>
          <cell r="I2496" t="str">
            <v>对应处置</v>
          </cell>
          <cell r="J2496">
            <v>20240813</v>
          </cell>
        </row>
        <row r="2496">
          <cell r="L2496" t="str">
            <v>01220305</v>
          </cell>
          <cell r="M2496" t="str">
            <v>存量收购</v>
          </cell>
          <cell r="N2496" t="str">
            <v>否</v>
          </cell>
          <cell r="O2496" t="str">
            <v>金华婺城汪姜LTE</v>
          </cell>
          <cell r="P2496" t="str">
            <v>330702908000001251</v>
          </cell>
          <cell r="Q2496" t="str">
            <v>SDZY-3G-ZD</v>
          </cell>
          <cell r="R2496" t="str">
            <v>面</v>
          </cell>
          <cell r="S2496">
            <v>1</v>
          </cell>
          <cell r="T2496" t="str">
            <v>20151031</v>
          </cell>
          <cell r="U2496">
            <v>72</v>
          </cell>
          <cell r="V2496">
            <v>0</v>
          </cell>
          <cell r="W2496">
            <v>3301.73</v>
          </cell>
          <cell r="X2496">
            <v>3202.68</v>
          </cell>
          <cell r="Y2496">
            <v>99.05</v>
          </cell>
        </row>
        <row r="2497">
          <cell r="A2497" t="str">
            <v>330700368814</v>
          </cell>
          <cell r="B2497" t="str">
            <v>2024B5</v>
          </cell>
          <cell r="C2497" t="str">
            <v>婺城</v>
          </cell>
          <cell r="D2497" t="str">
            <v>机房配套扩容资产</v>
          </cell>
          <cell r="E2497" t="str">
            <v>机房配套其他</v>
          </cell>
        </row>
        <row r="2497">
          <cell r="H2497" t="str">
            <v>是</v>
          </cell>
          <cell r="I2497" t="str">
            <v>对应处置</v>
          </cell>
          <cell r="J2497">
            <v>20240813</v>
          </cell>
        </row>
        <row r="2497">
          <cell r="L2497" t="str">
            <v>01239901</v>
          </cell>
          <cell r="M2497" t="str">
            <v>工程转入</v>
          </cell>
          <cell r="N2497" t="str">
            <v>否</v>
          </cell>
          <cell r="O2497" t="str">
            <v>金华婺城汪姜LTE</v>
          </cell>
          <cell r="P2497" t="str">
            <v>330702908000001251</v>
          </cell>
          <cell r="Q2497" t="str">
            <v>普通空调基站智能空调控制器</v>
          </cell>
          <cell r="R2497" t="str">
            <v>个</v>
          </cell>
          <cell r="S2497">
            <v>1</v>
          </cell>
          <cell r="T2497" t="str">
            <v>20190617</v>
          </cell>
          <cell r="U2497">
            <v>72</v>
          </cell>
          <cell r="V2497">
            <v>11</v>
          </cell>
          <cell r="W2497">
            <v>310.79</v>
          </cell>
          <cell r="X2497">
            <v>255.44</v>
          </cell>
          <cell r="Y2497">
            <v>55.35</v>
          </cell>
        </row>
        <row r="2498">
          <cell r="A2498" t="str">
            <v>330700377794</v>
          </cell>
          <cell r="B2498" t="str">
            <v>2024B5</v>
          </cell>
          <cell r="C2498" t="str">
            <v>婺城</v>
          </cell>
          <cell r="D2498" t="str">
            <v>电源扩容资产</v>
          </cell>
          <cell r="E2498" t="str">
            <v>电源类</v>
          </cell>
        </row>
        <row r="2498">
          <cell r="H2498" t="str">
            <v>是</v>
          </cell>
          <cell r="I2498" t="str">
            <v>对应处置</v>
          </cell>
          <cell r="J2498">
            <v>20240813</v>
          </cell>
        </row>
        <row r="2498">
          <cell r="L2498" t="str">
            <v>01229901</v>
          </cell>
          <cell r="M2498" t="str">
            <v>工程转入</v>
          </cell>
          <cell r="N2498" t="str">
            <v>否</v>
          </cell>
          <cell r="O2498" t="str">
            <v>金华婺城汪姜LTE</v>
          </cell>
          <cell r="P2498" t="str">
            <v>330702908000001251</v>
          </cell>
          <cell r="Q2498" t="str">
            <v>通用配件电表箱250mm*400mm*140mm</v>
          </cell>
          <cell r="R2498" t="str">
            <v>个</v>
          </cell>
          <cell r="S2498">
            <v>1</v>
          </cell>
          <cell r="T2498" t="str">
            <v>20190910</v>
          </cell>
          <cell r="U2498">
            <v>72</v>
          </cell>
          <cell r="V2498">
            <v>14</v>
          </cell>
          <cell r="W2498">
            <v>628.97</v>
          </cell>
          <cell r="X2498">
            <v>491.45</v>
          </cell>
          <cell r="Y2498">
            <v>137.52</v>
          </cell>
        </row>
        <row r="2499">
          <cell r="A2499" t="str">
            <v>330700377795</v>
          </cell>
          <cell r="B2499" t="str">
            <v>2024B5</v>
          </cell>
          <cell r="C2499" t="str">
            <v>婺城</v>
          </cell>
          <cell r="D2499" t="str">
            <v>外市电引入</v>
          </cell>
          <cell r="E2499" t="str">
            <v>长期待摊-外市电</v>
          </cell>
        </row>
        <row r="2499">
          <cell r="H2499" t="str">
            <v>是</v>
          </cell>
          <cell r="I2499" t="str">
            <v>对应处置</v>
          </cell>
          <cell r="J2499">
            <v>20240813</v>
          </cell>
        </row>
        <row r="2499">
          <cell r="L2499" t="str">
            <v>90010101</v>
          </cell>
          <cell r="M2499" t="str">
            <v>工程转入</v>
          </cell>
          <cell r="N2499" t="str">
            <v>否</v>
          </cell>
          <cell r="O2499" t="str">
            <v>金华婺城汪姜LTE</v>
          </cell>
          <cell r="P2499" t="str">
            <v>330702908000001251</v>
          </cell>
          <cell r="Q2499" t="str">
            <v>更换电表</v>
          </cell>
          <cell r="R2499" t="str">
            <v>项</v>
          </cell>
          <cell r="S2499">
            <v>1</v>
          </cell>
          <cell r="T2499" t="str">
            <v>20190910</v>
          </cell>
          <cell r="U2499">
            <v>120</v>
          </cell>
          <cell r="V2499">
            <v>61</v>
          </cell>
          <cell r="W2499">
            <v>130</v>
          </cell>
          <cell r="X2499">
            <v>63.82</v>
          </cell>
          <cell r="Y2499">
            <v>66.18</v>
          </cell>
        </row>
        <row r="2500">
          <cell r="A2500" t="str">
            <v>330700128282</v>
          </cell>
          <cell r="B2500" t="str">
            <v>2024B5</v>
          </cell>
          <cell r="C2500" t="str">
            <v>浦江</v>
          </cell>
          <cell r="D2500" t="str">
            <v>开关电源</v>
          </cell>
          <cell r="E2500" t="str">
            <v>电源类</v>
          </cell>
        </row>
        <row r="2500">
          <cell r="H2500" t="str">
            <v>是</v>
          </cell>
          <cell r="I2500" t="str">
            <v>对应处置</v>
          </cell>
          <cell r="J2500">
            <v>20240813</v>
          </cell>
        </row>
        <row r="2500">
          <cell r="L2500" t="str">
            <v>01220501</v>
          </cell>
          <cell r="M2500" t="str">
            <v>存量收购</v>
          </cell>
          <cell r="N2500" t="str">
            <v>否</v>
          </cell>
          <cell r="O2500" t="str">
            <v>浦江外罗家</v>
          </cell>
          <cell r="P2500" t="str">
            <v>330726908000000444</v>
          </cell>
          <cell r="Q2500" t="str">
            <v>48V-300A(30A模块)-120</v>
          </cell>
          <cell r="R2500" t="str">
            <v>个</v>
          </cell>
          <cell r="S2500">
            <v>1</v>
          </cell>
          <cell r="T2500" t="str">
            <v>20151031</v>
          </cell>
          <cell r="U2500">
            <v>6</v>
          </cell>
          <cell r="V2500">
            <v>0</v>
          </cell>
          <cell r="W2500">
            <v>1956.54</v>
          </cell>
          <cell r="X2500">
            <v>1897.84</v>
          </cell>
          <cell r="Y2500">
            <v>58.7</v>
          </cell>
        </row>
        <row r="2501">
          <cell r="A2501" t="str">
            <v>330700317841</v>
          </cell>
          <cell r="B2501" t="str">
            <v>2024B5</v>
          </cell>
          <cell r="C2501" t="str">
            <v>东阳</v>
          </cell>
          <cell r="D2501" t="str">
            <v>蓄电池</v>
          </cell>
          <cell r="E2501" t="str">
            <v>电池</v>
          </cell>
          <cell r="F2501" t="str">
            <v>500A</v>
          </cell>
          <cell r="G2501" t="str">
            <v>8月30号之前</v>
          </cell>
          <cell r="H2501" t="str">
            <v>是</v>
          </cell>
          <cell r="I2501" t="str">
            <v>对应处置</v>
          </cell>
          <cell r="J2501">
            <v>20240814</v>
          </cell>
          <cell r="K2501" t="str">
            <v>第五批上报</v>
          </cell>
          <cell r="L2501" t="str">
            <v>01220101</v>
          </cell>
          <cell r="M2501" t="str">
            <v>工程转入</v>
          </cell>
          <cell r="N2501" t="str">
            <v>否</v>
          </cell>
          <cell r="O2501" t="str">
            <v>东阳歌山上宅</v>
          </cell>
          <cell r="P2501" t="str">
            <v>33078301000412</v>
          </cell>
          <cell r="Q2501" t="str">
            <v>-48V/500Ah铅酸蓄电池（2V/只）</v>
          </cell>
          <cell r="R2501" t="str">
            <v>组</v>
          </cell>
          <cell r="S2501">
            <v>1</v>
          </cell>
          <cell r="T2501" t="str">
            <v>20150630</v>
          </cell>
          <cell r="U2501">
            <v>72</v>
          </cell>
          <cell r="V2501">
            <v>0</v>
          </cell>
          <cell r="W2501">
            <v>16598.93</v>
          </cell>
          <cell r="X2501">
            <v>16100.96</v>
          </cell>
          <cell r="Y2501">
            <v>497.97</v>
          </cell>
        </row>
        <row r="2502">
          <cell r="A2502" t="str">
            <v>330700350257</v>
          </cell>
          <cell r="B2502" t="str">
            <v>2024B5</v>
          </cell>
          <cell r="C2502" t="str">
            <v>东阳</v>
          </cell>
          <cell r="D2502" t="str">
            <v>普通阀控密封铅酸蓄电池</v>
          </cell>
          <cell r="E2502" t="str">
            <v>电池</v>
          </cell>
          <cell r="F2502" t="str">
            <v>500A</v>
          </cell>
          <cell r="G2502" t="str">
            <v>8月30号之前</v>
          </cell>
          <cell r="H2502" t="str">
            <v>是</v>
          </cell>
          <cell r="I2502" t="str">
            <v>对应处置</v>
          </cell>
          <cell r="J2502">
            <v>20240814</v>
          </cell>
          <cell r="K2502" t="str">
            <v>第五批上报</v>
          </cell>
          <cell r="L2502" t="str">
            <v>01220101</v>
          </cell>
          <cell r="M2502" t="str">
            <v>工程转入</v>
          </cell>
          <cell r="N2502" t="str">
            <v>否</v>
          </cell>
          <cell r="O2502" t="str">
            <v>东阳南马安恬</v>
          </cell>
          <cell r="P2502" t="str">
            <v>330783908000000336</v>
          </cell>
          <cell r="Q2502" t="str">
            <v>2V500Ah不含GPS防盗模块（组）</v>
          </cell>
          <cell r="R2502" t="str">
            <v>组</v>
          </cell>
          <cell r="S2502">
            <v>1</v>
          </cell>
          <cell r="T2502" t="str">
            <v>20180412</v>
          </cell>
          <cell r="U2502">
            <v>72</v>
          </cell>
          <cell r="V2502">
            <v>0</v>
          </cell>
          <cell r="W2502">
            <v>14772.33</v>
          </cell>
          <cell r="X2502">
            <v>14329.16</v>
          </cell>
          <cell r="Y2502">
            <v>443.17</v>
          </cell>
        </row>
        <row r="2503">
          <cell r="A2503" t="str">
            <v>330700350258</v>
          </cell>
          <cell r="B2503" t="str">
            <v>2024B5</v>
          </cell>
          <cell r="C2503" t="str">
            <v>东阳</v>
          </cell>
          <cell r="D2503" t="str">
            <v>普通阀控密封铅酸蓄电池</v>
          </cell>
          <cell r="E2503" t="str">
            <v>电池</v>
          </cell>
          <cell r="F2503" t="str">
            <v>500A</v>
          </cell>
          <cell r="G2503" t="str">
            <v>8月30号之前</v>
          </cell>
          <cell r="H2503" t="str">
            <v>是</v>
          </cell>
          <cell r="I2503" t="str">
            <v>对应处置</v>
          </cell>
          <cell r="J2503">
            <v>20240814</v>
          </cell>
          <cell r="K2503" t="str">
            <v>第五批上报</v>
          </cell>
          <cell r="L2503" t="str">
            <v>01220101</v>
          </cell>
          <cell r="M2503" t="str">
            <v>工程转入</v>
          </cell>
          <cell r="N2503" t="str">
            <v>否</v>
          </cell>
          <cell r="O2503" t="str">
            <v>东阳南马安恬</v>
          </cell>
          <cell r="P2503" t="str">
            <v>330783908000000336</v>
          </cell>
          <cell r="Q2503" t="str">
            <v>2V500Ah不含GPS防盗模块（组）</v>
          </cell>
          <cell r="R2503" t="str">
            <v>组</v>
          </cell>
          <cell r="S2503">
            <v>1</v>
          </cell>
          <cell r="T2503" t="str">
            <v>20180412</v>
          </cell>
          <cell r="U2503">
            <v>72</v>
          </cell>
          <cell r="V2503">
            <v>0</v>
          </cell>
          <cell r="W2503">
            <v>14772.34</v>
          </cell>
          <cell r="X2503">
            <v>14329.17</v>
          </cell>
          <cell r="Y2503">
            <v>443.17</v>
          </cell>
        </row>
        <row r="2504">
          <cell r="A2504" t="str">
            <v>330700311886</v>
          </cell>
          <cell r="B2504" t="str">
            <v>2024B5</v>
          </cell>
          <cell r="C2504" t="str">
            <v>东阳</v>
          </cell>
          <cell r="D2504" t="str">
            <v>蓄电池</v>
          </cell>
          <cell r="E2504" t="str">
            <v>电池</v>
          </cell>
          <cell r="F2504" t="str">
            <v>500A</v>
          </cell>
          <cell r="G2504" t="str">
            <v>8月30号之前</v>
          </cell>
          <cell r="H2504" t="str">
            <v>是</v>
          </cell>
          <cell r="I2504" t="str">
            <v>对应处置</v>
          </cell>
          <cell r="J2504">
            <v>20240814</v>
          </cell>
          <cell r="K2504" t="str">
            <v>第五批上报</v>
          </cell>
          <cell r="L2504" t="str">
            <v>01220101</v>
          </cell>
          <cell r="M2504" t="str">
            <v>工程转入</v>
          </cell>
          <cell r="N2504" t="str">
            <v>否</v>
          </cell>
          <cell r="O2504" t="str">
            <v>东阳石龙桥</v>
          </cell>
          <cell r="P2504" t="str">
            <v>33078300000217</v>
          </cell>
          <cell r="Q2504" t="str">
            <v>-48V/500Ah铅酸蓄电池（2V/只）</v>
          </cell>
          <cell r="R2504" t="str">
            <v>组</v>
          </cell>
          <cell r="S2504">
            <v>1</v>
          </cell>
          <cell r="T2504" t="str">
            <v>20150630</v>
          </cell>
          <cell r="U2504">
            <v>72</v>
          </cell>
          <cell r="V2504">
            <v>0</v>
          </cell>
          <cell r="W2504">
            <v>15479</v>
          </cell>
          <cell r="X2504">
            <v>15014.63</v>
          </cell>
          <cell r="Y2504">
            <v>464.37</v>
          </cell>
        </row>
        <row r="2505">
          <cell r="A2505" t="str">
            <v>330700323385</v>
          </cell>
          <cell r="B2505" t="str">
            <v>2024B5</v>
          </cell>
          <cell r="C2505" t="str">
            <v>东阳</v>
          </cell>
          <cell r="D2505" t="str">
            <v>普通阀控密封铅酸蓄电池</v>
          </cell>
          <cell r="E2505" t="str">
            <v>电池</v>
          </cell>
          <cell r="F2505" t="str">
            <v>500A</v>
          </cell>
          <cell r="G2505" t="str">
            <v>8月30号之前</v>
          </cell>
          <cell r="H2505" t="str">
            <v>是</v>
          </cell>
          <cell r="I2505" t="str">
            <v>对应处置</v>
          </cell>
          <cell r="J2505">
            <v>20240814</v>
          </cell>
          <cell r="K2505" t="str">
            <v>第五批上报</v>
          </cell>
          <cell r="L2505" t="str">
            <v>01220101</v>
          </cell>
          <cell r="M2505" t="str">
            <v>工程转入</v>
          </cell>
          <cell r="N2505" t="str">
            <v>否</v>
          </cell>
          <cell r="O2505" t="str">
            <v>东阳安儒西</v>
          </cell>
          <cell r="P2505" t="str">
            <v>330783500000000163</v>
          </cell>
          <cell r="Q2505" t="str">
            <v>2V500Ah不含GPS防盗模块（组）</v>
          </cell>
          <cell r="R2505" t="str">
            <v>组</v>
          </cell>
          <cell r="S2505">
            <v>1</v>
          </cell>
          <cell r="T2505" t="str">
            <v>20161220</v>
          </cell>
          <cell r="U2505">
            <v>72</v>
          </cell>
          <cell r="V2505">
            <v>0</v>
          </cell>
          <cell r="W2505">
            <v>15233.53</v>
          </cell>
          <cell r="X2505">
            <v>14776.52</v>
          </cell>
          <cell r="Y2505">
            <v>457.01</v>
          </cell>
        </row>
        <row r="2506">
          <cell r="A2506" t="str">
            <v>330700302247</v>
          </cell>
          <cell r="B2506" t="str">
            <v>2024B5</v>
          </cell>
          <cell r="C2506" t="str">
            <v>义乌</v>
          </cell>
          <cell r="D2506" t="str">
            <v>蓄电池</v>
          </cell>
          <cell r="E2506" t="str">
            <v>电池</v>
          </cell>
          <cell r="F2506" t="str">
            <v>500A</v>
          </cell>
          <cell r="G2506" t="str">
            <v>8月30号之前</v>
          </cell>
          <cell r="H2506" t="str">
            <v>是</v>
          </cell>
          <cell r="I2506" t="str">
            <v>对应处置</v>
          </cell>
          <cell r="J2506">
            <v>20240809</v>
          </cell>
          <cell r="K2506" t="str">
            <v>第五批上报</v>
          </cell>
          <cell r="L2506" t="str">
            <v>01220101</v>
          </cell>
          <cell r="M2506" t="str">
            <v>存量收购</v>
          </cell>
          <cell r="N2506" t="str">
            <v>否</v>
          </cell>
          <cell r="O2506" t="str">
            <v>义乌北苑街道站二</v>
          </cell>
          <cell r="P2506" t="str">
            <v>330782908000001016</v>
          </cell>
          <cell r="Q2506" t="str">
            <v>48V-500AH</v>
          </cell>
          <cell r="R2506" t="str">
            <v>V×AH-组</v>
          </cell>
          <cell r="S2506">
            <v>4</v>
          </cell>
          <cell r="T2506" t="str">
            <v>20151031</v>
          </cell>
          <cell r="U2506">
            <v>72</v>
          </cell>
          <cell r="V2506">
            <v>0</v>
          </cell>
          <cell r="W2506">
            <v>39009.14</v>
          </cell>
          <cell r="X2506">
            <v>37838.87</v>
          </cell>
          <cell r="Y2506">
            <v>1170.27</v>
          </cell>
        </row>
        <row r="2507">
          <cell r="A2507" t="str">
            <v>330700115063</v>
          </cell>
          <cell r="B2507" t="str">
            <v>2024B5</v>
          </cell>
          <cell r="C2507" t="str">
            <v>义乌</v>
          </cell>
          <cell r="D2507" t="str">
            <v>蓄电池</v>
          </cell>
          <cell r="E2507" t="str">
            <v>电池</v>
          </cell>
          <cell r="F2507" t="str">
            <v>500A</v>
          </cell>
          <cell r="G2507" t="str">
            <v>8月30号之前</v>
          </cell>
          <cell r="H2507" t="str">
            <v>是</v>
          </cell>
          <cell r="I2507" t="str">
            <v>对应处置</v>
          </cell>
          <cell r="J2507">
            <v>20240809</v>
          </cell>
          <cell r="K2507" t="str">
            <v>第五批上报</v>
          </cell>
          <cell r="L2507" t="str">
            <v>01220101</v>
          </cell>
          <cell r="M2507" t="str">
            <v>存量收购</v>
          </cell>
          <cell r="N2507" t="str">
            <v>否</v>
          </cell>
          <cell r="O2507" t="str">
            <v>义乌北苑街道站二</v>
          </cell>
          <cell r="P2507" t="str">
            <v>330782908000001016</v>
          </cell>
          <cell r="Q2507" t="str">
            <v>48V-500AH</v>
          </cell>
          <cell r="R2507" t="str">
            <v>组</v>
          </cell>
          <cell r="S2507">
            <v>1</v>
          </cell>
          <cell r="T2507" t="str">
            <v>20151031</v>
          </cell>
          <cell r="U2507">
            <v>6</v>
          </cell>
          <cell r="V2507">
            <v>0</v>
          </cell>
          <cell r="W2507">
            <v>2083.2</v>
          </cell>
          <cell r="X2507">
            <v>2020.7</v>
          </cell>
          <cell r="Y2507">
            <v>62.5</v>
          </cell>
        </row>
        <row r="2508">
          <cell r="A2508" t="str">
            <v>330700349582</v>
          </cell>
          <cell r="B2508" t="str">
            <v>2024B5</v>
          </cell>
          <cell r="C2508" t="str">
            <v>兰溪</v>
          </cell>
          <cell r="D2508" t="str">
            <v>普通阀控密封铅酸蓄电池</v>
          </cell>
          <cell r="E2508" t="str">
            <v>电池</v>
          </cell>
        </row>
        <row r="2508">
          <cell r="H2508" t="str">
            <v>是</v>
          </cell>
          <cell r="I2508" t="str">
            <v>对应处置</v>
          </cell>
          <cell r="J2508">
            <v>20240810</v>
          </cell>
          <cell r="K2508" t="str">
            <v>第五批上报</v>
          </cell>
          <cell r="L2508" t="str">
            <v>01220101</v>
          </cell>
          <cell r="M2508" t="str">
            <v>工程转入</v>
          </cell>
          <cell r="N2508" t="str">
            <v>否</v>
          </cell>
          <cell r="O2508" t="str">
            <v>兰溪里翁</v>
          </cell>
          <cell r="P2508" t="str">
            <v>330781908000000155</v>
          </cell>
          <cell r="Q2508" t="str">
            <v>前置端子铅酸蓄电池48V200Ah（125宽）</v>
          </cell>
          <cell r="R2508" t="str">
            <v>组</v>
          </cell>
          <cell r="S2508">
            <v>1</v>
          </cell>
          <cell r="T2508" t="str">
            <v>20180224</v>
          </cell>
          <cell r="U2508">
            <v>72</v>
          </cell>
          <cell r="V2508">
            <v>0</v>
          </cell>
          <cell r="W2508">
            <v>6004.55</v>
          </cell>
          <cell r="X2508">
            <v>5824.41</v>
          </cell>
          <cell r="Y2508">
            <v>180.14</v>
          </cell>
        </row>
        <row r="2509">
          <cell r="A2509" t="str">
            <v>330700107117</v>
          </cell>
          <cell r="B2509" t="str">
            <v>2024B5</v>
          </cell>
          <cell r="C2509" t="str">
            <v>磐安</v>
          </cell>
          <cell r="D2509" t="str">
            <v>蓄电池组</v>
          </cell>
          <cell r="E2509" t="str">
            <v>电池</v>
          </cell>
          <cell r="F2509" t="str">
            <v>500A</v>
          </cell>
          <cell r="G2509" t="str">
            <v>8月30号之前</v>
          </cell>
          <cell r="H2509" t="str">
            <v>是</v>
          </cell>
          <cell r="I2509" t="str">
            <v>对应处置</v>
          </cell>
          <cell r="J2509">
            <v>20240819</v>
          </cell>
          <cell r="K2509" t="str">
            <v>第五批上报</v>
          </cell>
          <cell r="L2509" t="str">
            <v>01220101</v>
          </cell>
          <cell r="M2509" t="str">
            <v>存量收购</v>
          </cell>
          <cell r="N2509" t="str">
            <v>否</v>
          </cell>
          <cell r="O2509" t="str">
            <v>磐安海螺山</v>
          </cell>
          <cell r="P2509" t="str">
            <v>330727908000000402</v>
          </cell>
          <cell r="Q2509" t="str">
            <v>48V-500AH</v>
          </cell>
          <cell r="R2509" t="str">
            <v>组</v>
          </cell>
          <cell r="S2509">
            <v>1</v>
          </cell>
          <cell r="T2509" t="str">
            <v>20151031</v>
          </cell>
          <cell r="U2509">
            <v>6</v>
          </cell>
          <cell r="V2509">
            <v>0</v>
          </cell>
          <cell r="W2509">
            <v>2083.2</v>
          </cell>
          <cell r="X2509">
            <v>2020.7</v>
          </cell>
          <cell r="Y2509">
            <v>62.5</v>
          </cell>
        </row>
        <row r="2510">
          <cell r="A2510" t="str">
            <v>330700129648</v>
          </cell>
          <cell r="B2510" t="str">
            <v>2024B5</v>
          </cell>
          <cell r="C2510" t="str">
            <v>磐安</v>
          </cell>
          <cell r="D2510" t="str">
            <v>蓄电池组</v>
          </cell>
          <cell r="E2510" t="str">
            <v>电池</v>
          </cell>
          <cell r="F2510" t="str">
            <v>300A</v>
          </cell>
          <cell r="G2510" t="str">
            <v>8月30号之前</v>
          </cell>
          <cell r="H2510" t="str">
            <v>是</v>
          </cell>
          <cell r="I2510" t="str">
            <v>对应处置</v>
          </cell>
          <cell r="J2510">
            <v>20240819</v>
          </cell>
          <cell r="K2510" t="str">
            <v>第五批上报</v>
          </cell>
          <cell r="L2510" t="str">
            <v>01220101</v>
          </cell>
          <cell r="M2510" t="str">
            <v>存量收购</v>
          </cell>
          <cell r="N2510" t="str">
            <v>否</v>
          </cell>
          <cell r="O2510" t="str">
            <v>磐安海螺山</v>
          </cell>
          <cell r="P2510" t="str">
            <v>330727908000000402</v>
          </cell>
          <cell r="Q2510" t="str">
            <v>48V-300AH</v>
          </cell>
          <cell r="R2510" t="str">
            <v>组</v>
          </cell>
          <cell r="S2510">
            <v>1</v>
          </cell>
          <cell r="T2510" t="str">
            <v>20151031</v>
          </cell>
          <cell r="U2510">
            <v>43</v>
          </cell>
          <cell r="V2510">
            <v>0</v>
          </cell>
          <cell r="W2510">
            <v>6411.51</v>
          </cell>
          <cell r="X2510">
            <v>6219.16</v>
          </cell>
          <cell r="Y2510">
            <v>192.35</v>
          </cell>
        </row>
        <row r="2511">
          <cell r="A2511" t="str">
            <v>330700129253</v>
          </cell>
          <cell r="B2511" t="str">
            <v>2024B5</v>
          </cell>
          <cell r="C2511" t="str">
            <v>武义</v>
          </cell>
          <cell r="D2511" t="str">
            <v>蓄电池组</v>
          </cell>
          <cell r="E2511" t="str">
            <v>电池</v>
          </cell>
        </row>
        <row r="2511">
          <cell r="H2511" t="str">
            <v>是</v>
          </cell>
          <cell r="I2511" t="str">
            <v>对应处置</v>
          </cell>
          <cell r="J2511">
            <v>20240810</v>
          </cell>
          <cell r="K2511" t="str">
            <v>第五批上报</v>
          </cell>
          <cell r="L2511" t="str">
            <v>01220101</v>
          </cell>
          <cell r="M2511" t="str">
            <v>存量收购</v>
          </cell>
          <cell r="N2511" t="str">
            <v>否</v>
          </cell>
          <cell r="O2511" t="str">
            <v>武义石门峡峡谷天师庙山顶北侧平台上资源点</v>
          </cell>
          <cell r="P2511" t="str">
            <v>330723908000000953</v>
          </cell>
          <cell r="Q2511" t="str">
            <v>48V-200AH</v>
          </cell>
          <cell r="R2511" t="str">
            <v>组</v>
          </cell>
          <cell r="S2511">
            <v>1</v>
          </cell>
          <cell r="T2511" t="str">
            <v>20151031</v>
          </cell>
          <cell r="U2511">
            <v>21</v>
          </cell>
          <cell r="V2511">
            <v>0</v>
          </cell>
          <cell r="W2511">
            <v>2017.8</v>
          </cell>
          <cell r="X2511">
            <v>1957.27</v>
          </cell>
          <cell r="Y2511">
            <v>60.53</v>
          </cell>
        </row>
        <row r="2512">
          <cell r="A2512" t="str">
            <v>330700109206</v>
          </cell>
          <cell r="B2512" t="str">
            <v>2024B5</v>
          </cell>
          <cell r="C2512" t="str">
            <v>东阳</v>
          </cell>
          <cell r="D2512" t="str">
            <v>蓄电池</v>
          </cell>
          <cell r="E2512" t="str">
            <v>电池</v>
          </cell>
          <cell r="F2512" t="str">
            <v>300A</v>
          </cell>
          <cell r="G2512" t="str">
            <v>8月30号之前</v>
          </cell>
          <cell r="H2512" t="str">
            <v>是</v>
          </cell>
          <cell r="I2512" t="str">
            <v>对应处置</v>
          </cell>
          <cell r="J2512">
            <v>20240814</v>
          </cell>
          <cell r="K2512" t="str">
            <v>第五批上报</v>
          </cell>
          <cell r="L2512" t="str">
            <v>01220101</v>
          </cell>
          <cell r="M2512" t="str">
            <v>存量收购</v>
          </cell>
          <cell r="N2512" t="str">
            <v>否</v>
          </cell>
          <cell r="O2512" t="str">
            <v>东阳虎鹿蔡宅东-2</v>
          </cell>
          <cell r="P2512" t="str">
            <v>330783908000000431</v>
          </cell>
          <cell r="Q2512" t="str">
            <v>48V-300AH</v>
          </cell>
          <cell r="R2512" t="str">
            <v>组</v>
          </cell>
          <cell r="S2512">
            <v>1</v>
          </cell>
          <cell r="T2512" t="str">
            <v>20151031</v>
          </cell>
          <cell r="U2512">
            <v>8</v>
          </cell>
          <cell r="V2512">
            <v>0</v>
          </cell>
          <cell r="W2512">
            <v>1378.62</v>
          </cell>
          <cell r="X2512">
            <v>1337.26</v>
          </cell>
          <cell r="Y2512">
            <v>41.36</v>
          </cell>
        </row>
        <row r="2513">
          <cell r="A2513" t="str">
            <v>330700109207</v>
          </cell>
          <cell r="B2513" t="str">
            <v>2024B5</v>
          </cell>
          <cell r="C2513" t="str">
            <v>东阳</v>
          </cell>
          <cell r="D2513" t="str">
            <v>蓄电池</v>
          </cell>
          <cell r="E2513" t="str">
            <v>电池</v>
          </cell>
          <cell r="F2513" t="str">
            <v>300A</v>
          </cell>
          <cell r="G2513" t="str">
            <v>8月30号之前</v>
          </cell>
          <cell r="H2513" t="str">
            <v>是</v>
          </cell>
          <cell r="I2513" t="str">
            <v>对应处置</v>
          </cell>
          <cell r="J2513">
            <v>20240814</v>
          </cell>
          <cell r="K2513" t="str">
            <v>第五批上报</v>
          </cell>
          <cell r="L2513" t="str">
            <v>01220101</v>
          </cell>
          <cell r="M2513" t="str">
            <v>存量收购</v>
          </cell>
          <cell r="N2513" t="str">
            <v>否</v>
          </cell>
          <cell r="O2513" t="str">
            <v>东阳虎鹿蔡宅东-2</v>
          </cell>
          <cell r="P2513" t="str">
            <v>330783908000000431</v>
          </cell>
          <cell r="Q2513" t="str">
            <v>48V-300AH</v>
          </cell>
          <cell r="R2513" t="str">
            <v>组</v>
          </cell>
          <cell r="S2513">
            <v>1</v>
          </cell>
          <cell r="T2513" t="str">
            <v>20151031</v>
          </cell>
          <cell r="U2513">
            <v>8</v>
          </cell>
          <cell r="V2513">
            <v>0</v>
          </cell>
          <cell r="W2513">
            <v>1378.62</v>
          </cell>
          <cell r="X2513">
            <v>1337.26</v>
          </cell>
          <cell r="Y2513">
            <v>41.36</v>
          </cell>
        </row>
        <row r="2514">
          <cell r="A2514" t="str">
            <v>330700106538</v>
          </cell>
          <cell r="B2514" t="str">
            <v>2024B5</v>
          </cell>
          <cell r="C2514" t="str">
            <v>东阳</v>
          </cell>
          <cell r="D2514" t="str">
            <v>蓄电池组</v>
          </cell>
          <cell r="E2514" t="str">
            <v>电池</v>
          </cell>
          <cell r="F2514" t="str">
            <v>500A</v>
          </cell>
          <cell r="G2514" t="str">
            <v>8月30号之前</v>
          </cell>
          <cell r="H2514" t="str">
            <v>是</v>
          </cell>
          <cell r="I2514" t="str">
            <v>对应处置</v>
          </cell>
          <cell r="J2514">
            <v>20240814</v>
          </cell>
          <cell r="K2514" t="str">
            <v>第五批上报</v>
          </cell>
          <cell r="L2514" t="str">
            <v>01220101</v>
          </cell>
          <cell r="M2514" t="str">
            <v>存量收购</v>
          </cell>
          <cell r="N2514" t="str">
            <v>否</v>
          </cell>
          <cell r="O2514" t="str">
            <v>东阳茗田别墅</v>
          </cell>
          <cell r="P2514" t="str">
            <v>330783908000001389</v>
          </cell>
          <cell r="Q2514" t="str">
            <v>48V-500AH</v>
          </cell>
          <cell r="R2514" t="str">
            <v>组</v>
          </cell>
          <cell r="S2514">
            <v>1</v>
          </cell>
          <cell r="T2514" t="str">
            <v>20151031</v>
          </cell>
          <cell r="U2514">
            <v>9</v>
          </cell>
          <cell r="V2514">
            <v>0</v>
          </cell>
          <cell r="W2514">
            <v>2543.91</v>
          </cell>
          <cell r="X2514">
            <v>2467.59</v>
          </cell>
          <cell r="Y2514">
            <v>76.32</v>
          </cell>
        </row>
        <row r="2515">
          <cell r="A2515" t="str">
            <v>330700100269</v>
          </cell>
          <cell r="B2515" t="str">
            <v>2024B5</v>
          </cell>
          <cell r="C2515" t="str">
            <v>东阳</v>
          </cell>
          <cell r="D2515" t="str">
            <v>蓄电池组</v>
          </cell>
          <cell r="E2515" t="str">
            <v>电池</v>
          </cell>
          <cell r="F2515" t="str">
            <v>500A</v>
          </cell>
          <cell r="G2515" t="str">
            <v>8月30号之前</v>
          </cell>
          <cell r="H2515" t="str">
            <v>是</v>
          </cell>
          <cell r="I2515" t="str">
            <v>对应处置</v>
          </cell>
          <cell r="J2515">
            <v>20240814</v>
          </cell>
          <cell r="K2515" t="str">
            <v>第五批上报</v>
          </cell>
          <cell r="L2515" t="str">
            <v>01220101</v>
          </cell>
          <cell r="M2515" t="str">
            <v>存量收购</v>
          </cell>
          <cell r="N2515" t="str">
            <v>否</v>
          </cell>
          <cell r="O2515" t="str">
            <v>东阳茗田别墅</v>
          </cell>
          <cell r="P2515" t="str">
            <v>330783908000001389</v>
          </cell>
          <cell r="Q2515" t="str">
            <v>48V-500AH</v>
          </cell>
          <cell r="R2515" t="str">
            <v>组</v>
          </cell>
          <cell r="S2515">
            <v>1</v>
          </cell>
          <cell r="T2515" t="str">
            <v>20151031</v>
          </cell>
          <cell r="U2515">
            <v>14</v>
          </cell>
          <cell r="V2515">
            <v>0</v>
          </cell>
          <cell r="W2515">
            <v>3587.74</v>
          </cell>
          <cell r="X2515">
            <v>3480.11</v>
          </cell>
          <cell r="Y2515">
            <v>107.63</v>
          </cell>
        </row>
        <row r="2516">
          <cell r="A2516" t="str">
            <v>330700149811</v>
          </cell>
          <cell r="B2516" t="str">
            <v>2024B5</v>
          </cell>
          <cell r="C2516" t="str">
            <v>东阳</v>
          </cell>
          <cell r="D2516" t="str">
            <v>蓄电池</v>
          </cell>
          <cell r="E2516" t="str">
            <v>电池</v>
          </cell>
          <cell r="F2516" t="str">
            <v>500A</v>
          </cell>
          <cell r="G2516" t="str">
            <v>8月30号之前</v>
          </cell>
          <cell r="H2516" t="str">
            <v>是</v>
          </cell>
          <cell r="I2516" t="str">
            <v>对应处置</v>
          </cell>
          <cell r="J2516">
            <v>20240814</v>
          </cell>
          <cell r="K2516" t="str">
            <v>第五批上报</v>
          </cell>
          <cell r="L2516" t="str">
            <v>01220101</v>
          </cell>
          <cell r="M2516" t="str">
            <v>存量收购</v>
          </cell>
          <cell r="N2516" t="str">
            <v>否</v>
          </cell>
          <cell r="O2516" t="str">
            <v>东阳石门堂</v>
          </cell>
          <cell r="P2516" t="str">
            <v>330783908000000875</v>
          </cell>
          <cell r="Q2516" t="str">
            <v>48V-500AH</v>
          </cell>
          <cell r="R2516" t="str">
            <v>组</v>
          </cell>
          <cell r="S2516">
            <v>1</v>
          </cell>
          <cell r="T2516" t="str">
            <v>20151031</v>
          </cell>
          <cell r="U2516">
            <v>27</v>
          </cell>
          <cell r="V2516">
            <v>0</v>
          </cell>
          <cell r="W2516">
            <v>6415.8</v>
          </cell>
          <cell r="X2516">
            <v>6223.33</v>
          </cell>
          <cell r="Y2516">
            <v>192.47</v>
          </cell>
        </row>
        <row r="2517">
          <cell r="A2517" t="str">
            <v>330700350253</v>
          </cell>
          <cell r="B2517" t="str">
            <v>2024B5</v>
          </cell>
          <cell r="C2517" t="str">
            <v>东阳</v>
          </cell>
          <cell r="D2517" t="str">
            <v>普通阀控密封铅酸蓄电池</v>
          </cell>
          <cell r="E2517" t="str">
            <v>电池</v>
          </cell>
          <cell r="F2517" t="str">
            <v>500A</v>
          </cell>
          <cell r="G2517" t="str">
            <v>8月30号之前</v>
          </cell>
          <cell r="H2517" t="str">
            <v>是</v>
          </cell>
          <cell r="I2517" t="str">
            <v>对应处置</v>
          </cell>
          <cell r="J2517">
            <v>20240814</v>
          </cell>
          <cell r="K2517" t="str">
            <v>第五批上报</v>
          </cell>
          <cell r="L2517" t="str">
            <v>01220101</v>
          </cell>
          <cell r="M2517" t="str">
            <v>工程转入</v>
          </cell>
          <cell r="N2517" t="str">
            <v>否</v>
          </cell>
          <cell r="O2517" t="str">
            <v>东阳华店新村</v>
          </cell>
          <cell r="P2517" t="str">
            <v>330783908000001068</v>
          </cell>
          <cell r="Q2517" t="str">
            <v>2V500Ah不含GPS防盗模块（组）</v>
          </cell>
          <cell r="R2517" t="str">
            <v>组</v>
          </cell>
          <cell r="S2517">
            <v>1</v>
          </cell>
          <cell r="T2517" t="str">
            <v>20180412</v>
          </cell>
          <cell r="U2517">
            <v>72</v>
          </cell>
          <cell r="V2517">
            <v>0</v>
          </cell>
          <cell r="W2517">
            <v>14772.33</v>
          </cell>
          <cell r="X2517">
            <v>14329.16</v>
          </cell>
          <cell r="Y2517">
            <v>443.17</v>
          </cell>
        </row>
        <row r="2518">
          <cell r="A2518" t="str">
            <v>330700350254</v>
          </cell>
          <cell r="B2518" t="str">
            <v>2024B5</v>
          </cell>
          <cell r="C2518" t="str">
            <v>东阳</v>
          </cell>
          <cell r="D2518" t="str">
            <v>普通阀控密封铅酸蓄电池</v>
          </cell>
          <cell r="E2518" t="str">
            <v>电池</v>
          </cell>
          <cell r="F2518" t="str">
            <v>500A</v>
          </cell>
          <cell r="G2518" t="str">
            <v>8月30号之前</v>
          </cell>
          <cell r="H2518" t="str">
            <v>是</v>
          </cell>
          <cell r="I2518" t="str">
            <v>对应处置</v>
          </cell>
          <cell r="J2518">
            <v>20240814</v>
          </cell>
          <cell r="K2518" t="str">
            <v>第五批上报</v>
          </cell>
          <cell r="L2518" t="str">
            <v>01220101</v>
          </cell>
          <cell r="M2518" t="str">
            <v>工程转入</v>
          </cell>
          <cell r="N2518" t="str">
            <v>否</v>
          </cell>
          <cell r="O2518" t="str">
            <v>东阳华店新村</v>
          </cell>
          <cell r="P2518" t="str">
            <v>330783908000001068</v>
          </cell>
          <cell r="Q2518" t="str">
            <v>2V500Ah不含GPS防盗模块（组）</v>
          </cell>
          <cell r="R2518" t="str">
            <v>组</v>
          </cell>
          <cell r="S2518">
            <v>1</v>
          </cell>
          <cell r="T2518" t="str">
            <v>20180412</v>
          </cell>
          <cell r="U2518">
            <v>72</v>
          </cell>
          <cell r="V2518">
            <v>0</v>
          </cell>
          <cell r="W2518">
            <v>14772.34</v>
          </cell>
          <cell r="X2518">
            <v>14329.17</v>
          </cell>
          <cell r="Y2518">
            <v>443.17</v>
          </cell>
        </row>
        <row r="2519">
          <cell r="A2519" t="str">
            <v>330700305238</v>
          </cell>
          <cell r="B2519" t="str">
            <v>2024B5</v>
          </cell>
          <cell r="C2519" t="str">
            <v>东阳</v>
          </cell>
          <cell r="D2519" t="str">
            <v>蓄电池</v>
          </cell>
          <cell r="E2519" t="str">
            <v>电池</v>
          </cell>
          <cell r="F2519" t="str">
            <v>500A</v>
          </cell>
          <cell r="G2519" t="str">
            <v>8月30号之前</v>
          </cell>
          <cell r="H2519" t="str">
            <v>是</v>
          </cell>
          <cell r="I2519" t="str">
            <v>对应处置</v>
          </cell>
          <cell r="J2519">
            <v>20240814</v>
          </cell>
          <cell r="K2519" t="str">
            <v>第五批上报</v>
          </cell>
          <cell r="L2519" t="str">
            <v>01220101</v>
          </cell>
          <cell r="M2519" t="str">
            <v>工程转入</v>
          </cell>
          <cell r="N2519" t="str">
            <v>否</v>
          </cell>
          <cell r="O2519" t="str">
            <v>东阳百合小区</v>
          </cell>
          <cell r="P2519" t="str">
            <v>33078300000054</v>
          </cell>
          <cell r="Q2519" t="str">
            <v>-48V-500Ah铅酸蓄电池（2V-只）</v>
          </cell>
          <cell r="R2519" t="str">
            <v>组</v>
          </cell>
          <cell r="S2519">
            <v>1</v>
          </cell>
          <cell r="T2519" t="str">
            <v>20150228</v>
          </cell>
          <cell r="U2519">
            <v>72</v>
          </cell>
          <cell r="V2519">
            <v>0</v>
          </cell>
          <cell r="W2519">
            <v>14708.53</v>
          </cell>
          <cell r="X2519">
            <v>14267.27</v>
          </cell>
          <cell r="Y2519">
            <v>441.26</v>
          </cell>
        </row>
        <row r="2520">
          <cell r="A2520" t="str">
            <v>330700112619</v>
          </cell>
          <cell r="B2520" t="str">
            <v>2024B5</v>
          </cell>
          <cell r="C2520" t="str">
            <v>义乌</v>
          </cell>
          <cell r="D2520" t="str">
            <v>蓄电池</v>
          </cell>
          <cell r="E2520" t="str">
            <v>电池</v>
          </cell>
          <cell r="F2520" t="str">
            <v>500A</v>
          </cell>
          <cell r="G2520" t="str">
            <v>8月30号之前</v>
          </cell>
          <cell r="H2520" t="str">
            <v>是</v>
          </cell>
          <cell r="I2520" t="str">
            <v>对应处置</v>
          </cell>
          <cell r="J2520">
            <v>20240809</v>
          </cell>
          <cell r="K2520" t="str">
            <v>第五批上报</v>
          </cell>
          <cell r="L2520" t="str">
            <v>01220101</v>
          </cell>
          <cell r="M2520" t="str">
            <v>存量收购</v>
          </cell>
          <cell r="N2520" t="str">
            <v>否</v>
          </cell>
          <cell r="O2520" t="str">
            <v>义乌义亭镇街</v>
          </cell>
          <cell r="P2520" t="str">
            <v>330782908000000994</v>
          </cell>
          <cell r="Q2520" t="str">
            <v>48V-500AH</v>
          </cell>
          <cell r="R2520" t="str">
            <v>组</v>
          </cell>
          <cell r="S2520">
            <v>1</v>
          </cell>
          <cell r="T2520" t="str">
            <v>20151031</v>
          </cell>
          <cell r="U2520">
            <v>24</v>
          </cell>
          <cell r="V2520">
            <v>0</v>
          </cell>
          <cell r="W2520">
            <v>5727.7</v>
          </cell>
          <cell r="X2520">
            <v>5555.87</v>
          </cell>
          <cell r="Y2520">
            <v>171.83</v>
          </cell>
        </row>
        <row r="2521">
          <cell r="A2521" t="str">
            <v>330700146488</v>
          </cell>
          <cell r="B2521" t="str">
            <v>2024B5</v>
          </cell>
          <cell r="C2521" t="str">
            <v>义乌</v>
          </cell>
          <cell r="D2521" t="str">
            <v>蓄电池</v>
          </cell>
          <cell r="E2521" t="str">
            <v>电池</v>
          </cell>
          <cell r="F2521" t="str">
            <v>500A</v>
          </cell>
          <cell r="G2521" t="str">
            <v>8月30号之前</v>
          </cell>
          <cell r="H2521" t="str">
            <v>是</v>
          </cell>
          <cell r="I2521" t="str">
            <v>对应处置</v>
          </cell>
          <cell r="J2521">
            <v>20240809</v>
          </cell>
          <cell r="K2521" t="str">
            <v>第五批上报</v>
          </cell>
          <cell r="L2521" t="str">
            <v>01220101</v>
          </cell>
          <cell r="M2521" t="str">
            <v>存量收购</v>
          </cell>
          <cell r="N2521" t="str">
            <v>否</v>
          </cell>
          <cell r="O2521" t="str">
            <v>义乌东畈二独</v>
          </cell>
          <cell r="P2521" t="str">
            <v>330782908000001071</v>
          </cell>
          <cell r="Q2521" t="str">
            <v>48V-500AH</v>
          </cell>
          <cell r="R2521" t="str">
            <v>组</v>
          </cell>
          <cell r="S2521">
            <v>1</v>
          </cell>
          <cell r="T2521" t="str">
            <v>20151031</v>
          </cell>
          <cell r="U2521">
            <v>6</v>
          </cell>
          <cell r="V2521">
            <v>0</v>
          </cell>
          <cell r="W2521">
            <v>2083.2</v>
          </cell>
          <cell r="X2521">
            <v>2020.7</v>
          </cell>
          <cell r="Y2521">
            <v>62.5</v>
          </cell>
        </row>
        <row r="2522">
          <cell r="A2522" t="str">
            <v>330700115979</v>
          </cell>
          <cell r="B2522" t="str">
            <v>2024B5</v>
          </cell>
          <cell r="C2522" t="str">
            <v>义乌</v>
          </cell>
          <cell r="D2522" t="str">
            <v>蓄电池</v>
          </cell>
          <cell r="E2522" t="str">
            <v>电池</v>
          </cell>
          <cell r="F2522" t="str">
            <v>500A</v>
          </cell>
          <cell r="G2522" t="str">
            <v>8月30号之前</v>
          </cell>
          <cell r="H2522" t="str">
            <v>是</v>
          </cell>
          <cell r="I2522" t="str">
            <v>对应处置</v>
          </cell>
          <cell r="J2522">
            <v>20240809</v>
          </cell>
          <cell r="K2522" t="str">
            <v>第五批上报</v>
          </cell>
          <cell r="L2522" t="str">
            <v>01220101</v>
          </cell>
          <cell r="M2522" t="str">
            <v>存量收购</v>
          </cell>
          <cell r="N2522" t="str">
            <v>否</v>
          </cell>
          <cell r="O2522" t="str">
            <v>义乌东畈二独</v>
          </cell>
          <cell r="P2522" t="str">
            <v>330782908000001071</v>
          </cell>
          <cell r="Q2522" t="str">
            <v>48V-500AH</v>
          </cell>
          <cell r="R2522" t="str">
            <v>组</v>
          </cell>
          <cell r="S2522">
            <v>1</v>
          </cell>
          <cell r="T2522" t="str">
            <v>20151031</v>
          </cell>
          <cell r="U2522">
            <v>6</v>
          </cell>
          <cell r="V2522">
            <v>0</v>
          </cell>
          <cell r="W2522">
            <v>1785.6</v>
          </cell>
          <cell r="X2522">
            <v>1732.03</v>
          </cell>
          <cell r="Y2522">
            <v>53.57</v>
          </cell>
        </row>
        <row r="2523">
          <cell r="A2523" t="str">
            <v>330700341151</v>
          </cell>
          <cell r="B2523" t="str">
            <v>2024B5</v>
          </cell>
          <cell r="C2523" t="str">
            <v>义乌</v>
          </cell>
          <cell r="D2523" t="str">
            <v>普通阀控密封铅酸蓄电池</v>
          </cell>
          <cell r="E2523" t="str">
            <v>电池</v>
          </cell>
          <cell r="F2523" t="str">
            <v>500A</v>
          </cell>
          <cell r="G2523" t="str">
            <v>8月30号之前</v>
          </cell>
          <cell r="H2523" t="str">
            <v>是</v>
          </cell>
          <cell r="I2523" t="str">
            <v>对应处置</v>
          </cell>
          <cell r="J2523">
            <v>20240809</v>
          </cell>
          <cell r="K2523" t="str">
            <v>第五批上报</v>
          </cell>
          <cell r="L2523" t="str">
            <v>01220101</v>
          </cell>
          <cell r="M2523" t="str">
            <v>工程转入</v>
          </cell>
          <cell r="N2523" t="str">
            <v>否</v>
          </cell>
          <cell r="O2523" t="str">
            <v>义乌北苑柳二村</v>
          </cell>
          <cell r="P2523" t="str">
            <v>330782500000000201</v>
          </cell>
          <cell r="Q2523" t="str">
            <v>2V500Ah不含GPS防盗模块（组）</v>
          </cell>
          <cell r="R2523" t="str">
            <v>组</v>
          </cell>
          <cell r="S2523">
            <v>1</v>
          </cell>
          <cell r="T2523" t="str">
            <v>20170919</v>
          </cell>
          <cell r="U2523">
            <v>72</v>
          </cell>
          <cell r="V2523">
            <v>0</v>
          </cell>
          <cell r="W2523">
            <v>14332.75</v>
          </cell>
          <cell r="X2523">
            <v>13902.77</v>
          </cell>
          <cell r="Y2523">
            <v>429.98</v>
          </cell>
        </row>
        <row r="2524">
          <cell r="A2524" t="str">
            <v>330700345605</v>
          </cell>
          <cell r="B2524" t="str">
            <v>2024B5</v>
          </cell>
          <cell r="C2524" t="str">
            <v>义乌</v>
          </cell>
          <cell r="D2524" t="str">
            <v>普通阀控密封铅酸蓄电池</v>
          </cell>
          <cell r="E2524" t="str">
            <v>电池</v>
          </cell>
          <cell r="F2524" t="str">
            <v>500A</v>
          </cell>
          <cell r="G2524" t="str">
            <v>8月30号之前</v>
          </cell>
          <cell r="H2524" t="str">
            <v>是</v>
          </cell>
          <cell r="I2524" t="str">
            <v>对应处置</v>
          </cell>
          <cell r="J2524">
            <v>20240809</v>
          </cell>
          <cell r="K2524" t="str">
            <v>第五批上报</v>
          </cell>
          <cell r="L2524" t="str">
            <v>01220101</v>
          </cell>
          <cell r="M2524" t="str">
            <v>工程转入</v>
          </cell>
          <cell r="N2524" t="str">
            <v>否</v>
          </cell>
          <cell r="O2524" t="str">
            <v>义乌宾王中学-3</v>
          </cell>
          <cell r="P2524" t="str">
            <v>330782908000001778</v>
          </cell>
          <cell r="Q2524" t="str">
            <v>2V500Ah不含GPS防盗模块（组）</v>
          </cell>
          <cell r="R2524" t="str">
            <v>组</v>
          </cell>
          <cell r="S2524">
            <v>1</v>
          </cell>
          <cell r="T2524" t="str">
            <v>20171220</v>
          </cell>
          <cell r="U2524">
            <v>72</v>
          </cell>
          <cell r="V2524">
            <v>0</v>
          </cell>
          <cell r="W2524">
            <v>14276.89</v>
          </cell>
          <cell r="X2524">
            <v>13848.58</v>
          </cell>
          <cell r="Y2524">
            <v>428.31</v>
          </cell>
        </row>
        <row r="2525">
          <cell r="A2525" t="str">
            <v>330700117199</v>
          </cell>
          <cell r="B2525" t="str">
            <v>2024B5</v>
          </cell>
          <cell r="C2525" t="str">
            <v>浦江</v>
          </cell>
          <cell r="D2525" t="str">
            <v>蓄电池</v>
          </cell>
          <cell r="E2525" t="str">
            <v>电池</v>
          </cell>
          <cell r="F2525" t="str">
            <v>500A</v>
          </cell>
          <cell r="G2525" t="str">
            <v>8月30号之前</v>
          </cell>
          <cell r="H2525" t="str">
            <v>是</v>
          </cell>
          <cell r="I2525" t="str">
            <v>对应处置</v>
          </cell>
          <cell r="J2525">
            <v>20240810</v>
          </cell>
          <cell r="K2525" t="str">
            <v>第五批上报</v>
          </cell>
          <cell r="L2525" t="str">
            <v>01220101</v>
          </cell>
          <cell r="M2525" t="str">
            <v>存量收购</v>
          </cell>
          <cell r="N2525" t="str">
            <v>否</v>
          </cell>
          <cell r="O2525" t="str">
            <v>浦江郑家坞四</v>
          </cell>
          <cell r="P2525" t="str">
            <v>330726908000000258</v>
          </cell>
          <cell r="Q2525" t="str">
            <v>48V-500AH</v>
          </cell>
          <cell r="R2525" t="str">
            <v>组</v>
          </cell>
          <cell r="S2525">
            <v>1</v>
          </cell>
          <cell r="T2525" t="str">
            <v>20151031</v>
          </cell>
          <cell r="U2525">
            <v>6</v>
          </cell>
          <cell r="V2525">
            <v>0</v>
          </cell>
          <cell r="W2525">
            <v>2130.8</v>
          </cell>
          <cell r="X2525">
            <v>2066.88</v>
          </cell>
          <cell r="Y2525">
            <v>63.92</v>
          </cell>
        </row>
        <row r="2526">
          <cell r="A2526" t="str">
            <v>330700174540</v>
          </cell>
          <cell r="B2526" t="str">
            <v>2024B5</v>
          </cell>
          <cell r="C2526" t="str">
            <v>浦江</v>
          </cell>
          <cell r="D2526" t="str">
            <v>蓄电池组</v>
          </cell>
          <cell r="E2526" t="str">
            <v>电池</v>
          </cell>
          <cell r="F2526" t="str">
            <v>500A</v>
          </cell>
          <cell r="G2526" t="str">
            <v>8月30号之前</v>
          </cell>
          <cell r="H2526" t="str">
            <v>是</v>
          </cell>
          <cell r="I2526" t="str">
            <v>对应处置</v>
          </cell>
          <cell r="J2526">
            <v>20240810</v>
          </cell>
          <cell r="K2526" t="str">
            <v>第五批上报</v>
          </cell>
          <cell r="L2526" t="str">
            <v>01220101</v>
          </cell>
          <cell r="M2526" t="str">
            <v>存量收购</v>
          </cell>
          <cell r="N2526" t="str">
            <v>否</v>
          </cell>
          <cell r="O2526" t="str">
            <v>浦江郑家坞四</v>
          </cell>
          <cell r="P2526" t="str">
            <v>330726908000000258</v>
          </cell>
          <cell r="Q2526" t="str">
            <v>48V-500AH</v>
          </cell>
          <cell r="R2526" t="str">
            <v>组</v>
          </cell>
          <cell r="S2526">
            <v>1</v>
          </cell>
          <cell r="T2526" t="str">
            <v>20151031</v>
          </cell>
          <cell r="U2526">
            <v>40</v>
          </cell>
          <cell r="V2526">
            <v>0</v>
          </cell>
          <cell r="W2526">
            <v>9764</v>
          </cell>
          <cell r="X2526">
            <v>9471.08</v>
          </cell>
          <cell r="Y2526">
            <v>292.92</v>
          </cell>
        </row>
        <row r="2527">
          <cell r="A2527" t="str">
            <v>330700347002</v>
          </cell>
          <cell r="B2527" t="str">
            <v>2024B5</v>
          </cell>
          <cell r="C2527" t="str">
            <v>浦江</v>
          </cell>
          <cell r="D2527" t="str">
            <v>普通阀控密封铅酸蓄电池</v>
          </cell>
          <cell r="E2527" t="str">
            <v>电池</v>
          </cell>
          <cell r="F2527" t="str">
            <v>200A</v>
          </cell>
          <cell r="G2527" t="str">
            <v>8月30号之前</v>
          </cell>
          <cell r="H2527" t="str">
            <v>是</v>
          </cell>
          <cell r="I2527" t="str">
            <v>对应处置</v>
          </cell>
          <cell r="J2527">
            <v>20240810</v>
          </cell>
          <cell r="K2527" t="str">
            <v>第五批上报</v>
          </cell>
          <cell r="L2527" t="str">
            <v>01220101</v>
          </cell>
          <cell r="M2527" t="str">
            <v>工程转入</v>
          </cell>
          <cell r="N2527" t="str">
            <v>否</v>
          </cell>
          <cell r="O2527" t="str">
            <v>浦江小王店</v>
          </cell>
          <cell r="P2527" t="str">
            <v>330726908000000232</v>
          </cell>
          <cell r="Q2527" t="str">
            <v>12V200Ah不含GPS防盗模块（组）</v>
          </cell>
          <cell r="R2527" t="str">
            <v>组</v>
          </cell>
          <cell r="S2527">
            <v>1</v>
          </cell>
          <cell r="T2527" t="str">
            <v>20171220</v>
          </cell>
          <cell r="U2527">
            <v>72</v>
          </cell>
          <cell r="V2527">
            <v>0</v>
          </cell>
          <cell r="W2527">
            <v>6066.21</v>
          </cell>
          <cell r="X2527">
            <v>5884.22</v>
          </cell>
          <cell r="Y2527">
            <v>181.99</v>
          </cell>
        </row>
        <row r="2528">
          <cell r="A2528" t="str">
            <v>330700112607</v>
          </cell>
          <cell r="B2528" t="str">
            <v>2024B5</v>
          </cell>
          <cell r="C2528" t="str">
            <v>婺城</v>
          </cell>
          <cell r="D2528" t="str">
            <v>蓄电池组</v>
          </cell>
          <cell r="E2528" t="str">
            <v>电池</v>
          </cell>
        </row>
        <row r="2528">
          <cell r="H2528" t="str">
            <v>是</v>
          </cell>
          <cell r="I2528" t="str">
            <v>对应处置</v>
          </cell>
          <cell r="J2528">
            <v>20240810</v>
          </cell>
          <cell r="K2528" t="str">
            <v>第五批上报</v>
          </cell>
          <cell r="L2528" t="str">
            <v>01220101</v>
          </cell>
          <cell r="M2528" t="str">
            <v>存量收购</v>
          </cell>
          <cell r="N2528" t="str">
            <v>否</v>
          </cell>
          <cell r="O2528" t="str">
            <v>金华婺城金正花园</v>
          </cell>
          <cell r="P2528" t="str">
            <v>330702908000001693</v>
          </cell>
          <cell r="Q2528" t="str">
            <v>48V-100AH</v>
          </cell>
          <cell r="R2528" t="str">
            <v>组</v>
          </cell>
          <cell r="S2528">
            <v>1</v>
          </cell>
          <cell r="T2528" t="str">
            <v>20151031</v>
          </cell>
          <cell r="U2528">
            <v>9</v>
          </cell>
          <cell r="V2528">
            <v>0</v>
          </cell>
          <cell r="W2528">
            <v>489.94</v>
          </cell>
          <cell r="X2528">
            <v>475.24</v>
          </cell>
          <cell r="Y2528">
            <v>14.7</v>
          </cell>
        </row>
        <row r="2529">
          <cell r="A2529" t="str">
            <v>330700352723</v>
          </cell>
          <cell r="B2529" t="str">
            <v>2024B5</v>
          </cell>
          <cell r="C2529" t="str">
            <v>婺城</v>
          </cell>
          <cell r="D2529" t="str">
            <v>普通阀控密封铅酸蓄电池</v>
          </cell>
          <cell r="E2529" t="str">
            <v>电池</v>
          </cell>
        </row>
        <row r="2529">
          <cell r="H2529" t="str">
            <v>是</v>
          </cell>
          <cell r="I2529" t="str">
            <v>对应处置</v>
          </cell>
          <cell r="J2529">
            <v>20240810</v>
          </cell>
          <cell r="K2529" t="str">
            <v>第五批上报</v>
          </cell>
          <cell r="L2529" t="str">
            <v>01220101</v>
          </cell>
          <cell r="M2529" t="str">
            <v>工程转入</v>
          </cell>
          <cell r="N2529" t="str">
            <v>否</v>
          </cell>
          <cell r="O2529" t="str">
            <v>金华婺城杭长何家</v>
          </cell>
          <cell r="P2529" t="str">
            <v>330702908000001458</v>
          </cell>
          <cell r="Q2529" t="str">
            <v>2V300Ah不含GPS防盗模块（组）</v>
          </cell>
          <cell r="R2529" t="str">
            <v>组</v>
          </cell>
          <cell r="S2529">
            <v>1</v>
          </cell>
          <cell r="T2529" t="str">
            <v>20180725</v>
          </cell>
          <cell r="U2529">
            <v>72</v>
          </cell>
          <cell r="V2529">
            <v>0</v>
          </cell>
          <cell r="W2529">
            <v>8678.62</v>
          </cell>
          <cell r="X2529">
            <v>8418.26</v>
          </cell>
          <cell r="Y2529">
            <v>260.36</v>
          </cell>
        </row>
        <row r="2530">
          <cell r="A2530" t="str">
            <v>330700139529</v>
          </cell>
          <cell r="B2530" t="str">
            <v>2024B5</v>
          </cell>
          <cell r="C2530" t="str">
            <v>婺城</v>
          </cell>
          <cell r="D2530" t="str">
            <v>蓄电池组</v>
          </cell>
          <cell r="E2530" t="str">
            <v>电池</v>
          </cell>
        </row>
        <row r="2530">
          <cell r="H2530" t="str">
            <v>是</v>
          </cell>
          <cell r="I2530" t="str">
            <v>对应处置</v>
          </cell>
          <cell r="J2530">
            <v>20240810</v>
          </cell>
          <cell r="K2530" t="str">
            <v>第五批上报</v>
          </cell>
          <cell r="L2530" t="str">
            <v>01220101</v>
          </cell>
          <cell r="M2530" t="str">
            <v>存量收购</v>
          </cell>
          <cell r="N2530" t="str">
            <v>否</v>
          </cell>
          <cell r="O2530" t="str">
            <v>金华婺城雅桑园</v>
          </cell>
          <cell r="P2530" t="str">
            <v>330703908000000349</v>
          </cell>
          <cell r="Q2530" t="str">
            <v>48V-500AH</v>
          </cell>
          <cell r="R2530" t="str">
            <v>组</v>
          </cell>
          <cell r="S2530">
            <v>1</v>
          </cell>
          <cell r="T2530" t="str">
            <v>20151031</v>
          </cell>
          <cell r="U2530">
            <v>6</v>
          </cell>
          <cell r="V2530">
            <v>0</v>
          </cell>
          <cell r="W2530">
            <v>2130.8</v>
          </cell>
          <cell r="X2530">
            <v>2066.88</v>
          </cell>
          <cell r="Y2530">
            <v>63.92</v>
          </cell>
        </row>
        <row r="2531">
          <cell r="A2531" t="str">
            <v>330700132366</v>
          </cell>
          <cell r="B2531" t="str">
            <v>2024B5</v>
          </cell>
          <cell r="C2531" t="str">
            <v>兰溪</v>
          </cell>
          <cell r="D2531" t="str">
            <v>蓄电池组</v>
          </cell>
          <cell r="E2531" t="str">
            <v>电池</v>
          </cell>
        </row>
        <row r="2531">
          <cell r="H2531" t="str">
            <v>是</v>
          </cell>
          <cell r="I2531" t="str">
            <v>对应处置</v>
          </cell>
          <cell r="J2531">
            <v>20240810</v>
          </cell>
          <cell r="K2531" t="str">
            <v>第五批上报</v>
          </cell>
          <cell r="L2531" t="str">
            <v>01220101</v>
          </cell>
          <cell r="M2531" t="str">
            <v>存量收购</v>
          </cell>
          <cell r="N2531" t="str">
            <v>否</v>
          </cell>
          <cell r="O2531" t="str">
            <v>兰溪人口计划生育局</v>
          </cell>
          <cell r="P2531" t="str">
            <v>330781908000000254</v>
          </cell>
          <cell r="Q2531" t="str">
            <v>48V-500AH</v>
          </cell>
          <cell r="R2531" t="str">
            <v>组</v>
          </cell>
          <cell r="S2531">
            <v>1</v>
          </cell>
          <cell r="T2531" t="str">
            <v>20151031</v>
          </cell>
          <cell r="U2531">
            <v>14</v>
          </cell>
          <cell r="V2531">
            <v>0</v>
          </cell>
          <cell r="W2531">
            <v>3651.11</v>
          </cell>
          <cell r="X2531">
            <v>3541.58</v>
          </cell>
          <cell r="Y2531">
            <v>109.53</v>
          </cell>
        </row>
        <row r="2532">
          <cell r="A2532" t="str">
            <v>330700343820</v>
          </cell>
          <cell r="B2532" t="str">
            <v>2024B5</v>
          </cell>
          <cell r="C2532" t="str">
            <v>东阳</v>
          </cell>
          <cell r="D2532" t="str">
            <v>蓄电池</v>
          </cell>
          <cell r="E2532" t="str">
            <v>电池</v>
          </cell>
          <cell r="F2532" t="str">
            <v>200A</v>
          </cell>
          <cell r="G2532" t="str">
            <v>8月30号之前</v>
          </cell>
          <cell r="H2532" t="str">
            <v>是</v>
          </cell>
          <cell r="I2532" t="str">
            <v>对应处置</v>
          </cell>
          <cell r="J2532">
            <v>20240814</v>
          </cell>
          <cell r="K2532" t="str">
            <v>第五批上报</v>
          </cell>
          <cell r="L2532" t="str">
            <v>01220101</v>
          </cell>
          <cell r="M2532" t="str">
            <v>工程转入</v>
          </cell>
          <cell r="N2532" t="str">
            <v>否</v>
          </cell>
          <cell r="O2532" t="str">
            <v>东阳潦溪</v>
          </cell>
          <cell r="P2532" t="str">
            <v>330783908000001296</v>
          </cell>
          <cell r="Q2532" t="str">
            <v>-48V/200Ah铅酸蓄电池（12V/只，前置电池）</v>
          </cell>
          <cell r="R2532" t="str">
            <v>组</v>
          </cell>
          <cell r="S2532">
            <v>1</v>
          </cell>
          <cell r="T2532" t="str">
            <v>20160714</v>
          </cell>
          <cell r="U2532">
            <v>72</v>
          </cell>
          <cell r="V2532">
            <v>0</v>
          </cell>
          <cell r="W2532">
            <v>7733.78</v>
          </cell>
          <cell r="X2532">
            <v>7501.77</v>
          </cell>
          <cell r="Y2532">
            <v>232.01</v>
          </cell>
        </row>
        <row r="2533">
          <cell r="A2533" t="str">
            <v>330700323226</v>
          </cell>
          <cell r="B2533" t="str">
            <v>2024B5</v>
          </cell>
          <cell r="C2533" t="str">
            <v>浦江</v>
          </cell>
          <cell r="D2533" t="str">
            <v>普通阀控密封铅酸蓄电池</v>
          </cell>
          <cell r="E2533" t="str">
            <v>电池</v>
          </cell>
          <cell r="F2533" t="str">
            <v>500A</v>
          </cell>
          <cell r="G2533" t="str">
            <v>8月30号之前</v>
          </cell>
          <cell r="H2533" t="str">
            <v>是</v>
          </cell>
          <cell r="I2533" t="str">
            <v>对应处置</v>
          </cell>
          <cell r="J2533">
            <v>20240810</v>
          </cell>
          <cell r="K2533" t="str">
            <v>第五批上报</v>
          </cell>
          <cell r="L2533" t="str">
            <v>01220101</v>
          </cell>
          <cell r="M2533" t="str">
            <v>工程转入</v>
          </cell>
          <cell r="N2533" t="str">
            <v>否</v>
          </cell>
          <cell r="O2533" t="str">
            <v>浦江仙华山-2</v>
          </cell>
          <cell r="P2533" t="str">
            <v>330726908000000901</v>
          </cell>
          <cell r="Q2533" t="str">
            <v>2V500Ah不含GPS防盗模块（组）</v>
          </cell>
          <cell r="R2533" t="str">
            <v>组</v>
          </cell>
          <cell r="S2533">
            <v>1</v>
          </cell>
          <cell r="T2533" t="str">
            <v>20161227</v>
          </cell>
          <cell r="U2533">
            <v>72</v>
          </cell>
          <cell r="V2533">
            <v>0</v>
          </cell>
          <cell r="W2533">
            <v>11543.67</v>
          </cell>
          <cell r="X2533">
            <v>11197.36</v>
          </cell>
          <cell r="Y2533">
            <v>346.31</v>
          </cell>
        </row>
        <row r="2534">
          <cell r="A2534" t="str">
            <v>330700323227</v>
          </cell>
          <cell r="B2534" t="str">
            <v>2024B5</v>
          </cell>
          <cell r="C2534" t="str">
            <v>浦江</v>
          </cell>
          <cell r="D2534" t="str">
            <v>普通阀控密封铅酸蓄电池</v>
          </cell>
          <cell r="E2534" t="str">
            <v>电池</v>
          </cell>
          <cell r="F2534" t="str">
            <v>500A</v>
          </cell>
          <cell r="G2534" t="str">
            <v>8月30号之前</v>
          </cell>
          <cell r="H2534" t="str">
            <v>是</v>
          </cell>
          <cell r="I2534" t="str">
            <v>对应处置</v>
          </cell>
          <cell r="J2534">
            <v>20240810</v>
          </cell>
          <cell r="K2534" t="str">
            <v>第五批上报</v>
          </cell>
          <cell r="L2534" t="str">
            <v>01220101</v>
          </cell>
          <cell r="M2534" t="str">
            <v>工程转入</v>
          </cell>
          <cell r="N2534" t="str">
            <v>否</v>
          </cell>
          <cell r="O2534" t="str">
            <v>浦江仙华山-2</v>
          </cell>
          <cell r="P2534" t="str">
            <v>330726908000000901</v>
          </cell>
          <cell r="Q2534" t="str">
            <v>2V500Ah不含GPS防盗模块（组）</v>
          </cell>
          <cell r="R2534" t="str">
            <v>组</v>
          </cell>
          <cell r="S2534">
            <v>1</v>
          </cell>
          <cell r="T2534" t="str">
            <v>20161227</v>
          </cell>
          <cell r="U2534">
            <v>72</v>
          </cell>
          <cell r="V2534">
            <v>0</v>
          </cell>
          <cell r="W2534">
            <v>11543.66</v>
          </cell>
          <cell r="X2534">
            <v>11197.35</v>
          </cell>
          <cell r="Y2534">
            <v>346.31</v>
          </cell>
        </row>
        <row r="2535">
          <cell r="A2535" t="str">
            <v>330700347544</v>
          </cell>
          <cell r="B2535" t="str">
            <v>2024B5</v>
          </cell>
          <cell r="C2535" t="str">
            <v>浦江</v>
          </cell>
          <cell r="D2535" t="str">
            <v>普通阀控密封铅酸蓄电池</v>
          </cell>
          <cell r="E2535" t="str">
            <v>电池</v>
          </cell>
          <cell r="F2535" t="str">
            <v>500A</v>
          </cell>
          <cell r="G2535" t="str">
            <v>8月30号之前</v>
          </cell>
          <cell r="H2535" t="str">
            <v>是</v>
          </cell>
          <cell r="I2535" t="str">
            <v>对应处置</v>
          </cell>
          <cell r="J2535">
            <v>20240810</v>
          </cell>
          <cell r="K2535" t="str">
            <v>第五批上报</v>
          </cell>
          <cell r="L2535" t="str">
            <v>01220101</v>
          </cell>
          <cell r="M2535" t="str">
            <v>工程转入</v>
          </cell>
          <cell r="N2535" t="str">
            <v>否</v>
          </cell>
          <cell r="O2535" t="str">
            <v>浦江仙华山</v>
          </cell>
          <cell r="P2535" t="str">
            <v>330726908000000414</v>
          </cell>
          <cell r="Q2535" t="str">
            <v>2V500Ah不含GPS防盗模块（组）</v>
          </cell>
          <cell r="R2535" t="str">
            <v>组</v>
          </cell>
          <cell r="S2535">
            <v>1</v>
          </cell>
          <cell r="T2535" t="str">
            <v>20180111</v>
          </cell>
          <cell r="U2535">
            <v>72</v>
          </cell>
          <cell r="V2535">
            <v>0</v>
          </cell>
          <cell r="W2535">
            <v>14676.98</v>
          </cell>
          <cell r="X2535">
            <v>14236.67</v>
          </cell>
          <cell r="Y2535">
            <v>440.31</v>
          </cell>
        </row>
        <row r="2536">
          <cell r="A2536" t="str">
            <v>330700170938</v>
          </cell>
          <cell r="B2536" t="str">
            <v>2024B5</v>
          </cell>
          <cell r="C2536" t="str">
            <v>兰溪</v>
          </cell>
          <cell r="D2536" t="str">
            <v>蓄电池组</v>
          </cell>
          <cell r="E2536" t="str">
            <v>电池</v>
          </cell>
        </row>
        <row r="2536">
          <cell r="H2536" t="str">
            <v>是</v>
          </cell>
          <cell r="I2536" t="str">
            <v>对应处置</v>
          </cell>
          <cell r="J2536">
            <v>20240810</v>
          </cell>
          <cell r="K2536" t="str">
            <v>第五批上报</v>
          </cell>
          <cell r="L2536" t="str">
            <v>01220101</v>
          </cell>
          <cell r="M2536" t="str">
            <v>存量收购</v>
          </cell>
          <cell r="N2536" t="str">
            <v>否</v>
          </cell>
          <cell r="O2536" t="str">
            <v>兰溪陈森坞</v>
          </cell>
          <cell r="P2536" t="str">
            <v>330781908000000034</v>
          </cell>
          <cell r="Q2536" t="str">
            <v>48V-200AH</v>
          </cell>
          <cell r="R2536" t="str">
            <v>组</v>
          </cell>
          <cell r="S2536">
            <v>1</v>
          </cell>
          <cell r="T2536" t="str">
            <v>20151031</v>
          </cell>
          <cell r="U2536">
            <v>45</v>
          </cell>
          <cell r="V2536">
            <v>0</v>
          </cell>
          <cell r="W2536">
            <v>4460.03</v>
          </cell>
          <cell r="X2536">
            <v>4326.23</v>
          </cell>
          <cell r="Y2536">
            <v>133.8</v>
          </cell>
        </row>
        <row r="2537">
          <cell r="A2537" t="str">
            <v>330700332734</v>
          </cell>
          <cell r="B2537" t="str">
            <v>2024B5</v>
          </cell>
          <cell r="C2537" t="str">
            <v>浦江</v>
          </cell>
          <cell r="D2537" t="str">
            <v>普通阀控密封铅酸蓄电池</v>
          </cell>
          <cell r="E2537" t="str">
            <v>电池</v>
          </cell>
          <cell r="F2537" t="str">
            <v>500A</v>
          </cell>
          <cell r="G2537" t="str">
            <v>8月30号之前</v>
          </cell>
          <cell r="H2537" t="str">
            <v>是</v>
          </cell>
          <cell r="I2537" t="str">
            <v>对应处置</v>
          </cell>
          <cell r="J2537">
            <v>20240810</v>
          </cell>
          <cell r="K2537" t="str">
            <v>第五批上报</v>
          </cell>
          <cell r="L2537" t="str">
            <v>01220101</v>
          </cell>
          <cell r="M2537" t="str">
            <v>工程转入</v>
          </cell>
          <cell r="N2537" t="str">
            <v>否</v>
          </cell>
          <cell r="O2537" t="str">
            <v>浦江三禾路南</v>
          </cell>
          <cell r="P2537" t="str">
            <v>330726500000000067</v>
          </cell>
          <cell r="Q2537" t="str">
            <v>2V500Ah不含GPS防盗模块（组）</v>
          </cell>
          <cell r="R2537" t="str">
            <v>组</v>
          </cell>
          <cell r="S2537">
            <v>1</v>
          </cell>
          <cell r="T2537" t="str">
            <v>20170322</v>
          </cell>
          <cell r="U2537">
            <v>72</v>
          </cell>
          <cell r="V2537">
            <v>0</v>
          </cell>
          <cell r="W2537">
            <v>12455.66</v>
          </cell>
          <cell r="X2537">
            <v>12081.99</v>
          </cell>
          <cell r="Y2537">
            <v>373.67</v>
          </cell>
        </row>
        <row r="2538">
          <cell r="A2538" t="str">
            <v>330700169566</v>
          </cell>
          <cell r="B2538" t="str">
            <v>2024B5</v>
          </cell>
          <cell r="C2538" t="str">
            <v>义乌</v>
          </cell>
          <cell r="D2538" t="str">
            <v>蓄电池</v>
          </cell>
          <cell r="E2538" t="str">
            <v>电池</v>
          </cell>
          <cell r="F2538" t="str">
            <v>500A</v>
          </cell>
          <cell r="G2538" t="str">
            <v>8月30号之前</v>
          </cell>
          <cell r="H2538" t="str">
            <v>是</v>
          </cell>
          <cell r="I2538" t="str">
            <v>对应处置</v>
          </cell>
          <cell r="J2538">
            <v>20240809</v>
          </cell>
          <cell r="K2538" t="str">
            <v>第五批上报</v>
          </cell>
          <cell r="L2538" t="str">
            <v>01220101</v>
          </cell>
          <cell r="M2538" t="str">
            <v>存量收购</v>
          </cell>
          <cell r="N2538" t="str">
            <v>否</v>
          </cell>
          <cell r="O2538" t="str">
            <v>义乌世贸中心（住宅和商场）</v>
          </cell>
          <cell r="P2538" t="str">
            <v>330782010000001044</v>
          </cell>
          <cell r="Q2538" t="str">
            <v>48V-500AH</v>
          </cell>
          <cell r="R2538" t="str">
            <v>组</v>
          </cell>
          <cell r="S2538">
            <v>1</v>
          </cell>
          <cell r="T2538" t="str">
            <v>20151031</v>
          </cell>
          <cell r="U2538">
            <v>6</v>
          </cell>
          <cell r="V2538">
            <v>0</v>
          </cell>
          <cell r="W2538">
            <v>2083.2</v>
          </cell>
          <cell r="X2538">
            <v>2020.7</v>
          </cell>
          <cell r="Y2538">
            <v>62.5</v>
          </cell>
        </row>
        <row r="2539">
          <cell r="A2539" t="str">
            <v>330700109132</v>
          </cell>
          <cell r="B2539" t="str">
            <v>2024B5</v>
          </cell>
          <cell r="C2539" t="str">
            <v>兰溪</v>
          </cell>
          <cell r="D2539" t="str">
            <v>蓄电池</v>
          </cell>
          <cell r="E2539" t="str">
            <v>电池</v>
          </cell>
        </row>
        <row r="2539">
          <cell r="H2539" t="str">
            <v>是</v>
          </cell>
          <cell r="I2539" t="str">
            <v>对应处置</v>
          </cell>
          <cell r="J2539">
            <v>20240810</v>
          </cell>
          <cell r="K2539" t="str">
            <v>第五批上报</v>
          </cell>
          <cell r="L2539" t="str">
            <v>01220101</v>
          </cell>
          <cell r="M2539" t="str">
            <v>存量收购</v>
          </cell>
          <cell r="N2539" t="str">
            <v>否</v>
          </cell>
          <cell r="O2539" t="str">
            <v>兰溪灵洞杨青桥</v>
          </cell>
          <cell r="P2539" t="str">
            <v>330781908000000850</v>
          </cell>
          <cell r="Q2539" t="str">
            <v>48V-300AH</v>
          </cell>
          <cell r="R2539" t="str">
            <v>组</v>
          </cell>
          <cell r="S2539">
            <v>1</v>
          </cell>
          <cell r="T2539" t="str">
            <v>20151031</v>
          </cell>
          <cell r="U2539">
            <v>14</v>
          </cell>
          <cell r="V2539">
            <v>0</v>
          </cell>
          <cell r="W2539">
            <v>2255.25</v>
          </cell>
          <cell r="X2539">
            <v>2187.59</v>
          </cell>
          <cell r="Y2539">
            <v>67.66</v>
          </cell>
        </row>
        <row r="2540">
          <cell r="A2540" t="str">
            <v>330700308062</v>
          </cell>
          <cell r="B2540" t="str">
            <v>2024B5</v>
          </cell>
          <cell r="C2540" t="str">
            <v>义乌</v>
          </cell>
          <cell r="D2540" t="str">
            <v>空调</v>
          </cell>
          <cell r="E2540" t="str">
            <v>空调</v>
          </cell>
        </row>
        <row r="2540">
          <cell r="G2540" t="str">
            <v>8月30号之前</v>
          </cell>
          <cell r="H2540" t="str">
            <v>是</v>
          </cell>
          <cell r="I2540" t="str">
            <v>对应处置</v>
          </cell>
          <cell r="J2540">
            <v>20240920</v>
          </cell>
        </row>
        <row r="2540">
          <cell r="L2540" t="str">
            <v>01230102</v>
          </cell>
          <cell r="M2540" t="str">
            <v>工程转入</v>
          </cell>
          <cell r="N2540" t="str">
            <v>否</v>
          </cell>
          <cell r="O2540" t="str">
            <v>义乌云宣塑料北</v>
          </cell>
          <cell r="P2540" t="str">
            <v>33078200000455</v>
          </cell>
          <cell r="Q2540" t="str">
            <v>3P 三相柜式（单冷）</v>
          </cell>
          <cell r="R2540" t="str">
            <v>台</v>
          </cell>
          <cell r="S2540">
            <v>1</v>
          </cell>
          <cell r="T2540" t="str">
            <v>20150530</v>
          </cell>
          <cell r="U2540">
            <v>72</v>
          </cell>
          <cell r="V2540">
            <v>0</v>
          </cell>
          <cell r="W2540">
            <v>6624.83</v>
          </cell>
          <cell r="X2540">
            <v>6426.09</v>
          </cell>
          <cell r="Y2540">
            <v>198.74</v>
          </cell>
        </row>
        <row r="2541">
          <cell r="A2541" t="str">
            <v>330700162183</v>
          </cell>
          <cell r="B2541" t="str">
            <v>2024B5</v>
          </cell>
          <cell r="C2541" t="str">
            <v>金东</v>
          </cell>
          <cell r="D2541" t="str">
            <v>开关电源</v>
          </cell>
          <cell r="E2541" t="str">
            <v>开关电源</v>
          </cell>
        </row>
        <row r="2541">
          <cell r="G2541" t="str">
            <v>8月30号之前</v>
          </cell>
          <cell r="H2541" t="str">
            <v>是</v>
          </cell>
          <cell r="I2541" t="str">
            <v>对应处置</v>
          </cell>
          <cell r="J2541">
            <v>20240821</v>
          </cell>
        </row>
        <row r="2541">
          <cell r="L2541" t="str">
            <v>01220501</v>
          </cell>
          <cell r="M2541" t="str">
            <v>存量收购</v>
          </cell>
          <cell r="N2541" t="str">
            <v>否</v>
          </cell>
          <cell r="O2541" t="str">
            <v>金华金东岭下三文塘</v>
          </cell>
          <cell r="P2541" t="str">
            <v>330703908000000236</v>
          </cell>
          <cell r="Q2541" t="str">
            <v>48V-300A(30A模块)-60</v>
          </cell>
          <cell r="R2541" t="str">
            <v>个</v>
          </cell>
          <cell r="S2541">
            <v>1</v>
          </cell>
          <cell r="T2541" t="str">
            <v>20151031</v>
          </cell>
          <cell r="U2541">
            <v>6</v>
          </cell>
          <cell r="V2541">
            <v>0</v>
          </cell>
          <cell r="W2541">
            <v>4305.66</v>
          </cell>
          <cell r="X2541">
            <v>4176.49</v>
          </cell>
          <cell r="Y2541">
            <v>129.17</v>
          </cell>
        </row>
        <row r="2542">
          <cell r="A2542" t="str">
            <v>330700107304</v>
          </cell>
          <cell r="B2542" t="str">
            <v>2024B5</v>
          </cell>
          <cell r="C2542" t="str">
            <v>金东</v>
          </cell>
          <cell r="D2542" t="str">
            <v>开关电源</v>
          </cell>
          <cell r="E2542" t="str">
            <v>开关电源</v>
          </cell>
        </row>
        <row r="2542">
          <cell r="G2542" t="str">
            <v>8月30号之前</v>
          </cell>
          <cell r="H2542" t="str">
            <v>是</v>
          </cell>
          <cell r="I2542" t="str">
            <v>对应处置</v>
          </cell>
          <cell r="J2542">
            <v>20240821</v>
          </cell>
        </row>
        <row r="2542">
          <cell r="L2542" t="str">
            <v>01220501</v>
          </cell>
          <cell r="M2542" t="str">
            <v>存量收购</v>
          </cell>
          <cell r="N2542" t="str">
            <v>否</v>
          </cell>
          <cell r="O2542" t="str">
            <v>金华金东潘村二</v>
          </cell>
          <cell r="P2542" t="str">
            <v>330703908000000417</v>
          </cell>
          <cell r="Q2542" t="str">
            <v>48V-300A(50A模块)150A</v>
          </cell>
          <cell r="R2542" t="str">
            <v>套</v>
          </cell>
          <cell r="S2542">
            <v>1</v>
          </cell>
          <cell r="T2542" t="str">
            <v>20151031</v>
          </cell>
          <cell r="U2542">
            <v>26</v>
          </cell>
          <cell r="V2542">
            <v>0</v>
          </cell>
          <cell r="W2542">
            <v>4237.06</v>
          </cell>
          <cell r="X2542">
            <v>4109.95</v>
          </cell>
          <cell r="Y2542">
            <v>127.11</v>
          </cell>
        </row>
        <row r="2543">
          <cell r="A2543" t="str">
            <v>330700125244</v>
          </cell>
          <cell r="B2543" t="str">
            <v>2024B5</v>
          </cell>
          <cell r="C2543" t="str">
            <v>婺城</v>
          </cell>
          <cell r="D2543" t="str">
            <v>开关电源</v>
          </cell>
          <cell r="E2543" t="str">
            <v>开关电源</v>
          </cell>
        </row>
        <row r="2543">
          <cell r="G2543" t="str">
            <v>8月30号之前</v>
          </cell>
          <cell r="H2543" t="str">
            <v>是</v>
          </cell>
          <cell r="I2543" t="str">
            <v>对应处置</v>
          </cell>
          <cell r="J2543">
            <v>20240821</v>
          </cell>
        </row>
        <row r="2543">
          <cell r="L2543" t="str">
            <v>01220501</v>
          </cell>
          <cell r="M2543" t="str">
            <v>存量收购</v>
          </cell>
          <cell r="N2543" t="str">
            <v>否</v>
          </cell>
          <cell r="O2543" t="str">
            <v>金华汤溪西章村</v>
          </cell>
          <cell r="P2543" t="str">
            <v>330702908000000030</v>
          </cell>
          <cell r="Q2543" t="str">
            <v>48V-600A(50A模块)-100</v>
          </cell>
          <cell r="R2543" t="str">
            <v>套</v>
          </cell>
          <cell r="S2543">
            <v>1</v>
          </cell>
          <cell r="T2543" t="str">
            <v>20151031</v>
          </cell>
          <cell r="U2543">
            <v>6</v>
          </cell>
          <cell r="V2543">
            <v>0</v>
          </cell>
          <cell r="W2543">
            <v>1531.93</v>
          </cell>
          <cell r="X2543">
            <v>1485.97</v>
          </cell>
          <cell r="Y2543">
            <v>45.96</v>
          </cell>
        </row>
        <row r="2544">
          <cell r="A2544" t="str">
            <v>330700152216</v>
          </cell>
          <cell r="B2544" t="str">
            <v>2024B5</v>
          </cell>
          <cell r="C2544" t="str">
            <v>东阳</v>
          </cell>
          <cell r="D2544" t="str">
            <v>专用空调</v>
          </cell>
          <cell r="E2544" t="str">
            <v>空调</v>
          </cell>
        </row>
        <row r="2544">
          <cell r="G2544" t="str">
            <v>8月30号之前</v>
          </cell>
          <cell r="H2544" t="str">
            <v>是</v>
          </cell>
          <cell r="I2544" t="str">
            <v>对应处置</v>
          </cell>
          <cell r="J2544">
            <v>20240821</v>
          </cell>
        </row>
        <row r="2544">
          <cell r="L2544" t="str">
            <v>01230104</v>
          </cell>
          <cell r="M2544" t="str">
            <v>存量收购</v>
          </cell>
          <cell r="N2544" t="str">
            <v>否</v>
          </cell>
          <cell r="O2544" t="str">
            <v>东阳国土局</v>
          </cell>
          <cell r="P2544" t="str">
            <v>330783908000000973</v>
          </cell>
          <cell r="Q2544" t="str">
            <v>KFRd-72L-HV10S(5)</v>
          </cell>
          <cell r="R2544" t="str">
            <v>台</v>
          </cell>
          <cell r="S2544">
            <v>1</v>
          </cell>
          <cell r="T2544" t="str">
            <v>20151031</v>
          </cell>
          <cell r="U2544">
            <v>56</v>
          </cell>
          <cell r="V2544">
            <v>0</v>
          </cell>
          <cell r="W2544">
            <v>4832.35</v>
          </cell>
          <cell r="X2544">
            <v>4687.38</v>
          </cell>
          <cell r="Y2544">
            <v>144.97</v>
          </cell>
        </row>
        <row r="2545">
          <cell r="A2545" t="str">
            <v>330700159566</v>
          </cell>
          <cell r="B2545" t="str">
            <v>2024B5</v>
          </cell>
          <cell r="C2545" t="str">
            <v>东阳</v>
          </cell>
          <cell r="D2545" t="str">
            <v>开关电源</v>
          </cell>
          <cell r="E2545" t="str">
            <v>开关电源</v>
          </cell>
        </row>
        <row r="2545">
          <cell r="G2545" t="str">
            <v>8月30号之前</v>
          </cell>
          <cell r="H2545" t="str">
            <v>是</v>
          </cell>
          <cell r="I2545" t="str">
            <v>对应处置</v>
          </cell>
          <cell r="J2545">
            <v>20240821</v>
          </cell>
        </row>
        <row r="2545">
          <cell r="L2545" t="str">
            <v>01220501</v>
          </cell>
          <cell r="M2545" t="str">
            <v>存量收购</v>
          </cell>
          <cell r="N2545" t="str">
            <v>否</v>
          </cell>
          <cell r="O2545" t="str">
            <v>东阳征山</v>
          </cell>
          <cell r="P2545" t="str">
            <v>330783908000001285</v>
          </cell>
          <cell r="Q2545" t="str">
            <v>48V-300A(30A模块)-60</v>
          </cell>
          <cell r="R2545" t="str">
            <v>个</v>
          </cell>
          <cell r="S2545">
            <v>1</v>
          </cell>
          <cell r="T2545" t="str">
            <v>20151031</v>
          </cell>
          <cell r="U2545">
            <v>44</v>
          </cell>
          <cell r="V2545">
            <v>0</v>
          </cell>
          <cell r="W2545">
            <v>8603.75</v>
          </cell>
          <cell r="X2545">
            <v>8345.64</v>
          </cell>
          <cell r="Y2545">
            <v>258.11</v>
          </cell>
        </row>
        <row r="2546">
          <cell r="A2546" t="str">
            <v>330700113884</v>
          </cell>
          <cell r="B2546" t="str">
            <v>2024B5</v>
          </cell>
          <cell r="C2546" t="str">
            <v>永康</v>
          </cell>
          <cell r="D2546" t="str">
            <v>专用空调</v>
          </cell>
          <cell r="E2546" t="str">
            <v>空调</v>
          </cell>
        </row>
        <row r="2546">
          <cell r="G2546" t="str">
            <v>10月31号之前</v>
          </cell>
          <cell r="H2546" t="str">
            <v>否</v>
          </cell>
        </row>
        <row r="2546">
          <cell r="L2546" t="str">
            <v>01230104</v>
          </cell>
          <cell r="M2546" t="str">
            <v>存量收购</v>
          </cell>
          <cell r="N2546" t="str">
            <v>否</v>
          </cell>
          <cell r="O2546" t="str">
            <v>金温后吴二</v>
          </cell>
          <cell r="P2546" t="str">
            <v>330784700000124334</v>
          </cell>
          <cell r="Q2546" t="str">
            <v>CS-C2717FWY2</v>
          </cell>
          <cell r="R2546" t="str">
            <v>台</v>
          </cell>
          <cell r="S2546">
            <v>1</v>
          </cell>
          <cell r="T2546" t="str">
            <v>20151031</v>
          </cell>
          <cell r="U2546">
            <v>21</v>
          </cell>
          <cell r="V2546">
            <v>0</v>
          </cell>
          <cell r="W2546">
            <v>2125.45</v>
          </cell>
          <cell r="X2546">
            <v>2061.69</v>
          </cell>
          <cell r="Y2546">
            <v>63.76</v>
          </cell>
        </row>
        <row r="2547">
          <cell r="A2547" t="str">
            <v>330700119373</v>
          </cell>
          <cell r="B2547" t="str">
            <v>2024B5</v>
          </cell>
          <cell r="C2547" t="str">
            <v>婺城</v>
          </cell>
          <cell r="D2547" t="str">
            <v>专用空调</v>
          </cell>
          <cell r="E2547" t="str">
            <v>空调</v>
          </cell>
        </row>
        <row r="2547">
          <cell r="G2547" t="str">
            <v>10月31号之前</v>
          </cell>
          <cell r="H2547" t="str">
            <v>否</v>
          </cell>
        </row>
        <row r="2547">
          <cell r="L2547" t="str">
            <v>01230102</v>
          </cell>
          <cell r="M2547" t="str">
            <v>存量收购</v>
          </cell>
          <cell r="N2547" t="str">
            <v>否</v>
          </cell>
          <cell r="O2547" t="str">
            <v>金华琅琊</v>
          </cell>
          <cell r="P2547" t="str">
            <v>330702908000000786</v>
          </cell>
          <cell r="Q2547" t="str">
            <v>KFR-125L</v>
          </cell>
          <cell r="R2547" t="str">
            <v>台</v>
          </cell>
          <cell r="S2547">
            <v>1</v>
          </cell>
          <cell r="T2547" t="str">
            <v>20151031</v>
          </cell>
          <cell r="U2547">
            <v>6</v>
          </cell>
          <cell r="V2547">
            <v>0</v>
          </cell>
          <cell r="W2547">
            <v>257.5</v>
          </cell>
          <cell r="X2547">
            <v>249.77</v>
          </cell>
          <cell r="Y2547">
            <v>7.73</v>
          </cell>
        </row>
        <row r="2548">
          <cell r="A2548" t="str">
            <v>330700100264</v>
          </cell>
          <cell r="B2548" t="str">
            <v>2024B5</v>
          </cell>
          <cell r="C2548" t="str">
            <v>兰溪</v>
          </cell>
          <cell r="D2548" t="str">
            <v>开关电源</v>
          </cell>
          <cell r="E2548" t="str">
            <v>开关电源</v>
          </cell>
        </row>
        <row r="2548">
          <cell r="G2548" t="str">
            <v>8月30号之前</v>
          </cell>
          <cell r="H2548" t="str">
            <v>是</v>
          </cell>
          <cell r="I2548" t="str">
            <v>对应处置</v>
          </cell>
          <cell r="J2548">
            <v>20240821</v>
          </cell>
        </row>
        <row r="2548">
          <cell r="L2548" t="str">
            <v>01220501</v>
          </cell>
          <cell r="M2548" t="str">
            <v>存量收购</v>
          </cell>
          <cell r="N2548" t="str">
            <v>否</v>
          </cell>
          <cell r="O2548" t="str">
            <v>兰溪孟湖</v>
          </cell>
          <cell r="P2548" t="str">
            <v>330781908000000809</v>
          </cell>
          <cell r="Q2548" t="str">
            <v>48V-300A(50A模块)-150A</v>
          </cell>
          <cell r="R2548" t="str">
            <v>套</v>
          </cell>
          <cell r="S2548">
            <v>1</v>
          </cell>
          <cell r="T2548" t="str">
            <v>20151031</v>
          </cell>
          <cell r="U2548">
            <v>6</v>
          </cell>
          <cell r="V2548">
            <v>0</v>
          </cell>
          <cell r="W2548">
            <v>1199.59</v>
          </cell>
          <cell r="X2548">
            <v>1163.6</v>
          </cell>
          <cell r="Y2548">
            <v>35.99</v>
          </cell>
        </row>
        <row r="2549">
          <cell r="A2549" t="str">
            <v>330700330284</v>
          </cell>
          <cell r="B2549" t="str">
            <v>2024B5</v>
          </cell>
          <cell r="C2549" t="str">
            <v>金东</v>
          </cell>
          <cell r="D2549" t="str">
            <v>动力及环境监控单元</v>
          </cell>
          <cell r="E2549" t="str">
            <v>动环</v>
          </cell>
        </row>
        <row r="2549">
          <cell r="G2549" t="str">
            <v>8月30号之前</v>
          </cell>
          <cell r="H2549" t="str">
            <v>是</v>
          </cell>
          <cell r="I2549" t="str">
            <v>对应处置</v>
          </cell>
          <cell r="J2549">
            <v>20240821</v>
          </cell>
        </row>
        <row r="2549">
          <cell r="L2549" t="str">
            <v>01230301</v>
          </cell>
          <cell r="M2549" t="str">
            <v>工程转入</v>
          </cell>
          <cell r="N2549" t="str">
            <v>否</v>
          </cell>
          <cell r="O2549" t="str">
            <v>金东山下施村</v>
          </cell>
          <cell r="P2549" t="str">
            <v>330703500000000062</v>
          </cell>
          <cell r="Q2549" t="str">
            <v>主设备室内型成套设备基本配置模型</v>
          </cell>
          <cell r="R2549" t="str">
            <v>套</v>
          </cell>
          <cell r="S2549">
            <v>1</v>
          </cell>
          <cell r="T2549" t="str">
            <v>20160401</v>
          </cell>
          <cell r="U2549">
            <v>72</v>
          </cell>
          <cell r="V2549">
            <v>0</v>
          </cell>
          <cell r="W2549">
            <v>3863.03</v>
          </cell>
          <cell r="X2549">
            <v>3747.14</v>
          </cell>
          <cell r="Y2549">
            <v>115.89</v>
          </cell>
        </row>
        <row r="2550">
          <cell r="A2550" t="str">
            <v>330700141438</v>
          </cell>
          <cell r="B2550" t="str">
            <v>2024B5</v>
          </cell>
          <cell r="C2550" t="str">
            <v>兰溪</v>
          </cell>
          <cell r="D2550" t="str">
            <v>开关电源</v>
          </cell>
          <cell r="E2550" t="str">
            <v>开关电源</v>
          </cell>
        </row>
        <row r="2550">
          <cell r="G2550" t="str">
            <v>8月30号之前</v>
          </cell>
          <cell r="H2550" t="str">
            <v>是</v>
          </cell>
          <cell r="I2550" t="str">
            <v>对应处置</v>
          </cell>
          <cell r="J2550">
            <v>20240821</v>
          </cell>
        </row>
        <row r="2550">
          <cell r="L2550" t="str">
            <v>01220501</v>
          </cell>
          <cell r="M2550" t="str">
            <v>存量收购</v>
          </cell>
          <cell r="N2550" t="str">
            <v>否</v>
          </cell>
          <cell r="O2550" t="str">
            <v>兰溪里胡</v>
          </cell>
          <cell r="P2550" t="str">
            <v>330781908000000476</v>
          </cell>
          <cell r="Q2550" t="str">
            <v>48V-600A(50A模块)-100</v>
          </cell>
          <cell r="R2550" t="str">
            <v>个</v>
          </cell>
          <cell r="S2550">
            <v>1</v>
          </cell>
          <cell r="T2550" t="str">
            <v>20151031</v>
          </cell>
          <cell r="U2550">
            <v>6</v>
          </cell>
          <cell r="V2550">
            <v>0</v>
          </cell>
          <cell r="W2550">
            <v>4464.36</v>
          </cell>
          <cell r="X2550">
            <v>4330.43</v>
          </cell>
          <cell r="Y2550">
            <v>133.93</v>
          </cell>
        </row>
        <row r="2551">
          <cell r="A2551" t="str">
            <v>330700148219</v>
          </cell>
          <cell r="B2551" t="str">
            <v>2024B5</v>
          </cell>
          <cell r="C2551" t="str">
            <v>东阳</v>
          </cell>
          <cell r="D2551" t="str">
            <v>专用空调</v>
          </cell>
          <cell r="E2551" t="str">
            <v>空调</v>
          </cell>
        </row>
        <row r="2551">
          <cell r="G2551" t="str">
            <v>8月30号之前</v>
          </cell>
          <cell r="H2551" t="str">
            <v>是</v>
          </cell>
          <cell r="I2551" t="str">
            <v>对应处置</v>
          </cell>
          <cell r="J2551">
            <v>20240821</v>
          </cell>
        </row>
        <row r="2551">
          <cell r="L2551" t="str">
            <v>01230104</v>
          </cell>
          <cell r="M2551" t="str">
            <v>存量收购</v>
          </cell>
          <cell r="N2551" t="str">
            <v>否</v>
          </cell>
          <cell r="O2551" t="str">
            <v>东阳吴山</v>
          </cell>
          <cell r="P2551" t="str">
            <v>330783908000001157</v>
          </cell>
          <cell r="Q2551" t="str">
            <v>LFC75WGT</v>
          </cell>
          <cell r="R2551" t="str">
            <v>台</v>
          </cell>
          <cell r="S2551">
            <v>1</v>
          </cell>
          <cell r="T2551" t="str">
            <v>20151031</v>
          </cell>
          <cell r="U2551">
            <v>6</v>
          </cell>
          <cell r="V2551">
            <v>0</v>
          </cell>
          <cell r="W2551">
            <v>236.46</v>
          </cell>
          <cell r="X2551">
            <v>229.37</v>
          </cell>
          <cell r="Y2551">
            <v>7.09</v>
          </cell>
        </row>
        <row r="2552">
          <cell r="A2552" t="str">
            <v>330700173607</v>
          </cell>
          <cell r="B2552" t="str">
            <v>2024B5</v>
          </cell>
          <cell r="C2552" t="str">
            <v>东阳</v>
          </cell>
          <cell r="D2552" t="str">
            <v>专用空调</v>
          </cell>
          <cell r="E2552" t="str">
            <v>空调</v>
          </cell>
        </row>
        <row r="2552">
          <cell r="G2552" t="str">
            <v>8月30号之前</v>
          </cell>
          <cell r="H2552" t="str">
            <v>是</v>
          </cell>
          <cell r="I2552" t="str">
            <v>对应处置</v>
          </cell>
          <cell r="J2552">
            <v>20240821</v>
          </cell>
        </row>
        <row r="2552">
          <cell r="L2552" t="str">
            <v>01230104</v>
          </cell>
          <cell r="M2552" t="str">
            <v>存量收购</v>
          </cell>
          <cell r="N2552" t="str">
            <v>否</v>
          </cell>
          <cell r="O2552" t="str">
            <v>东阳兴盛路</v>
          </cell>
          <cell r="P2552" t="str">
            <v>330783908000001183</v>
          </cell>
          <cell r="Q2552" t="str">
            <v>KF-72L-JHS(2)</v>
          </cell>
          <cell r="R2552" t="str">
            <v>台</v>
          </cell>
          <cell r="S2552">
            <v>1</v>
          </cell>
          <cell r="T2552" t="str">
            <v>20151031</v>
          </cell>
          <cell r="U2552">
            <v>50</v>
          </cell>
          <cell r="V2552">
            <v>0</v>
          </cell>
          <cell r="W2552">
            <v>8112.52</v>
          </cell>
          <cell r="X2552">
            <v>7869.14</v>
          </cell>
          <cell r="Y2552">
            <v>243.38</v>
          </cell>
        </row>
        <row r="2553">
          <cell r="A2553" t="str">
            <v>330700165149</v>
          </cell>
          <cell r="B2553" t="str">
            <v>2024B5</v>
          </cell>
          <cell r="C2553" t="str">
            <v>东阳</v>
          </cell>
          <cell r="D2553" t="str">
            <v>专用空调</v>
          </cell>
          <cell r="E2553" t="str">
            <v>空调</v>
          </cell>
        </row>
        <row r="2553">
          <cell r="G2553" t="str">
            <v>8月30号之前</v>
          </cell>
          <cell r="H2553" t="str">
            <v>是</v>
          </cell>
          <cell r="I2553" t="str">
            <v>对应处置</v>
          </cell>
          <cell r="J2553">
            <v>20240821</v>
          </cell>
        </row>
        <row r="2553">
          <cell r="L2553" t="str">
            <v>01230104</v>
          </cell>
          <cell r="M2553" t="str">
            <v>存量收购</v>
          </cell>
          <cell r="N2553" t="str">
            <v>否</v>
          </cell>
          <cell r="O2553" t="str">
            <v>东阳曲塘</v>
          </cell>
          <cell r="P2553" t="str">
            <v>330783908000001264</v>
          </cell>
          <cell r="Q2553" t="str">
            <v>KF-120LW-JHS(2)</v>
          </cell>
          <cell r="R2553" t="str">
            <v>台</v>
          </cell>
          <cell r="S2553">
            <v>1</v>
          </cell>
          <cell r="T2553" t="str">
            <v>20151031</v>
          </cell>
          <cell r="U2553">
            <v>21</v>
          </cell>
          <cell r="V2553">
            <v>0</v>
          </cell>
          <cell r="W2553">
            <v>2763.09</v>
          </cell>
          <cell r="X2553">
            <v>2680.2</v>
          </cell>
          <cell r="Y2553">
            <v>82.89</v>
          </cell>
        </row>
        <row r="2554">
          <cell r="A2554" t="str">
            <v>330700159221</v>
          </cell>
          <cell r="B2554" t="str">
            <v>2024B5</v>
          </cell>
          <cell r="C2554" t="str">
            <v>东阳</v>
          </cell>
          <cell r="D2554" t="str">
            <v>专用空调</v>
          </cell>
          <cell r="E2554" t="str">
            <v>空调</v>
          </cell>
        </row>
        <row r="2554">
          <cell r="G2554" t="str">
            <v>8月30号之前</v>
          </cell>
          <cell r="H2554" t="str">
            <v>是</v>
          </cell>
          <cell r="I2554" t="str">
            <v>对应处置</v>
          </cell>
          <cell r="J2554">
            <v>20240821</v>
          </cell>
        </row>
        <row r="2554">
          <cell r="L2554" t="str">
            <v>01230104</v>
          </cell>
          <cell r="M2554" t="str">
            <v>存量收购</v>
          </cell>
          <cell r="N2554" t="str">
            <v>否</v>
          </cell>
          <cell r="O2554" t="str">
            <v>东阳金路达</v>
          </cell>
          <cell r="P2554" t="str">
            <v>330783908000001109</v>
          </cell>
          <cell r="Q2554" t="str">
            <v>KF-72L-HV10S(5)</v>
          </cell>
          <cell r="R2554" t="str">
            <v>台</v>
          </cell>
          <cell r="S2554">
            <v>1</v>
          </cell>
          <cell r="T2554" t="str">
            <v>20151031</v>
          </cell>
          <cell r="U2554">
            <v>6</v>
          </cell>
          <cell r="V2554">
            <v>0</v>
          </cell>
          <cell r="W2554">
            <v>1206</v>
          </cell>
          <cell r="X2554">
            <v>1169.82</v>
          </cell>
          <cell r="Y2554">
            <v>36.18</v>
          </cell>
        </row>
        <row r="2555">
          <cell r="A2555" t="str">
            <v>330700340535</v>
          </cell>
          <cell r="B2555" t="str">
            <v>2024B5</v>
          </cell>
          <cell r="C2555" t="str">
            <v>东阳</v>
          </cell>
          <cell r="D2555" t="str">
            <v>普通空调柜式</v>
          </cell>
          <cell r="E2555" t="str">
            <v>空调</v>
          </cell>
        </row>
        <row r="2555">
          <cell r="G2555" t="str">
            <v>8月30号之前</v>
          </cell>
          <cell r="H2555" t="str">
            <v>是</v>
          </cell>
          <cell r="I2555" t="str">
            <v>对应处置</v>
          </cell>
          <cell r="J2555">
            <v>20240821</v>
          </cell>
        </row>
        <row r="2555">
          <cell r="L2555" t="str">
            <v>01230102</v>
          </cell>
          <cell r="M2555" t="str">
            <v>工程转入</v>
          </cell>
          <cell r="N2555" t="str">
            <v>否</v>
          </cell>
          <cell r="O2555" t="str">
            <v>东阳光田</v>
          </cell>
          <cell r="P2555" t="str">
            <v>330783908000001338</v>
          </cell>
          <cell r="Q2555" t="str">
            <v>3P单冷三相整机</v>
          </cell>
          <cell r="R2555" t="str">
            <v>台</v>
          </cell>
          <cell r="S2555">
            <v>1</v>
          </cell>
          <cell r="T2555" t="str">
            <v>20170825</v>
          </cell>
          <cell r="U2555">
            <v>72</v>
          </cell>
          <cell r="V2555">
            <v>0</v>
          </cell>
          <cell r="W2555">
            <v>6180.47</v>
          </cell>
          <cell r="X2555">
            <v>5995.06</v>
          </cell>
          <cell r="Y2555">
            <v>185.41</v>
          </cell>
        </row>
        <row r="2556">
          <cell r="A2556" t="str">
            <v>330700113749</v>
          </cell>
          <cell r="B2556" t="str">
            <v>2024B5</v>
          </cell>
          <cell r="C2556" t="str">
            <v>东阳</v>
          </cell>
          <cell r="D2556" t="str">
            <v>专用空调</v>
          </cell>
          <cell r="E2556" t="str">
            <v>空调</v>
          </cell>
        </row>
        <row r="2556">
          <cell r="G2556" t="str">
            <v>8月30号之前</v>
          </cell>
          <cell r="H2556" t="str">
            <v>是</v>
          </cell>
          <cell r="I2556" t="str">
            <v>对应处置</v>
          </cell>
          <cell r="J2556">
            <v>20240821</v>
          </cell>
        </row>
        <row r="2556">
          <cell r="L2556" t="str">
            <v>01230102</v>
          </cell>
          <cell r="M2556" t="str">
            <v>存量收购</v>
          </cell>
          <cell r="N2556" t="str">
            <v>否</v>
          </cell>
          <cell r="O2556" t="str">
            <v>东阳八达-2</v>
          </cell>
          <cell r="P2556" t="str">
            <v>330783908000000206</v>
          </cell>
          <cell r="Q2556" t="str">
            <v>FVY71FPAVL</v>
          </cell>
          <cell r="R2556" t="str">
            <v>台</v>
          </cell>
          <cell r="S2556">
            <v>1</v>
          </cell>
          <cell r="T2556" t="str">
            <v>20151031</v>
          </cell>
          <cell r="U2556">
            <v>6</v>
          </cell>
          <cell r="V2556">
            <v>0</v>
          </cell>
          <cell r="W2556">
            <v>880.94</v>
          </cell>
          <cell r="X2556">
            <v>854.51</v>
          </cell>
          <cell r="Y2556">
            <v>26.43</v>
          </cell>
        </row>
        <row r="2557">
          <cell r="A2557" t="str">
            <v>330700160988</v>
          </cell>
          <cell r="B2557" t="str">
            <v>2024B5</v>
          </cell>
          <cell r="C2557" t="str">
            <v>东阳</v>
          </cell>
          <cell r="D2557" t="str">
            <v>专用空调</v>
          </cell>
          <cell r="E2557" t="str">
            <v>空调</v>
          </cell>
        </row>
        <row r="2557">
          <cell r="G2557" t="str">
            <v>8月30号之前</v>
          </cell>
          <cell r="H2557" t="str">
            <v>是</v>
          </cell>
          <cell r="I2557" t="str">
            <v>对应处置</v>
          </cell>
          <cell r="J2557">
            <v>20240821</v>
          </cell>
        </row>
        <row r="2557">
          <cell r="L2557" t="str">
            <v>01230104</v>
          </cell>
          <cell r="M2557" t="str">
            <v>存量收购</v>
          </cell>
          <cell r="N2557" t="str">
            <v>否</v>
          </cell>
          <cell r="O2557" t="str">
            <v>东阳花园小区</v>
          </cell>
          <cell r="P2557" t="str">
            <v>330783908000001588</v>
          </cell>
          <cell r="Q2557" t="str">
            <v>KF-72L-JHS(2)</v>
          </cell>
          <cell r="R2557" t="str">
            <v>台</v>
          </cell>
          <cell r="S2557">
            <v>1</v>
          </cell>
          <cell r="T2557" t="str">
            <v>20151031</v>
          </cell>
          <cell r="U2557">
            <v>26</v>
          </cell>
          <cell r="V2557">
            <v>0</v>
          </cell>
          <cell r="W2557">
            <v>4316.42</v>
          </cell>
          <cell r="X2557">
            <v>4186.93</v>
          </cell>
          <cell r="Y2557">
            <v>129.49</v>
          </cell>
        </row>
        <row r="2558">
          <cell r="A2558" t="str">
            <v>330700341069</v>
          </cell>
          <cell r="B2558" t="str">
            <v>2024B5</v>
          </cell>
          <cell r="C2558" t="str">
            <v>武义</v>
          </cell>
          <cell r="D2558" t="str">
            <v>动力及环境监控单元</v>
          </cell>
          <cell r="E2558" t="str">
            <v>动环</v>
          </cell>
        </row>
        <row r="2558">
          <cell r="G2558" t="str">
            <v>8月30号之前</v>
          </cell>
          <cell r="H2558" t="str">
            <v>是</v>
          </cell>
          <cell r="I2558" t="str">
            <v>对应处置</v>
          </cell>
          <cell r="J2558">
            <v>20240821</v>
          </cell>
        </row>
        <row r="2558">
          <cell r="L2558" t="str">
            <v>01230301</v>
          </cell>
          <cell r="M2558" t="str">
            <v>工程转入</v>
          </cell>
          <cell r="N2558" t="str">
            <v>否</v>
          </cell>
          <cell r="O2558" t="str">
            <v>武义长蛇形资源点</v>
          </cell>
          <cell r="P2558" t="str">
            <v>330723908000000879</v>
          </cell>
          <cell r="Q2558" t="str">
            <v>主设备室内型成套设备基本配置模型</v>
          </cell>
          <cell r="R2558" t="str">
            <v>套</v>
          </cell>
          <cell r="S2558">
            <v>1</v>
          </cell>
          <cell r="T2558" t="str">
            <v>20170919</v>
          </cell>
          <cell r="U2558">
            <v>72</v>
          </cell>
          <cell r="V2558">
            <v>0</v>
          </cell>
          <cell r="W2558">
            <v>2840.12</v>
          </cell>
          <cell r="X2558">
            <v>2754.92</v>
          </cell>
          <cell r="Y2558">
            <v>85.2</v>
          </cell>
        </row>
        <row r="2559">
          <cell r="A2559" t="str">
            <v>330700162430</v>
          </cell>
          <cell r="B2559" t="str">
            <v>2024B5</v>
          </cell>
          <cell r="C2559" t="str">
            <v>兰溪</v>
          </cell>
          <cell r="D2559" t="str">
            <v>开关电源</v>
          </cell>
          <cell r="E2559" t="str">
            <v>开关电源</v>
          </cell>
        </row>
        <row r="2559">
          <cell r="G2559" t="str">
            <v>8月30号之前</v>
          </cell>
          <cell r="H2559" t="str">
            <v>是</v>
          </cell>
          <cell r="I2559" t="str">
            <v>对应处置</v>
          </cell>
          <cell r="J2559">
            <v>20240821</v>
          </cell>
        </row>
        <row r="2559">
          <cell r="L2559" t="str">
            <v>01220501</v>
          </cell>
          <cell r="M2559" t="str">
            <v>存量收购</v>
          </cell>
          <cell r="N2559" t="str">
            <v>否</v>
          </cell>
          <cell r="O2559" t="str">
            <v>兰溪下田</v>
          </cell>
          <cell r="P2559" t="str">
            <v>330781908000000269</v>
          </cell>
          <cell r="Q2559" t="str">
            <v>48V-300A(30A模块)-60</v>
          </cell>
          <cell r="R2559" t="str">
            <v>个</v>
          </cell>
          <cell r="S2559">
            <v>1</v>
          </cell>
          <cell r="T2559" t="str">
            <v>20151031</v>
          </cell>
          <cell r="U2559">
            <v>6</v>
          </cell>
          <cell r="V2559">
            <v>0</v>
          </cell>
          <cell r="W2559">
            <v>4163.31</v>
          </cell>
          <cell r="X2559">
            <v>4038.41</v>
          </cell>
          <cell r="Y2559">
            <v>124.9</v>
          </cell>
        </row>
        <row r="2560">
          <cell r="A2560" t="str">
            <v>330700311975</v>
          </cell>
          <cell r="B2560" t="str">
            <v>2024B5</v>
          </cell>
          <cell r="C2560" t="str">
            <v>兰溪</v>
          </cell>
          <cell r="D2560" t="str">
            <v>空调</v>
          </cell>
          <cell r="E2560" t="str">
            <v>空调</v>
          </cell>
        </row>
        <row r="2560">
          <cell r="G2560" t="str">
            <v>8月30号之前</v>
          </cell>
          <cell r="H2560" t="str">
            <v>是</v>
          </cell>
          <cell r="I2560" t="str">
            <v>对应处置</v>
          </cell>
          <cell r="J2560">
            <v>20240816</v>
          </cell>
        </row>
        <row r="2560">
          <cell r="L2560" t="str">
            <v>01230102</v>
          </cell>
          <cell r="M2560" t="str">
            <v>工程转入</v>
          </cell>
          <cell r="N2560" t="str">
            <v>否</v>
          </cell>
          <cell r="O2560" t="str">
            <v>兰溪下高北</v>
          </cell>
          <cell r="P2560" t="str">
            <v>330781010000000235</v>
          </cell>
          <cell r="Q2560" t="str">
            <v>3P 三相柜式（单冷）</v>
          </cell>
          <cell r="R2560" t="str">
            <v>台</v>
          </cell>
          <cell r="S2560">
            <v>1</v>
          </cell>
          <cell r="T2560" t="str">
            <v>20150730</v>
          </cell>
          <cell r="U2560">
            <v>72</v>
          </cell>
          <cell r="V2560">
            <v>0</v>
          </cell>
          <cell r="W2560">
            <v>5672.01</v>
          </cell>
          <cell r="X2560">
            <v>5501.85</v>
          </cell>
          <cell r="Y2560">
            <v>170.16</v>
          </cell>
        </row>
        <row r="2561">
          <cell r="A2561" t="str">
            <v>330700340302</v>
          </cell>
          <cell r="B2561" t="str">
            <v>2024B5</v>
          </cell>
          <cell r="C2561" t="str">
            <v>金东</v>
          </cell>
          <cell r="D2561" t="str">
            <v>动力及环境监控单元</v>
          </cell>
          <cell r="E2561" t="str">
            <v>动环</v>
          </cell>
        </row>
        <row r="2561">
          <cell r="G2561" t="str">
            <v>8月30号之前</v>
          </cell>
          <cell r="H2561" t="str">
            <v>是</v>
          </cell>
          <cell r="I2561" t="str">
            <v>对应处置</v>
          </cell>
          <cell r="J2561">
            <v>20240821</v>
          </cell>
        </row>
        <row r="2561">
          <cell r="L2561" t="str">
            <v>01230301</v>
          </cell>
          <cell r="M2561" t="str">
            <v>工程转入</v>
          </cell>
          <cell r="N2561" t="str">
            <v>否</v>
          </cell>
          <cell r="O2561" t="str">
            <v>金东低田工业区</v>
          </cell>
          <cell r="P2561" t="str">
            <v>330703908000000723</v>
          </cell>
          <cell r="Q2561" t="str">
            <v>主设备室内型成套设备基本配置模型</v>
          </cell>
          <cell r="R2561" t="str">
            <v>套</v>
          </cell>
          <cell r="S2561">
            <v>1</v>
          </cell>
          <cell r="T2561" t="str">
            <v>20170821</v>
          </cell>
          <cell r="U2561">
            <v>72</v>
          </cell>
          <cell r="V2561">
            <v>0</v>
          </cell>
          <cell r="W2561">
            <v>2937.63</v>
          </cell>
          <cell r="X2561">
            <v>2849.5</v>
          </cell>
          <cell r="Y2561">
            <v>88.13</v>
          </cell>
        </row>
        <row r="2562">
          <cell r="A2562" t="str">
            <v>330700318809</v>
          </cell>
          <cell r="B2562" t="str">
            <v>2024B5</v>
          </cell>
          <cell r="C2562" t="str">
            <v>金东</v>
          </cell>
          <cell r="D2562" t="str">
            <v>动环监控设备</v>
          </cell>
          <cell r="E2562" t="str">
            <v>动环</v>
          </cell>
        </row>
        <row r="2562">
          <cell r="G2562" t="str">
            <v>8月30号之前</v>
          </cell>
          <cell r="H2562" t="str">
            <v>是</v>
          </cell>
          <cell r="I2562" t="str">
            <v>对应处置</v>
          </cell>
          <cell r="J2562">
            <v>20240821</v>
          </cell>
        </row>
        <row r="2562">
          <cell r="L2562" t="str">
            <v>01230301</v>
          </cell>
          <cell r="M2562" t="str">
            <v>工程转入</v>
          </cell>
          <cell r="N2562" t="str">
            <v>否</v>
          </cell>
          <cell r="O2562" t="str">
            <v>金东菜鸟物流东</v>
          </cell>
          <cell r="P2562" t="str">
            <v>330703500000000049</v>
          </cell>
          <cell r="Q2562" t="str">
            <v>标准配置</v>
          </cell>
          <cell r="R2562" t="str">
            <v>套</v>
          </cell>
          <cell r="S2562">
            <v>1</v>
          </cell>
          <cell r="T2562" t="str">
            <v>20151104</v>
          </cell>
          <cell r="U2562">
            <v>72</v>
          </cell>
          <cell r="V2562">
            <v>0</v>
          </cell>
          <cell r="W2562">
            <v>3850.14</v>
          </cell>
          <cell r="X2562">
            <v>3734.64</v>
          </cell>
          <cell r="Y2562">
            <v>115.5</v>
          </cell>
        </row>
        <row r="2563">
          <cell r="A2563" t="str">
            <v>330700149328</v>
          </cell>
          <cell r="B2563" t="str">
            <v>2024B5</v>
          </cell>
          <cell r="C2563" t="str">
            <v>东阳</v>
          </cell>
          <cell r="D2563" t="str">
            <v>开关电源</v>
          </cell>
          <cell r="E2563" t="str">
            <v>开关电源</v>
          </cell>
        </row>
        <row r="2563">
          <cell r="G2563" t="str">
            <v>8月30号之前</v>
          </cell>
          <cell r="H2563" t="str">
            <v>是</v>
          </cell>
          <cell r="I2563" t="str">
            <v>对应处置</v>
          </cell>
          <cell r="J2563">
            <v>20240821</v>
          </cell>
        </row>
        <row r="2563">
          <cell r="L2563" t="str">
            <v>01220501</v>
          </cell>
          <cell r="M2563" t="str">
            <v>存量收购</v>
          </cell>
          <cell r="N2563" t="str">
            <v>否</v>
          </cell>
          <cell r="O2563" t="str">
            <v>东阳广厦学院-3</v>
          </cell>
          <cell r="P2563" t="str">
            <v>330783908000001442</v>
          </cell>
          <cell r="Q2563" t="str">
            <v>48V-300A(30A模块)-60</v>
          </cell>
          <cell r="R2563" t="str">
            <v>个</v>
          </cell>
          <cell r="S2563">
            <v>1</v>
          </cell>
          <cell r="T2563" t="str">
            <v>20151031</v>
          </cell>
          <cell r="U2563">
            <v>53</v>
          </cell>
          <cell r="V2563">
            <v>0</v>
          </cell>
          <cell r="W2563">
            <v>14206.09</v>
          </cell>
          <cell r="X2563">
            <v>13779.91</v>
          </cell>
          <cell r="Y2563">
            <v>426.18</v>
          </cell>
        </row>
        <row r="2564">
          <cell r="A2564" t="str">
            <v>330700100299</v>
          </cell>
          <cell r="B2564" t="str">
            <v>2024B5</v>
          </cell>
          <cell r="C2564" t="str">
            <v>婺城</v>
          </cell>
          <cell r="D2564" t="str">
            <v>开关电源</v>
          </cell>
          <cell r="E2564" t="str">
            <v>开关电源</v>
          </cell>
        </row>
        <row r="2564">
          <cell r="G2564" t="str">
            <v>8月30号之前</v>
          </cell>
          <cell r="H2564" t="str">
            <v>是</v>
          </cell>
          <cell r="I2564" t="str">
            <v>对应处置</v>
          </cell>
          <cell r="J2564">
            <v>20240821</v>
          </cell>
        </row>
        <row r="2564">
          <cell r="L2564" t="str">
            <v>01220501</v>
          </cell>
          <cell r="M2564" t="str">
            <v>存量收购</v>
          </cell>
          <cell r="N2564" t="str">
            <v>否</v>
          </cell>
          <cell r="O2564" t="str">
            <v>金华婺城周村</v>
          </cell>
          <cell r="P2564" t="str">
            <v>330702908000001296</v>
          </cell>
          <cell r="Q2564" t="str">
            <v>48V-300A(30A模块)-120</v>
          </cell>
          <cell r="R2564" t="str">
            <v>个</v>
          </cell>
          <cell r="S2564">
            <v>1</v>
          </cell>
          <cell r="T2564" t="str">
            <v>20151031</v>
          </cell>
          <cell r="U2564">
            <v>6</v>
          </cell>
          <cell r="V2564">
            <v>0</v>
          </cell>
          <cell r="W2564">
            <v>4406.41</v>
          </cell>
          <cell r="X2564">
            <v>4274.22</v>
          </cell>
          <cell r="Y2564">
            <v>132.19</v>
          </cell>
        </row>
        <row r="2565">
          <cell r="A2565" t="str">
            <v>330700108006</v>
          </cell>
          <cell r="B2565" t="str">
            <v>2024B5</v>
          </cell>
          <cell r="C2565" t="str">
            <v>兰溪</v>
          </cell>
          <cell r="D2565" t="str">
            <v>专用空调</v>
          </cell>
          <cell r="E2565" t="str">
            <v>空调</v>
          </cell>
        </row>
        <row r="2565">
          <cell r="G2565" t="str">
            <v>8月30号之前</v>
          </cell>
          <cell r="H2565" t="str">
            <v>是</v>
          </cell>
          <cell r="I2565" t="str">
            <v>对应处置</v>
          </cell>
          <cell r="J2565">
            <v>20240816</v>
          </cell>
        </row>
        <row r="2565">
          <cell r="L2565" t="str">
            <v>01230102</v>
          </cell>
          <cell r="M2565" t="str">
            <v>存量收购</v>
          </cell>
          <cell r="N2565" t="str">
            <v>否</v>
          </cell>
          <cell r="O2565" t="str">
            <v>兰溪永昌夏李</v>
          </cell>
          <cell r="P2565" t="str">
            <v>330781908000000775</v>
          </cell>
          <cell r="Q2565" t="str">
            <v>LF75WGT-LFC75WGT</v>
          </cell>
          <cell r="R2565" t="str">
            <v>台</v>
          </cell>
          <cell r="S2565">
            <v>1</v>
          </cell>
          <cell r="T2565" t="str">
            <v>20151031</v>
          </cell>
          <cell r="U2565">
            <v>33</v>
          </cell>
          <cell r="V2565">
            <v>0</v>
          </cell>
          <cell r="W2565">
            <v>3527.29</v>
          </cell>
          <cell r="X2565">
            <v>3421.47</v>
          </cell>
          <cell r="Y2565">
            <v>105.82</v>
          </cell>
        </row>
        <row r="2566">
          <cell r="A2566" t="str">
            <v>330700302861</v>
          </cell>
          <cell r="B2566" t="str">
            <v>2024B5</v>
          </cell>
          <cell r="C2566" t="str">
            <v>永康</v>
          </cell>
          <cell r="D2566" t="str">
            <v>开关电源</v>
          </cell>
          <cell r="E2566" t="str">
            <v>开关电源</v>
          </cell>
        </row>
        <row r="2566">
          <cell r="G2566" t="str">
            <v>8月30号之前</v>
          </cell>
          <cell r="H2566" t="str">
            <v>是</v>
          </cell>
          <cell r="I2566" t="str">
            <v>对应处置</v>
          </cell>
          <cell r="J2566">
            <v>20240830</v>
          </cell>
        </row>
        <row r="2566">
          <cell r="L2566" t="str">
            <v>01220501</v>
          </cell>
          <cell r="M2566" t="str">
            <v>存量收购</v>
          </cell>
          <cell r="N2566" t="str">
            <v>否</v>
          </cell>
          <cell r="O2566" t="str">
            <v>永康河南-3</v>
          </cell>
          <cell r="P2566" t="str">
            <v>330784908000001412</v>
          </cell>
          <cell r="Q2566" t="str">
            <v>PS48300-3B-2900</v>
          </cell>
          <cell r="R2566" t="str">
            <v>个</v>
          </cell>
          <cell r="S2566">
            <v>1</v>
          </cell>
          <cell r="T2566" t="str">
            <v>20151031</v>
          </cell>
          <cell r="U2566">
            <v>72</v>
          </cell>
          <cell r="V2566">
            <v>0</v>
          </cell>
          <cell r="W2566">
            <v>7155.6</v>
          </cell>
          <cell r="X2566">
            <v>6940.93</v>
          </cell>
          <cell r="Y2566">
            <v>214.67</v>
          </cell>
        </row>
        <row r="2567">
          <cell r="A2567" t="str">
            <v>330700174511</v>
          </cell>
          <cell r="B2567" t="str">
            <v>2024B5</v>
          </cell>
          <cell r="C2567" t="str">
            <v>武义</v>
          </cell>
          <cell r="D2567" t="str">
            <v>开关电源</v>
          </cell>
          <cell r="E2567" t="str">
            <v>开关电源</v>
          </cell>
        </row>
        <row r="2567">
          <cell r="G2567" t="str">
            <v>8月30号之前</v>
          </cell>
          <cell r="H2567" t="str">
            <v>是</v>
          </cell>
          <cell r="I2567" t="str">
            <v>对应处置</v>
          </cell>
          <cell r="J2567">
            <v>20240821</v>
          </cell>
        </row>
        <row r="2567">
          <cell r="L2567" t="str">
            <v>01220501</v>
          </cell>
          <cell r="M2567" t="str">
            <v>存量收购</v>
          </cell>
          <cell r="N2567" t="str">
            <v>否</v>
          </cell>
          <cell r="O2567" t="str">
            <v>武义石门峡峡谷天师庙山顶北侧平台上资源点</v>
          </cell>
          <cell r="P2567" t="str">
            <v>330723908000000953</v>
          </cell>
          <cell r="Q2567" t="str">
            <v>48V-300A(30A模块)-60</v>
          </cell>
          <cell r="R2567" t="str">
            <v>个</v>
          </cell>
          <cell r="S2567">
            <v>1</v>
          </cell>
          <cell r="T2567" t="str">
            <v>20151031</v>
          </cell>
          <cell r="U2567">
            <v>48</v>
          </cell>
          <cell r="V2567">
            <v>0</v>
          </cell>
          <cell r="W2567">
            <v>9439.34</v>
          </cell>
          <cell r="X2567">
            <v>9156.16</v>
          </cell>
          <cell r="Y2567">
            <v>283.18</v>
          </cell>
        </row>
        <row r="2568">
          <cell r="A2568" t="str">
            <v>330700153866</v>
          </cell>
          <cell r="B2568" t="str">
            <v>2024B5</v>
          </cell>
          <cell r="C2568" t="str">
            <v>磐安</v>
          </cell>
          <cell r="D2568" t="str">
            <v>开关电源</v>
          </cell>
          <cell r="E2568" t="str">
            <v>开关电源</v>
          </cell>
        </row>
        <row r="2568">
          <cell r="G2568" t="str">
            <v>8月30号之前</v>
          </cell>
          <cell r="H2568" t="str">
            <v>是</v>
          </cell>
          <cell r="I2568" t="str">
            <v>对应处置</v>
          </cell>
          <cell r="J2568">
            <v>20240821</v>
          </cell>
        </row>
        <row r="2568">
          <cell r="L2568" t="str">
            <v>01220501</v>
          </cell>
          <cell r="M2568" t="str">
            <v>存量收购</v>
          </cell>
          <cell r="N2568" t="str">
            <v>否</v>
          </cell>
          <cell r="O2568" t="str">
            <v>磐安前山岭西</v>
          </cell>
          <cell r="P2568" t="str">
            <v>330727908000000198</v>
          </cell>
          <cell r="Q2568" t="str">
            <v>48V-300A(30A模块)-150A</v>
          </cell>
          <cell r="R2568" t="str">
            <v>套</v>
          </cell>
          <cell r="S2568">
            <v>1</v>
          </cell>
          <cell r="T2568" t="str">
            <v>20151031</v>
          </cell>
          <cell r="U2568">
            <v>14</v>
          </cell>
          <cell r="V2568">
            <v>0</v>
          </cell>
          <cell r="W2568">
            <v>1913.06</v>
          </cell>
          <cell r="X2568">
            <v>1855.67</v>
          </cell>
          <cell r="Y2568">
            <v>57.39</v>
          </cell>
        </row>
        <row r="2569">
          <cell r="A2569" t="str">
            <v>330700167463</v>
          </cell>
          <cell r="B2569" t="str">
            <v>2024B5</v>
          </cell>
          <cell r="C2569" t="str">
            <v>磐安</v>
          </cell>
          <cell r="D2569" t="str">
            <v>开关电源</v>
          </cell>
          <cell r="E2569" t="str">
            <v>开关电源</v>
          </cell>
        </row>
        <row r="2569">
          <cell r="G2569" t="str">
            <v>8月30号之前</v>
          </cell>
          <cell r="H2569" t="str">
            <v>是</v>
          </cell>
          <cell r="I2569" t="str">
            <v>对应处置</v>
          </cell>
          <cell r="J2569">
            <v>20240821</v>
          </cell>
        </row>
        <row r="2569">
          <cell r="L2569" t="str">
            <v>01220501</v>
          </cell>
          <cell r="M2569" t="str">
            <v>存量收购</v>
          </cell>
          <cell r="N2569" t="str">
            <v>否</v>
          </cell>
          <cell r="O2569" t="str">
            <v>磐安石研</v>
          </cell>
          <cell r="P2569" t="str">
            <v>330727908000000379</v>
          </cell>
          <cell r="Q2569" t="str">
            <v>48V-600A(50A模块)-200</v>
          </cell>
          <cell r="R2569" t="str">
            <v>个</v>
          </cell>
          <cell r="S2569">
            <v>1</v>
          </cell>
          <cell r="T2569" t="str">
            <v>20151031</v>
          </cell>
          <cell r="U2569">
            <v>38</v>
          </cell>
          <cell r="V2569">
            <v>0</v>
          </cell>
          <cell r="W2569">
            <v>9786.79</v>
          </cell>
          <cell r="X2569">
            <v>9493.19</v>
          </cell>
          <cell r="Y2569">
            <v>293.6</v>
          </cell>
        </row>
        <row r="2570">
          <cell r="A2570" t="str">
            <v>330700105486</v>
          </cell>
          <cell r="B2570" t="str">
            <v>2024B5</v>
          </cell>
          <cell r="C2570" t="str">
            <v>永康</v>
          </cell>
          <cell r="D2570" t="str">
            <v>开关电源</v>
          </cell>
          <cell r="E2570" t="str">
            <v>开关电源</v>
          </cell>
        </row>
        <row r="2570">
          <cell r="G2570" t="str">
            <v>8月30号之前</v>
          </cell>
          <cell r="H2570" t="str">
            <v>是</v>
          </cell>
          <cell r="I2570" t="str">
            <v>对应处置</v>
          </cell>
          <cell r="J2570">
            <v>20240830</v>
          </cell>
        </row>
        <row r="2570">
          <cell r="L2570" t="str">
            <v>01220501</v>
          </cell>
          <cell r="M2570" t="str">
            <v>存量收购</v>
          </cell>
          <cell r="N2570" t="str">
            <v>否</v>
          </cell>
          <cell r="O2570" t="str">
            <v>永康华宝公司</v>
          </cell>
          <cell r="P2570" t="str">
            <v>330784908000000285</v>
          </cell>
          <cell r="Q2570" t="str">
            <v>48V-300A(30A模块)-60</v>
          </cell>
          <cell r="R2570" t="str">
            <v>个</v>
          </cell>
          <cell r="S2570">
            <v>1</v>
          </cell>
          <cell r="T2570" t="str">
            <v>20151031</v>
          </cell>
          <cell r="U2570">
            <v>21</v>
          </cell>
          <cell r="V2570">
            <v>0</v>
          </cell>
          <cell r="W2570">
            <v>8561.76</v>
          </cell>
          <cell r="X2570">
            <v>8304.91</v>
          </cell>
          <cell r="Y2570">
            <v>256.85</v>
          </cell>
        </row>
        <row r="2571">
          <cell r="A2571" t="str">
            <v>330700122378</v>
          </cell>
          <cell r="B2571" t="str">
            <v>2024B5</v>
          </cell>
          <cell r="C2571" t="str">
            <v>磐安</v>
          </cell>
          <cell r="D2571" t="str">
            <v>开关电源</v>
          </cell>
          <cell r="E2571" t="str">
            <v>开关电源</v>
          </cell>
        </row>
        <row r="2571">
          <cell r="G2571" t="str">
            <v>8月30号之前</v>
          </cell>
          <cell r="H2571" t="str">
            <v>是</v>
          </cell>
          <cell r="I2571" t="str">
            <v>对应处置</v>
          </cell>
          <cell r="J2571">
            <v>20240821</v>
          </cell>
        </row>
        <row r="2571">
          <cell r="L2571" t="str">
            <v>01220501</v>
          </cell>
          <cell r="M2571" t="str">
            <v>存量收购</v>
          </cell>
          <cell r="N2571" t="str">
            <v>否</v>
          </cell>
          <cell r="O2571" t="str">
            <v>磐安雪头</v>
          </cell>
          <cell r="P2571" t="str">
            <v>330727908000000638</v>
          </cell>
          <cell r="Q2571" t="str">
            <v>48V-300A(30A模块)-60</v>
          </cell>
          <cell r="R2571" t="str">
            <v>个</v>
          </cell>
          <cell r="S2571">
            <v>1</v>
          </cell>
          <cell r="T2571" t="str">
            <v>20151031</v>
          </cell>
          <cell r="U2571">
            <v>44</v>
          </cell>
          <cell r="V2571">
            <v>0</v>
          </cell>
          <cell r="W2571">
            <v>9493.2</v>
          </cell>
          <cell r="X2571">
            <v>9208.4</v>
          </cell>
          <cell r="Y2571">
            <v>284.8</v>
          </cell>
        </row>
        <row r="2572">
          <cell r="A2572" t="str">
            <v>330700321126</v>
          </cell>
          <cell r="B2572" t="str">
            <v>2024B5</v>
          </cell>
          <cell r="C2572" t="str">
            <v>金东</v>
          </cell>
          <cell r="D2572" t="str">
            <v>动力及环境监控单元</v>
          </cell>
          <cell r="E2572" t="str">
            <v>动环</v>
          </cell>
        </row>
        <row r="2572">
          <cell r="G2572" t="str">
            <v>8月30号之前</v>
          </cell>
          <cell r="H2572" t="str">
            <v>是</v>
          </cell>
          <cell r="I2572" t="str">
            <v>对应处置</v>
          </cell>
          <cell r="J2572">
            <v>20240821</v>
          </cell>
        </row>
        <row r="2572">
          <cell r="L2572" t="str">
            <v>01230301</v>
          </cell>
          <cell r="M2572" t="str">
            <v>工程转入</v>
          </cell>
          <cell r="N2572" t="str">
            <v>否</v>
          </cell>
          <cell r="O2572" t="str">
            <v>金东曹宅东陈南</v>
          </cell>
          <cell r="P2572" t="str">
            <v>330703500000000070</v>
          </cell>
          <cell r="Q2572" t="str">
            <v>主设备室内型成套设备基本配置模型</v>
          </cell>
          <cell r="R2572" t="str">
            <v>套</v>
          </cell>
          <cell r="S2572">
            <v>1</v>
          </cell>
          <cell r="T2572" t="str">
            <v>20160729</v>
          </cell>
          <cell r="U2572">
            <v>72</v>
          </cell>
          <cell r="V2572">
            <v>0</v>
          </cell>
          <cell r="W2572">
            <v>3306.91</v>
          </cell>
          <cell r="X2572">
            <v>3207.7</v>
          </cell>
          <cell r="Y2572">
            <v>99.21</v>
          </cell>
        </row>
        <row r="2573">
          <cell r="A2573" t="str">
            <v>330700351876</v>
          </cell>
          <cell r="B2573" t="str">
            <v>2024B5</v>
          </cell>
          <cell r="C2573" t="str">
            <v>金东</v>
          </cell>
          <cell r="D2573" t="str">
            <v>动力及环境监控单元</v>
          </cell>
          <cell r="E2573" t="str">
            <v>动环</v>
          </cell>
        </row>
        <row r="2573">
          <cell r="G2573" t="str">
            <v>8月30号之前</v>
          </cell>
          <cell r="H2573" t="str">
            <v>是</v>
          </cell>
          <cell r="I2573" t="str">
            <v>对应处置</v>
          </cell>
          <cell r="J2573">
            <v>20240821</v>
          </cell>
        </row>
        <row r="2573">
          <cell r="L2573" t="str">
            <v>01230301</v>
          </cell>
          <cell r="M2573" t="str">
            <v>工程转入</v>
          </cell>
          <cell r="N2573" t="str">
            <v>否</v>
          </cell>
          <cell r="O2573" t="str">
            <v>金温日辉路</v>
          </cell>
          <cell r="P2573" t="str">
            <v>330703700000124339</v>
          </cell>
          <cell r="Q2573" t="str">
            <v>主设备室内型成套设备基本配置模型</v>
          </cell>
          <cell r="R2573" t="str">
            <v>套</v>
          </cell>
          <cell r="S2573">
            <v>1</v>
          </cell>
          <cell r="T2573" t="str">
            <v>20180629</v>
          </cell>
          <cell r="U2573">
            <v>72</v>
          </cell>
          <cell r="V2573">
            <v>0</v>
          </cell>
          <cell r="W2573">
            <v>3629.06</v>
          </cell>
          <cell r="X2573">
            <v>3520.19</v>
          </cell>
          <cell r="Y2573">
            <v>108.87</v>
          </cell>
        </row>
        <row r="2574">
          <cell r="A2574" t="str">
            <v>330700321649</v>
          </cell>
          <cell r="B2574" t="str">
            <v>2024B5</v>
          </cell>
          <cell r="C2574" t="str">
            <v>金东</v>
          </cell>
          <cell r="D2574" t="str">
            <v>动力及环境监控单元</v>
          </cell>
          <cell r="E2574" t="str">
            <v>动环</v>
          </cell>
        </row>
        <row r="2574">
          <cell r="G2574" t="str">
            <v>8月30号之前</v>
          </cell>
          <cell r="H2574" t="str">
            <v>是</v>
          </cell>
          <cell r="I2574" t="str">
            <v>对应处置</v>
          </cell>
          <cell r="J2574">
            <v>20240821</v>
          </cell>
        </row>
        <row r="2574">
          <cell r="L2574" t="str">
            <v>01230301</v>
          </cell>
          <cell r="M2574" t="str">
            <v>工程转入</v>
          </cell>
          <cell r="N2574" t="str">
            <v>否</v>
          </cell>
          <cell r="O2574" t="str">
            <v>金温杨川南</v>
          </cell>
          <cell r="P2574" t="str">
            <v>330703500000000005</v>
          </cell>
          <cell r="Q2574" t="str">
            <v>主设备室内型成套设备基本配置模型</v>
          </cell>
          <cell r="R2574" t="str">
            <v>套</v>
          </cell>
          <cell r="S2574">
            <v>1</v>
          </cell>
          <cell r="T2574" t="str">
            <v>20151219</v>
          </cell>
          <cell r="U2574">
            <v>72</v>
          </cell>
          <cell r="V2574">
            <v>0</v>
          </cell>
          <cell r="W2574">
            <v>3380.24</v>
          </cell>
          <cell r="X2574">
            <v>3278.83</v>
          </cell>
          <cell r="Y2574">
            <v>101.41</v>
          </cell>
        </row>
        <row r="2575">
          <cell r="A2575" t="str">
            <v>330700343374</v>
          </cell>
          <cell r="B2575" t="str">
            <v>2024B5</v>
          </cell>
          <cell r="C2575" t="str">
            <v>金东</v>
          </cell>
          <cell r="D2575" t="str">
            <v>动力及环境监控单元</v>
          </cell>
          <cell r="E2575" t="str">
            <v>动环</v>
          </cell>
        </row>
        <row r="2575">
          <cell r="G2575" t="str">
            <v>8月30号之前</v>
          </cell>
          <cell r="H2575" t="str">
            <v>是</v>
          </cell>
          <cell r="I2575" t="str">
            <v>对应处置</v>
          </cell>
          <cell r="J2575">
            <v>20240821</v>
          </cell>
        </row>
        <row r="2575">
          <cell r="L2575" t="str">
            <v>01230301</v>
          </cell>
          <cell r="M2575" t="str">
            <v>工程转入</v>
          </cell>
          <cell r="N2575" t="str">
            <v>否</v>
          </cell>
          <cell r="O2575" t="str">
            <v>金东保税物流区</v>
          </cell>
          <cell r="P2575" t="str">
            <v>330703500000000123</v>
          </cell>
          <cell r="Q2575" t="str">
            <v>主设备室内型成套设备双柜配置模型</v>
          </cell>
          <cell r="R2575" t="str">
            <v>套</v>
          </cell>
          <cell r="S2575">
            <v>1</v>
          </cell>
          <cell r="T2575" t="str">
            <v>20171207</v>
          </cell>
          <cell r="U2575">
            <v>72</v>
          </cell>
          <cell r="V2575">
            <v>0</v>
          </cell>
          <cell r="W2575">
            <v>3312.95</v>
          </cell>
          <cell r="X2575">
            <v>3213.56</v>
          </cell>
          <cell r="Y2575">
            <v>99.39</v>
          </cell>
        </row>
        <row r="2576">
          <cell r="A2576" t="str">
            <v>330700341515</v>
          </cell>
          <cell r="B2576" t="str">
            <v>2024B5</v>
          </cell>
          <cell r="C2576" t="str">
            <v>金东</v>
          </cell>
          <cell r="D2576" t="str">
            <v>动力及环境监控单元</v>
          </cell>
          <cell r="E2576" t="str">
            <v>动环</v>
          </cell>
        </row>
        <row r="2576">
          <cell r="G2576" t="str">
            <v>8月30号之前</v>
          </cell>
          <cell r="H2576" t="str">
            <v>是</v>
          </cell>
          <cell r="I2576" t="str">
            <v>对应处置</v>
          </cell>
          <cell r="J2576">
            <v>20240821</v>
          </cell>
        </row>
        <row r="2576">
          <cell r="L2576" t="str">
            <v>01230301</v>
          </cell>
          <cell r="M2576" t="str">
            <v>工程转入</v>
          </cell>
          <cell r="N2576" t="str">
            <v>否</v>
          </cell>
          <cell r="O2576" t="str">
            <v>金华岭下汤村</v>
          </cell>
          <cell r="P2576" t="str">
            <v>330723700000112258</v>
          </cell>
          <cell r="Q2576" t="str">
            <v>主设备室内型成套设备基本配置模型</v>
          </cell>
          <cell r="R2576" t="str">
            <v>套</v>
          </cell>
          <cell r="S2576">
            <v>1</v>
          </cell>
          <cell r="T2576" t="str">
            <v>20170921</v>
          </cell>
          <cell r="U2576">
            <v>72</v>
          </cell>
          <cell r="V2576">
            <v>0</v>
          </cell>
          <cell r="W2576">
            <v>2937.63</v>
          </cell>
          <cell r="X2576">
            <v>2849.5</v>
          </cell>
          <cell r="Y2576">
            <v>88.13</v>
          </cell>
        </row>
        <row r="2577">
          <cell r="A2577" t="str">
            <v>330700351376</v>
          </cell>
          <cell r="B2577" t="str">
            <v>2024B5</v>
          </cell>
          <cell r="C2577" t="str">
            <v>金东</v>
          </cell>
          <cell r="D2577" t="str">
            <v>动力及环境监控单元</v>
          </cell>
          <cell r="E2577" t="str">
            <v>动环</v>
          </cell>
        </row>
        <row r="2577">
          <cell r="G2577" t="str">
            <v>8月30号之前</v>
          </cell>
          <cell r="H2577" t="str">
            <v>是</v>
          </cell>
          <cell r="I2577" t="str">
            <v>对应处置</v>
          </cell>
          <cell r="J2577">
            <v>20240821</v>
          </cell>
        </row>
        <row r="2577">
          <cell r="L2577" t="str">
            <v>01230301</v>
          </cell>
          <cell r="M2577" t="str">
            <v>工程转入</v>
          </cell>
          <cell r="N2577" t="str">
            <v>否</v>
          </cell>
          <cell r="O2577" t="str">
            <v>金东超浪新材-Y</v>
          </cell>
          <cell r="P2577" t="str">
            <v>330703500000001340</v>
          </cell>
          <cell r="Q2577" t="str">
            <v>主设备室内型成套设备基本配置模型</v>
          </cell>
          <cell r="R2577" t="str">
            <v>套</v>
          </cell>
          <cell r="S2577">
            <v>1</v>
          </cell>
          <cell r="T2577" t="str">
            <v>20180622</v>
          </cell>
          <cell r="U2577">
            <v>72</v>
          </cell>
          <cell r="V2577">
            <v>0</v>
          </cell>
          <cell r="W2577">
            <v>3407.28</v>
          </cell>
          <cell r="X2577">
            <v>3305.06</v>
          </cell>
          <cell r="Y2577">
            <v>102.22</v>
          </cell>
        </row>
        <row r="2578">
          <cell r="A2578" t="str">
            <v>330700333226</v>
          </cell>
          <cell r="B2578" t="str">
            <v>2024B5</v>
          </cell>
          <cell r="C2578" t="str">
            <v>兰溪</v>
          </cell>
          <cell r="D2578" t="str">
            <v>虚拟开关电源</v>
          </cell>
          <cell r="E2578" t="str">
            <v>开关电源</v>
          </cell>
        </row>
        <row r="2578">
          <cell r="G2578" t="str">
            <v>10月25号之前</v>
          </cell>
          <cell r="H2578" t="str">
            <v>是</v>
          </cell>
          <cell r="I2578" t="str">
            <v>对应处置</v>
          </cell>
          <cell r="J2578">
            <v>20241025</v>
          </cell>
          <cell r="K2578" t="str">
            <v>已入库未处置</v>
          </cell>
          <cell r="L2578" t="str">
            <v>01220501</v>
          </cell>
          <cell r="M2578" t="str">
            <v>工程转入</v>
          </cell>
          <cell r="N2578" t="str">
            <v>否</v>
          </cell>
          <cell r="O2578" t="str">
            <v>兰溪岭口</v>
          </cell>
          <cell r="P2578" t="str">
            <v>330781908000000349</v>
          </cell>
          <cell r="Q2578" t="str">
            <v>300A</v>
          </cell>
          <cell r="R2578" t="str">
            <v>个</v>
          </cell>
          <cell r="S2578">
            <v>1</v>
          </cell>
          <cell r="T2578" t="str">
            <v>20160316</v>
          </cell>
          <cell r="U2578">
            <v>72</v>
          </cell>
          <cell r="V2578">
            <v>0</v>
          </cell>
          <cell r="W2578">
            <v>8152.13</v>
          </cell>
          <cell r="X2578">
            <v>7907.57</v>
          </cell>
          <cell r="Y2578">
            <v>244.56</v>
          </cell>
        </row>
        <row r="2579">
          <cell r="A2579" t="str">
            <v>330700113614</v>
          </cell>
          <cell r="B2579" t="str">
            <v>2024B5</v>
          </cell>
          <cell r="C2579" t="str">
            <v>永康</v>
          </cell>
          <cell r="D2579" t="str">
            <v>开关电源</v>
          </cell>
          <cell r="E2579" t="str">
            <v>开关电源</v>
          </cell>
        </row>
        <row r="2579">
          <cell r="G2579" t="str">
            <v>8月30号之前</v>
          </cell>
          <cell r="H2579" t="str">
            <v>是</v>
          </cell>
          <cell r="I2579" t="str">
            <v>对应处置</v>
          </cell>
          <cell r="J2579">
            <v>20240822</v>
          </cell>
        </row>
        <row r="2579">
          <cell r="L2579" t="str">
            <v>01220501</v>
          </cell>
          <cell r="M2579" t="str">
            <v>存量收购</v>
          </cell>
          <cell r="N2579" t="str">
            <v>否</v>
          </cell>
          <cell r="O2579" t="str">
            <v>永康龙山柘溪</v>
          </cell>
          <cell r="P2579" t="str">
            <v>330784908000001095</v>
          </cell>
          <cell r="Q2579" t="str">
            <v>48V-300A(50A模块)150A</v>
          </cell>
          <cell r="R2579" t="str">
            <v>套</v>
          </cell>
          <cell r="S2579">
            <v>1</v>
          </cell>
          <cell r="T2579" t="str">
            <v>20151031</v>
          </cell>
          <cell r="U2579">
            <v>6</v>
          </cell>
          <cell r="V2579">
            <v>0</v>
          </cell>
          <cell r="W2579">
            <v>710.17</v>
          </cell>
          <cell r="X2579">
            <v>688.86</v>
          </cell>
          <cell r="Y2579">
            <v>21.31</v>
          </cell>
        </row>
        <row r="2580">
          <cell r="A2580" t="str">
            <v>330700008461</v>
          </cell>
          <cell r="B2580" t="str">
            <v>2024B5</v>
          </cell>
          <cell r="C2580" t="str">
            <v>东阳</v>
          </cell>
          <cell r="D2580" t="str">
            <v>基站用综合柜</v>
          </cell>
          <cell r="E2580" t="str">
            <v>机房配套其他</v>
          </cell>
        </row>
        <row r="2580">
          <cell r="H2580" t="str">
            <v>是</v>
          </cell>
          <cell r="I2580" t="str">
            <v>对应处置</v>
          </cell>
          <cell r="J2580">
            <v>20240814</v>
          </cell>
        </row>
        <row r="2580">
          <cell r="L2580" t="str">
            <v>01230501</v>
          </cell>
          <cell r="M2580" t="str">
            <v>工程转入</v>
          </cell>
          <cell r="N2580" t="str">
            <v>否</v>
          </cell>
          <cell r="O2580" t="str">
            <v>东阳登龙花园西</v>
          </cell>
          <cell r="P2580" t="str">
            <v>330783500000000017</v>
          </cell>
          <cell r="Q2580" t="str">
            <v>带配电单元的基站用综合柜（600*600*2000mm）</v>
          </cell>
          <cell r="R2580" t="str">
            <v>个</v>
          </cell>
          <cell r="S2580">
            <v>1</v>
          </cell>
          <cell r="T2580" t="str">
            <v>20151128</v>
          </cell>
          <cell r="U2580">
            <v>72</v>
          </cell>
          <cell r="V2580">
            <v>0</v>
          </cell>
          <cell r="W2580">
            <v>2332.86</v>
          </cell>
          <cell r="X2580">
            <v>2262.87</v>
          </cell>
          <cell r="Y2580">
            <v>69.99</v>
          </cell>
        </row>
        <row r="2581">
          <cell r="A2581" t="str">
            <v>330700008462</v>
          </cell>
          <cell r="B2581" t="str">
            <v>2024B5</v>
          </cell>
          <cell r="C2581" t="str">
            <v>东阳</v>
          </cell>
          <cell r="D2581" t="str">
            <v>配电箱</v>
          </cell>
          <cell r="E2581" t="str">
            <v>电源类</v>
          </cell>
        </row>
        <row r="2581">
          <cell r="H2581" t="str">
            <v>是</v>
          </cell>
          <cell r="I2581" t="str">
            <v>对应处置</v>
          </cell>
          <cell r="J2581">
            <v>20240814</v>
          </cell>
        </row>
        <row r="2581">
          <cell r="L2581" t="str">
            <v>01220305</v>
          </cell>
          <cell r="M2581" t="str">
            <v>工程转入</v>
          </cell>
          <cell r="N2581" t="str">
            <v>否</v>
          </cell>
          <cell r="O2581" t="str">
            <v>东阳登龙花园西</v>
          </cell>
          <cell r="P2581" t="str">
            <v>330783500000000017</v>
          </cell>
          <cell r="Q2581" t="str">
            <v>壁挂式380V/100A 内置120KA SPD</v>
          </cell>
          <cell r="R2581" t="str">
            <v>个</v>
          </cell>
          <cell r="S2581">
            <v>1</v>
          </cell>
          <cell r="T2581" t="str">
            <v>20151128</v>
          </cell>
          <cell r="U2581">
            <v>72</v>
          </cell>
          <cell r="V2581">
            <v>0</v>
          </cell>
          <cell r="W2581">
            <v>5024.33</v>
          </cell>
          <cell r="X2581">
            <v>4873.6</v>
          </cell>
          <cell r="Y2581">
            <v>150.73</v>
          </cell>
        </row>
        <row r="2582">
          <cell r="A2582" t="str">
            <v>330700008465</v>
          </cell>
          <cell r="B2582" t="str">
            <v>2024B5</v>
          </cell>
          <cell r="C2582" t="str">
            <v>东阳</v>
          </cell>
          <cell r="D2582" t="str">
            <v>外市电引入</v>
          </cell>
          <cell r="E2582" t="str">
            <v>长期待摊-外市电</v>
          </cell>
        </row>
        <row r="2582">
          <cell r="H2582" t="str">
            <v>是</v>
          </cell>
          <cell r="I2582" t="str">
            <v>对应处置</v>
          </cell>
          <cell r="J2582">
            <v>20240814</v>
          </cell>
        </row>
        <row r="2582">
          <cell r="L2582" t="str">
            <v>90010101</v>
          </cell>
          <cell r="M2582" t="str">
            <v>工程转入</v>
          </cell>
          <cell r="N2582" t="str">
            <v>否</v>
          </cell>
          <cell r="O2582" t="str">
            <v>东阳登龙花园西</v>
          </cell>
          <cell r="P2582" t="str">
            <v>330783500000000017</v>
          </cell>
          <cell r="Q2582">
            <v>0</v>
          </cell>
          <cell r="R2582" t="str">
            <v>项</v>
          </cell>
          <cell r="S2582">
            <v>1</v>
          </cell>
          <cell r="T2582" t="str">
            <v>20151128</v>
          </cell>
          <cell r="U2582">
            <v>120</v>
          </cell>
          <cell r="V2582">
            <v>15</v>
          </cell>
          <cell r="W2582">
            <v>34676</v>
          </cell>
          <cell r="X2582">
            <v>30369.88</v>
          </cell>
          <cell r="Y2582">
            <v>4306.12</v>
          </cell>
        </row>
        <row r="2583">
          <cell r="A2583" t="str">
            <v>330700121478</v>
          </cell>
          <cell r="B2583" t="str">
            <v>2024B5</v>
          </cell>
          <cell r="C2583" t="str">
            <v>东阳</v>
          </cell>
          <cell r="D2583" t="str">
            <v>专用空调</v>
          </cell>
          <cell r="E2583" t="str">
            <v>空调</v>
          </cell>
        </row>
        <row r="2583">
          <cell r="H2583" t="str">
            <v>是</v>
          </cell>
          <cell r="I2583" t="str">
            <v>对应处置</v>
          </cell>
          <cell r="J2583">
            <v>20240814</v>
          </cell>
        </row>
        <row r="2583">
          <cell r="L2583" t="str">
            <v>01230102</v>
          </cell>
          <cell r="M2583" t="str">
            <v>存量收购</v>
          </cell>
          <cell r="N2583" t="str">
            <v>否</v>
          </cell>
          <cell r="O2583" t="str">
            <v>东阳登龙花园西</v>
          </cell>
          <cell r="P2583" t="str">
            <v>330783500000000017</v>
          </cell>
          <cell r="Q2583" t="str">
            <v>KFR-72LW-SDN-JZ1</v>
          </cell>
          <cell r="R2583" t="str">
            <v>台</v>
          </cell>
          <cell r="S2583">
            <v>1</v>
          </cell>
          <cell r="T2583" t="str">
            <v>20151031</v>
          </cell>
          <cell r="U2583">
            <v>38</v>
          </cell>
          <cell r="V2583">
            <v>0</v>
          </cell>
          <cell r="W2583">
            <v>3242.76</v>
          </cell>
          <cell r="X2583">
            <v>3145.48</v>
          </cell>
          <cell r="Y2583">
            <v>97.28</v>
          </cell>
        </row>
        <row r="2584">
          <cell r="A2584" t="str">
            <v>330700385030</v>
          </cell>
          <cell r="B2584" t="str">
            <v>2024B5</v>
          </cell>
          <cell r="C2584" t="str">
            <v>东阳</v>
          </cell>
          <cell r="D2584" t="str">
            <v>电力引入扩容资产</v>
          </cell>
          <cell r="E2584" t="str">
            <v>外市电</v>
          </cell>
        </row>
        <row r="2584">
          <cell r="H2584" t="str">
            <v>是</v>
          </cell>
          <cell r="I2584" t="str">
            <v>对应处置</v>
          </cell>
          <cell r="J2584">
            <v>20240814</v>
          </cell>
        </row>
        <row r="2584">
          <cell r="L2584" t="str">
            <v>01249901</v>
          </cell>
          <cell r="M2584" t="str">
            <v>工程转入</v>
          </cell>
          <cell r="N2584" t="str">
            <v>否</v>
          </cell>
          <cell r="O2584" t="str">
            <v>东阳登龙花园西</v>
          </cell>
          <cell r="P2584" t="str">
            <v>330783500000000017</v>
          </cell>
          <cell r="Q2584" t="str">
            <v>直流计量终端6分路</v>
          </cell>
          <cell r="R2584" t="str">
            <v>个</v>
          </cell>
          <cell r="S2584">
            <v>1</v>
          </cell>
          <cell r="T2584" t="str">
            <v>20191216</v>
          </cell>
          <cell r="U2584">
            <v>120</v>
          </cell>
          <cell r="V2584">
            <v>65</v>
          </cell>
          <cell r="W2584">
            <v>381.86</v>
          </cell>
          <cell r="X2584">
            <v>169.88</v>
          </cell>
          <cell r="Y2584">
            <v>211.98</v>
          </cell>
        </row>
        <row r="2585">
          <cell r="A2585" t="str">
            <v>330700397587</v>
          </cell>
          <cell r="B2585" t="str">
            <v>2024B5</v>
          </cell>
          <cell r="C2585" t="str">
            <v>东阳</v>
          </cell>
          <cell r="D2585" t="str">
            <v>基站机房扩容资产</v>
          </cell>
          <cell r="E2585" t="str">
            <v>基站构筑物</v>
          </cell>
        </row>
        <row r="2585">
          <cell r="H2585" t="str">
            <v>是</v>
          </cell>
          <cell r="I2585" t="str">
            <v>对应处置</v>
          </cell>
          <cell r="J2585">
            <v>20240814</v>
          </cell>
        </row>
        <row r="2585">
          <cell r="L2585" t="str">
            <v>01219901</v>
          </cell>
          <cell r="M2585" t="str">
            <v>工程转入</v>
          </cell>
          <cell r="N2585" t="str">
            <v>否</v>
          </cell>
          <cell r="O2585" t="str">
            <v>东阳登龙花园西</v>
          </cell>
          <cell r="P2585" t="str">
            <v>330783500000000017</v>
          </cell>
          <cell r="Q2585" t="str">
            <v>1KV以下电力电缆铜芯阻燃聚氯乙烯绝缘聚氯乙烯护套软电缆ZA-RVV 4*25mm2黑</v>
          </cell>
          <cell r="R2585" t="str">
            <v>个</v>
          </cell>
          <cell r="S2585">
            <v>1</v>
          </cell>
          <cell r="T2585" t="str">
            <v>20200731</v>
          </cell>
          <cell r="U2585">
            <v>300</v>
          </cell>
          <cell r="V2585">
            <v>252</v>
          </cell>
          <cell r="W2585">
            <v>265.91</v>
          </cell>
          <cell r="X2585">
            <v>41.35</v>
          </cell>
          <cell r="Y2585">
            <v>224.56</v>
          </cell>
        </row>
        <row r="2586">
          <cell r="A2586" t="str">
            <v>330700416892</v>
          </cell>
          <cell r="B2586" t="str">
            <v>2024B5</v>
          </cell>
          <cell r="C2586" t="str">
            <v>东阳</v>
          </cell>
          <cell r="D2586" t="str">
            <v>基站机房扩容资产</v>
          </cell>
          <cell r="E2586" t="str">
            <v>基站构筑物</v>
          </cell>
        </row>
        <row r="2586">
          <cell r="H2586" t="str">
            <v>是</v>
          </cell>
          <cell r="I2586" t="str">
            <v>对应处置</v>
          </cell>
          <cell r="J2586">
            <v>20240814</v>
          </cell>
        </row>
        <row r="2586">
          <cell r="L2586" t="str">
            <v>01219901</v>
          </cell>
          <cell r="M2586" t="str">
            <v>工程转入</v>
          </cell>
          <cell r="N2586" t="str">
            <v>否</v>
          </cell>
          <cell r="O2586" t="str">
            <v>东阳登龙花园西</v>
          </cell>
          <cell r="P2586" t="str">
            <v>330783500000000017</v>
          </cell>
          <cell r="Q2586" t="str">
            <v>1KV以下电力电缆铜芯阻燃聚氯乙烯绝缘聚氯乙烯护套软电缆ZA-RVV 1*70mm2浅蓝</v>
          </cell>
          <cell r="R2586" t="str">
            <v>个</v>
          </cell>
          <cell r="S2586">
            <v>1</v>
          </cell>
          <cell r="T2586" t="str">
            <v>20210205</v>
          </cell>
          <cell r="U2586">
            <v>300</v>
          </cell>
          <cell r="V2586">
            <v>259</v>
          </cell>
          <cell r="W2586">
            <v>488.64</v>
          </cell>
          <cell r="X2586">
            <v>64.78</v>
          </cell>
          <cell r="Y2586">
            <v>423.86</v>
          </cell>
        </row>
        <row r="2587">
          <cell r="A2587" t="str">
            <v>330700339829</v>
          </cell>
          <cell r="B2587" t="str">
            <v>2024B5</v>
          </cell>
          <cell r="C2587" t="str">
            <v>金东</v>
          </cell>
          <cell r="D2587" t="str">
            <v>动力及环境监控单元</v>
          </cell>
          <cell r="E2587" t="str">
            <v>动环</v>
          </cell>
        </row>
        <row r="2587">
          <cell r="G2587" t="str">
            <v>8月30号之前</v>
          </cell>
          <cell r="H2587" t="str">
            <v>是</v>
          </cell>
          <cell r="I2587" t="str">
            <v>对应处置</v>
          </cell>
          <cell r="J2587">
            <v>20240830</v>
          </cell>
        </row>
        <row r="2587">
          <cell r="L2587" t="str">
            <v>01230301</v>
          </cell>
          <cell r="M2587" t="str">
            <v>工程转入</v>
          </cell>
          <cell r="N2587" t="str">
            <v>否</v>
          </cell>
          <cell r="O2587" t="str">
            <v>金华金东上钱</v>
          </cell>
          <cell r="P2587" t="str">
            <v>330703908000000421</v>
          </cell>
          <cell r="Q2587" t="str">
            <v>主设备室内型成套设备基本配置模型</v>
          </cell>
          <cell r="R2587" t="str">
            <v>套</v>
          </cell>
          <cell r="S2587">
            <v>1</v>
          </cell>
          <cell r="T2587" t="str">
            <v>20170808</v>
          </cell>
          <cell r="U2587">
            <v>72</v>
          </cell>
          <cell r="V2587">
            <v>0</v>
          </cell>
          <cell r="W2587">
            <v>2855.16</v>
          </cell>
          <cell r="X2587">
            <v>2769.51</v>
          </cell>
          <cell r="Y2587">
            <v>85.65</v>
          </cell>
        </row>
        <row r="2588">
          <cell r="A2588" t="str">
            <v>330700340297</v>
          </cell>
          <cell r="B2588" t="str">
            <v>2024B5</v>
          </cell>
          <cell r="C2588" t="str">
            <v>金东</v>
          </cell>
          <cell r="D2588" t="str">
            <v>动力及环境监控单元</v>
          </cell>
          <cell r="E2588" t="str">
            <v>动环</v>
          </cell>
        </row>
        <row r="2588">
          <cell r="G2588" t="str">
            <v>8月30号之前</v>
          </cell>
          <cell r="H2588" t="str">
            <v>是</v>
          </cell>
          <cell r="I2588" t="str">
            <v>对应处置</v>
          </cell>
          <cell r="J2588">
            <v>20240830</v>
          </cell>
        </row>
        <row r="2588">
          <cell r="L2588" t="str">
            <v>01230301</v>
          </cell>
          <cell r="M2588" t="str">
            <v>工程转入</v>
          </cell>
          <cell r="N2588" t="str">
            <v>否</v>
          </cell>
          <cell r="O2588" t="str">
            <v>金华江东南王电信站</v>
          </cell>
          <cell r="P2588" t="str">
            <v>330703700000115046</v>
          </cell>
          <cell r="Q2588" t="str">
            <v>主设备室内型成套设备基本配置模型</v>
          </cell>
          <cell r="R2588" t="str">
            <v>套</v>
          </cell>
          <cell r="S2588">
            <v>1</v>
          </cell>
          <cell r="T2588" t="str">
            <v>20170821</v>
          </cell>
          <cell r="U2588">
            <v>72</v>
          </cell>
          <cell r="V2588">
            <v>0</v>
          </cell>
          <cell r="W2588">
            <v>2937.63</v>
          </cell>
          <cell r="X2588">
            <v>2849.5</v>
          </cell>
          <cell r="Y2588">
            <v>88.13</v>
          </cell>
        </row>
        <row r="2589">
          <cell r="A2589" t="str">
            <v>330700340021</v>
          </cell>
          <cell r="B2589" t="str">
            <v>2024B5</v>
          </cell>
          <cell r="C2589" t="str">
            <v>婺城</v>
          </cell>
          <cell r="D2589" t="str">
            <v>普通阀控密封铅酸蓄电池</v>
          </cell>
          <cell r="E2589" t="str">
            <v>电池</v>
          </cell>
          <cell r="F2589" t="str">
            <v>500A</v>
          </cell>
          <cell r="G2589" t="str">
            <v>8月30号之前</v>
          </cell>
          <cell r="H2589" t="str">
            <v>是</v>
          </cell>
          <cell r="I2589" t="str">
            <v>对应处置</v>
          </cell>
          <cell r="J2589">
            <v>20240829</v>
          </cell>
          <cell r="K2589" t="str">
            <v>第六批上报</v>
          </cell>
          <cell r="L2589" t="str">
            <v>01220101</v>
          </cell>
          <cell r="M2589" t="str">
            <v>工程转入</v>
          </cell>
          <cell r="N2589" t="str">
            <v>否</v>
          </cell>
          <cell r="O2589" t="str">
            <v>金华婺城湖海塘搬迁</v>
          </cell>
          <cell r="P2589" t="str">
            <v>330702500000001857</v>
          </cell>
          <cell r="Q2589" t="str">
            <v>2V500Ah不含GPS防盗模块（只）</v>
          </cell>
          <cell r="R2589" t="str">
            <v>组</v>
          </cell>
          <cell r="S2589">
            <v>1</v>
          </cell>
          <cell r="T2589" t="str">
            <v>20170819</v>
          </cell>
          <cell r="U2589">
            <v>72</v>
          </cell>
          <cell r="V2589">
            <v>0</v>
          </cell>
          <cell r="W2589">
            <v>11068.73</v>
          </cell>
          <cell r="X2589">
            <v>10736.67</v>
          </cell>
          <cell r="Y2589">
            <v>332.06</v>
          </cell>
        </row>
        <row r="2590">
          <cell r="A2590" t="str">
            <v>330700353146</v>
          </cell>
          <cell r="B2590" t="str">
            <v>2024B5</v>
          </cell>
          <cell r="C2590" t="str">
            <v>东阳</v>
          </cell>
          <cell r="D2590" t="str">
            <v>普通空调壁挂</v>
          </cell>
          <cell r="E2590" t="str">
            <v>空调</v>
          </cell>
        </row>
        <row r="2590">
          <cell r="H2590" t="str">
            <v>是</v>
          </cell>
          <cell r="I2590" t="str">
            <v>对应处置</v>
          </cell>
          <cell r="J2590">
            <v>20240814</v>
          </cell>
        </row>
        <row r="2590">
          <cell r="L2590" t="str">
            <v>01230101</v>
          </cell>
          <cell r="M2590" t="str">
            <v>工程转入</v>
          </cell>
          <cell r="N2590" t="str">
            <v>否</v>
          </cell>
          <cell r="O2590" t="str">
            <v>东阳梦泉谷</v>
          </cell>
          <cell r="P2590" t="str">
            <v>330783010000001628</v>
          </cell>
          <cell r="Q2590" t="str">
            <v>2P单冷单相整机</v>
          </cell>
          <cell r="R2590" t="str">
            <v>台</v>
          </cell>
          <cell r="S2590">
            <v>1</v>
          </cell>
          <cell r="T2590" t="str">
            <v>20180727</v>
          </cell>
          <cell r="U2590">
            <v>72</v>
          </cell>
          <cell r="V2590">
            <v>0</v>
          </cell>
          <cell r="W2590">
            <v>3706.12</v>
          </cell>
          <cell r="X2590">
            <v>3594.94</v>
          </cell>
          <cell r="Y2590">
            <v>111.18</v>
          </cell>
        </row>
        <row r="2591">
          <cell r="A2591" t="str">
            <v>330700414829</v>
          </cell>
          <cell r="B2591" t="str">
            <v>2024B5</v>
          </cell>
          <cell r="C2591" t="str">
            <v>东阳</v>
          </cell>
          <cell r="D2591" t="str">
            <v>基站机房扩容资产</v>
          </cell>
          <cell r="E2591" t="str">
            <v>基站构筑物</v>
          </cell>
        </row>
        <row r="2591">
          <cell r="H2591" t="str">
            <v>是</v>
          </cell>
          <cell r="I2591" t="str">
            <v>对应处置</v>
          </cell>
          <cell r="J2591">
            <v>20240814</v>
          </cell>
        </row>
        <row r="2591">
          <cell r="L2591" t="str">
            <v>01219901</v>
          </cell>
          <cell r="M2591" t="str">
            <v>工程转入</v>
          </cell>
          <cell r="N2591" t="str">
            <v>否</v>
          </cell>
          <cell r="O2591" t="str">
            <v>东阳梦泉谷</v>
          </cell>
          <cell r="P2591" t="str">
            <v>330783010000001628</v>
          </cell>
          <cell r="Q2591" t="str">
            <v>1KV以下电力电缆铜芯阻燃聚氯乙烯绝缘聚氯乙烯护套软电缆ZA-RVV 1*50mm2红</v>
          </cell>
          <cell r="R2591" t="str">
            <v>个</v>
          </cell>
          <cell r="S2591">
            <v>1</v>
          </cell>
          <cell r="T2591" t="str">
            <v>20210222</v>
          </cell>
          <cell r="U2591">
            <v>300</v>
          </cell>
          <cell r="V2591">
            <v>259</v>
          </cell>
          <cell r="W2591">
            <v>380.4</v>
          </cell>
          <cell r="X2591">
            <v>50.43</v>
          </cell>
          <cell r="Y2591">
            <v>329.97</v>
          </cell>
        </row>
        <row r="2592">
          <cell r="A2592" t="str">
            <v>330700432023</v>
          </cell>
          <cell r="B2592" t="str">
            <v>2024B5</v>
          </cell>
          <cell r="C2592" t="str">
            <v>东阳</v>
          </cell>
          <cell r="D2592" t="str">
            <v>机房配套扩容资产</v>
          </cell>
          <cell r="E2592" t="str">
            <v>机房配套其他</v>
          </cell>
        </row>
        <row r="2592">
          <cell r="H2592" t="str">
            <v>是</v>
          </cell>
          <cell r="I2592" t="str">
            <v>对应处置</v>
          </cell>
          <cell r="J2592">
            <v>20240814</v>
          </cell>
        </row>
        <row r="2592">
          <cell r="L2592" t="str">
            <v>01239901</v>
          </cell>
          <cell r="M2592" t="str">
            <v>工程转入</v>
          </cell>
          <cell r="N2592" t="str">
            <v>否</v>
          </cell>
          <cell r="O2592" t="str">
            <v>东阳梦泉谷</v>
          </cell>
          <cell r="P2592" t="str">
            <v>330783010000001628</v>
          </cell>
          <cell r="Q2592" t="str">
            <v>普通空调柜式3P型通用固定配置冷媒管（铜管，含保温材料、管头管件等辅材）2019年9月新增，集约化电商采购调整</v>
          </cell>
          <cell r="R2592" t="str">
            <v>个</v>
          </cell>
          <cell r="S2592">
            <v>1</v>
          </cell>
          <cell r="T2592" t="str">
            <v>20211210</v>
          </cell>
          <cell r="U2592">
            <v>72</v>
          </cell>
          <cell r="V2592">
            <v>41</v>
          </cell>
          <cell r="W2592">
            <v>7752.63</v>
          </cell>
          <cell r="X2592">
            <v>3236.47</v>
          </cell>
          <cell r="Y2592">
            <v>4516.16</v>
          </cell>
        </row>
        <row r="2593">
          <cell r="A2593" t="str">
            <v>330700322793</v>
          </cell>
          <cell r="B2593" t="str">
            <v>2024B5</v>
          </cell>
          <cell r="C2593" t="str">
            <v>东阳</v>
          </cell>
          <cell r="D2593" t="str">
            <v>交流配电箱</v>
          </cell>
          <cell r="E2593" t="str">
            <v>电源类</v>
          </cell>
        </row>
        <row r="2593">
          <cell r="H2593" t="str">
            <v>是</v>
          </cell>
          <cell r="I2593" t="str">
            <v>对应处置</v>
          </cell>
          <cell r="J2593">
            <v>20240814</v>
          </cell>
        </row>
        <row r="2593">
          <cell r="L2593" t="str">
            <v>01220305</v>
          </cell>
          <cell r="M2593" t="str">
            <v>工程转入</v>
          </cell>
          <cell r="N2593" t="str">
            <v>否</v>
          </cell>
          <cell r="O2593" t="str">
            <v>东阳横店横黄线</v>
          </cell>
          <cell r="P2593" t="str">
            <v>330783500000000140</v>
          </cell>
          <cell r="Q2593" t="str">
            <v>交流配电箱三相（含市电油机手动转换开关）380V/100A室内型</v>
          </cell>
          <cell r="R2593" t="str">
            <v>个</v>
          </cell>
          <cell r="S2593">
            <v>1</v>
          </cell>
          <cell r="T2593" t="str">
            <v>20161209</v>
          </cell>
          <cell r="U2593">
            <v>72</v>
          </cell>
          <cell r="V2593">
            <v>0</v>
          </cell>
          <cell r="W2593">
            <v>3068.89</v>
          </cell>
          <cell r="X2593">
            <v>2976.82</v>
          </cell>
          <cell r="Y2593">
            <v>92.07</v>
          </cell>
        </row>
        <row r="2594">
          <cell r="A2594" t="str">
            <v>330700322795</v>
          </cell>
          <cell r="B2594" t="str">
            <v>2024B5</v>
          </cell>
          <cell r="C2594" t="str">
            <v>东阳</v>
          </cell>
          <cell r="D2594" t="str">
            <v>普通空调柜式</v>
          </cell>
          <cell r="E2594" t="str">
            <v>空调</v>
          </cell>
        </row>
        <row r="2594">
          <cell r="H2594" t="str">
            <v>是</v>
          </cell>
          <cell r="I2594" t="str">
            <v>对应处置</v>
          </cell>
          <cell r="J2594">
            <v>20240814</v>
          </cell>
        </row>
        <row r="2594">
          <cell r="L2594" t="str">
            <v>01230102</v>
          </cell>
          <cell r="M2594" t="str">
            <v>工程转入</v>
          </cell>
          <cell r="N2594" t="str">
            <v>否</v>
          </cell>
          <cell r="O2594" t="str">
            <v>东阳横店横黄线</v>
          </cell>
          <cell r="P2594" t="str">
            <v>330783500000000140</v>
          </cell>
          <cell r="Q2594" t="str">
            <v>3P单冷三相整机</v>
          </cell>
          <cell r="R2594" t="str">
            <v>台</v>
          </cell>
          <cell r="S2594">
            <v>1</v>
          </cell>
          <cell r="T2594" t="str">
            <v>20161209</v>
          </cell>
          <cell r="U2594">
            <v>72</v>
          </cell>
          <cell r="V2594">
            <v>0</v>
          </cell>
          <cell r="W2594">
            <v>8379.01</v>
          </cell>
          <cell r="X2594">
            <v>8127.64</v>
          </cell>
          <cell r="Y2594">
            <v>251.37</v>
          </cell>
        </row>
        <row r="2595">
          <cell r="A2595" t="str">
            <v>330700322798</v>
          </cell>
          <cell r="B2595" t="str">
            <v>2024B5</v>
          </cell>
          <cell r="C2595" t="str">
            <v>东阳</v>
          </cell>
          <cell r="D2595" t="str">
            <v>配套机架/机柜</v>
          </cell>
          <cell r="E2595" t="str">
            <v>机房配套其他</v>
          </cell>
        </row>
        <row r="2595">
          <cell r="H2595" t="str">
            <v>是</v>
          </cell>
          <cell r="I2595" t="str">
            <v>对应处置</v>
          </cell>
          <cell r="J2595">
            <v>20240814</v>
          </cell>
        </row>
        <row r="2595">
          <cell r="L2595" t="str">
            <v>01230501</v>
          </cell>
          <cell r="M2595" t="str">
            <v>工程转入</v>
          </cell>
          <cell r="N2595" t="str">
            <v>否</v>
          </cell>
          <cell r="O2595" t="str">
            <v>东阳横店横黄线</v>
          </cell>
          <cell r="P2595" t="str">
            <v>330783500000000140</v>
          </cell>
          <cell r="Q2595" t="str">
            <v>配套综合柜整机配套综合柜体（2000*600*600mm）</v>
          </cell>
          <cell r="R2595" t="str">
            <v>个</v>
          </cell>
          <cell r="S2595">
            <v>1</v>
          </cell>
          <cell r="T2595" t="str">
            <v>20161209</v>
          </cell>
          <cell r="U2595">
            <v>72</v>
          </cell>
          <cell r="V2595">
            <v>0</v>
          </cell>
          <cell r="W2595">
            <v>1674.58</v>
          </cell>
          <cell r="X2595">
            <v>1624.34</v>
          </cell>
          <cell r="Y2595">
            <v>50.24</v>
          </cell>
        </row>
        <row r="2596">
          <cell r="A2596" t="str">
            <v>330700322799</v>
          </cell>
          <cell r="B2596" t="str">
            <v>2024B5</v>
          </cell>
          <cell r="C2596" t="str">
            <v>东阳</v>
          </cell>
          <cell r="D2596" t="str">
            <v>普通阀控密封铅酸蓄电池</v>
          </cell>
          <cell r="E2596" t="str">
            <v>电池</v>
          </cell>
          <cell r="F2596" t="str">
            <v>500A</v>
          </cell>
          <cell r="G2596" t="str">
            <v>8月30号之前</v>
          </cell>
          <cell r="H2596" t="str">
            <v>是</v>
          </cell>
          <cell r="I2596" t="str">
            <v>对应处置</v>
          </cell>
          <cell r="J2596">
            <v>20240802</v>
          </cell>
          <cell r="K2596" t="str">
            <v>第六批上报</v>
          </cell>
          <cell r="L2596" t="str">
            <v>01220101</v>
          </cell>
          <cell r="M2596" t="str">
            <v>工程转入</v>
          </cell>
          <cell r="N2596" t="str">
            <v>否</v>
          </cell>
          <cell r="O2596" t="str">
            <v>东阳横店横黄线</v>
          </cell>
          <cell r="P2596" t="str">
            <v>330783500000000140</v>
          </cell>
          <cell r="Q2596" t="str">
            <v>2V500Ah不含GPS防盗模块（组）</v>
          </cell>
          <cell r="R2596" t="str">
            <v>组</v>
          </cell>
          <cell r="S2596">
            <v>1</v>
          </cell>
          <cell r="T2596" t="str">
            <v>20161209</v>
          </cell>
          <cell r="U2596">
            <v>72</v>
          </cell>
          <cell r="V2596">
            <v>0</v>
          </cell>
          <cell r="W2596">
            <v>16529.96</v>
          </cell>
          <cell r="X2596">
            <v>16034.06</v>
          </cell>
          <cell r="Y2596">
            <v>495.9</v>
          </cell>
        </row>
        <row r="2597">
          <cell r="A2597" t="str">
            <v>330700322800</v>
          </cell>
          <cell r="B2597" t="str">
            <v>2024B5</v>
          </cell>
          <cell r="C2597" t="str">
            <v>东阳</v>
          </cell>
          <cell r="D2597" t="str">
            <v>组合式开关电源</v>
          </cell>
          <cell r="E2597" t="str">
            <v>电源类</v>
          </cell>
        </row>
        <row r="2597">
          <cell r="H2597" t="str">
            <v>是</v>
          </cell>
          <cell r="I2597" t="str">
            <v>对应处置</v>
          </cell>
          <cell r="J2597">
            <v>20240814</v>
          </cell>
        </row>
        <row r="2597">
          <cell r="L2597" t="str">
            <v>01220501</v>
          </cell>
          <cell r="M2597" t="str">
            <v>工程转入</v>
          </cell>
          <cell r="N2597" t="str">
            <v>否</v>
          </cell>
          <cell r="O2597" t="str">
            <v>东阳横店横黄线</v>
          </cell>
          <cell r="P2597" t="str">
            <v>330783500000000140</v>
          </cell>
          <cell r="Q2597" t="str">
            <v>48V/600A高效系统(50A高效模块)300A</v>
          </cell>
          <cell r="R2597" t="str">
            <v>个</v>
          </cell>
          <cell r="S2597">
            <v>1</v>
          </cell>
          <cell r="T2597" t="str">
            <v>20161209</v>
          </cell>
          <cell r="U2597">
            <v>72</v>
          </cell>
          <cell r="V2597">
            <v>0</v>
          </cell>
          <cell r="W2597">
            <v>13062.87</v>
          </cell>
          <cell r="X2597">
            <v>12670.98</v>
          </cell>
          <cell r="Y2597">
            <v>391.89</v>
          </cell>
        </row>
        <row r="2598">
          <cell r="A2598" t="str">
            <v>330700322802</v>
          </cell>
          <cell r="B2598" t="str">
            <v>2024B5</v>
          </cell>
          <cell r="C2598" t="str">
            <v>东阳</v>
          </cell>
          <cell r="D2598" t="str">
            <v>外市电引入</v>
          </cell>
          <cell r="E2598" t="str">
            <v>长期待摊-外市电</v>
          </cell>
        </row>
        <row r="2598">
          <cell r="H2598" t="str">
            <v>是</v>
          </cell>
          <cell r="I2598" t="str">
            <v>对应处置</v>
          </cell>
          <cell r="J2598">
            <v>20240814</v>
          </cell>
        </row>
        <row r="2598">
          <cell r="L2598" t="str">
            <v>90010101</v>
          </cell>
          <cell r="M2598" t="str">
            <v>工程转入</v>
          </cell>
          <cell r="N2598" t="str">
            <v>否</v>
          </cell>
          <cell r="O2598" t="str">
            <v>东阳横店横黄线</v>
          </cell>
          <cell r="P2598" t="str">
            <v>330783500000000140</v>
          </cell>
          <cell r="Q2598" t="str">
            <v>非模块化外市电引入直供380V（非模块化）</v>
          </cell>
          <cell r="R2598" t="str">
            <v>项</v>
          </cell>
          <cell r="S2598">
            <v>1</v>
          </cell>
          <cell r="T2598" t="str">
            <v>20161209</v>
          </cell>
          <cell r="U2598">
            <v>120</v>
          </cell>
          <cell r="V2598">
            <v>28</v>
          </cell>
          <cell r="W2598">
            <v>84610.41</v>
          </cell>
          <cell r="X2598">
            <v>64534.27</v>
          </cell>
          <cell r="Y2598">
            <v>20076.14</v>
          </cell>
        </row>
        <row r="2599">
          <cell r="A2599" t="str">
            <v>330700430082</v>
          </cell>
          <cell r="B2599" t="str">
            <v>2024B5</v>
          </cell>
          <cell r="C2599" t="str">
            <v>东阳</v>
          </cell>
          <cell r="D2599" t="str">
            <v>电源扩容资产</v>
          </cell>
          <cell r="E2599" t="str">
            <v>电源类</v>
          </cell>
        </row>
        <row r="2599">
          <cell r="H2599" t="str">
            <v>是</v>
          </cell>
          <cell r="I2599" t="str">
            <v>对应处置</v>
          </cell>
          <cell r="J2599">
            <v>20240814</v>
          </cell>
        </row>
        <row r="2599">
          <cell r="L2599" t="str">
            <v>01229901</v>
          </cell>
          <cell r="M2599" t="str">
            <v>工程转入</v>
          </cell>
          <cell r="N2599" t="str">
            <v>否</v>
          </cell>
          <cell r="O2599" t="str">
            <v>东阳横店横黄线</v>
          </cell>
          <cell r="P2599" t="str">
            <v>330783500000000140</v>
          </cell>
          <cell r="Q2599" t="str">
            <v>模块化开关电源小型50A配件整流模块50A集约化采购模块化电源</v>
          </cell>
          <cell r="R2599" t="str">
            <v>个</v>
          </cell>
          <cell r="S2599">
            <v>1</v>
          </cell>
          <cell r="T2599" t="str">
            <v>20211110</v>
          </cell>
          <cell r="U2599">
            <v>72</v>
          </cell>
          <cell r="V2599">
            <v>40</v>
          </cell>
          <cell r="W2599">
            <v>1120.72</v>
          </cell>
          <cell r="X2599">
            <v>483.19</v>
          </cell>
          <cell r="Y2599">
            <v>637.53</v>
          </cell>
        </row>
        <row r="2600">
          <cell r="A2600" t="str">
            <v>330700342868</v>
          </cell>
          <cell r="B2600" t="str">
            <v>2024B5</v>
          </cell>
          <cell r="C2600" t="str">
            <v>武义</v>
          </cell>
          <cell r="D2600" t="str">
            <v>动力及环境监控单元</v>
          </cell>
          <cell r="E2600" t="str">
            <v>动环</v>
          </cell>
        </row>
        <row r="2600">
          <cell r="G2600" t="str">
            <v>8月30号之前</v>
          </cell>
          <cell r="H2600" t="str">
            <v>是</v>
          </cell>
          <cell r="I2600" t="str">
            <v>对应处置</v>
          </cell>
          <cell r="J2600">
            <v>20240830</v>
          </cell>
        </row>
        <row r="2600">
          <cell r="L2600" t="str">
            <v>01230301</v>
          </cell>
          <cell r="M2600" t="str">
            <v>工程转入</v>
          </cell>
          <cell r="N2600" t="str">
            <v>否</v>
          </cell>
          <cell r="O2600" t="str">
            <v>武义汤山</v>
          </cell>
          <cell r="P2600" t="str">
            <v>330723010000000321</v>
          </cell>
          <cell r="Q2600" t="str">
            <v>标准配置</v>
          </cell>
          <cell r="R2600" t="str">
            <v>套</v>
          </cell>
          <cell r="S2600">
            <v>1</v>
          </cell>
          <cell r="T2600" t="str">
            <v>20150730</v>
          </cell>
          <cell r="U2600">
            <v>72</v>
          </cell>
          <cell r="V2600">
            <v>0</v>
          </cell>
          <cell r="W2600">
            <v>2905.29</v>
          </cell>
          <cell r="X2600">
            <v>2818.13</v>
          </cell>
          <cell r="Y2600">
            <v>87.16</v>
          </cell>
        </row>
        <row r="2601">
          <cell r="A2601" t="str">
            <v>330700004127</v>
          </cell>
          <cell r="B2601" t="str">
            <v>2024B5</v>
          </cell>
          <cell r="C2601" t="str">
            <v>义乌</v>
          </cell>
          <cell r="D2601" t="str">
            <v>外市电引入</v>
          </cell>
          <cell r="E2601" t="str">
            <v>长期待摊-外市电</v>
          </cell>
        </row>
        <row r="2601">
          <cell r="H2601" t="str">
            <v>是</v>
          </cell>
          <cell r="I2601" t="str">
            <v>对应处置</v>
          </cell>
          <cell r="J2601">
            <v>20240814</v>
          </cell>
        </row>
        <row r="2601">
          <cell r="L2601" t="str">
            <v>90010101</v>
          </cell>
          <cell r="M2601" t="str">
            <v>工程转入</v>
          </cell>
          <cell r="N2601" t="str">
            <v>否</v>
          </cell>
          <cell r="O2601" t="str">
            <v>义乌苏溪王界北</v>
          </cell>
          <cell r="P2601" t="str">
            <v>33078201000628</v>
          </cell>
          <cell r="Q2601" t="str">
            <v>4*35平方 电缆线</v>
          </cell>
          <cell r="R2601" t="str">
            <v>项</v>
          </cell>
          <cell r="S2601">
            <v>1</v>
          </cell>
          <cell r="T2601" t="str">
            <v>20150730</v>
          </cell>
          <cell r="U2601">
            <v>120</v>
          </cell>
          <cell r="V2601">
            <v>11</v>
          </cell>
          <cell r="W2601">
            <v>10523</v>
          </cell>
          <cell r="X2601">
            <v>9594.88</v>
          </cell>
          <cell r="Y2601">
            <v>928.12</v>
          </cell>
        </row>
        <row r="2602">
          <cell r="A2602" t="str">
            <v>330700102843</v>
          </cell>
          <cell r="B2602" t="str">
            <v>2024B5</v>
          </cell>
          <cell r="C2602" t="str">
            <v>义乌</v>
          </cell>
          <cell r="D2602" t="str">
            <v>开关电源</v>
          </cell>
          <cell r="E2602" t="str">
            <v>电源类</v>
          </cell>
        </row>
        <row r="2602">
          <cell r="H2602" t="str">
            <v>是</v>
          </cell>
          <cell r="I2602" t="str">
            <v>对应处置</v>
          </cell>
          <cell r="J2602">
            <v>20240814</v>
          </cell>
        </row>
        <row r="2602">
          <cell r="L2602" t="str">
            <v>01220501</v>
          </cell>
          <cell r="M2602" t="str">
            <v>存量收购</v>
          </cell>
          <cell r="N2602" t="str">
            <v>否</v>
          </cell>
          <cell r="O2602" t="str">
            <v>义乌苏溪王界北</v>
          </cell>
          <cell r="P2602" t="str">
            <v>33078201000628</v>
          </cell>
          <cell r="Q2602" t="str">
            <v>48V-300A(30A模块)-90</v>
          </cell>
          <cell r="R2602" t="str">
            <v>个</v>
          </cell>
          <cell r="S2602">
            <v>1</v>
          </cell>
          <cell r="T2602" t="str">
            <v>20151031</v>
          </cell>
          <cell r="U2602">
            <v>56</v>
          </cell>
          <cell r="V2602">
            <v>0</v>
          </cell>
          <cell r="W2602">
            <v>14749.37</v>
          </cell>
          <cell r="X2602">
            <v>14306.89</v>
          </cell>
          <cell r="Y2602">
            <v>442.48</v>
          </cell>
        </row>
        <row r="2603">
          <cell r="A2603" t="str">
            <v>330700174802</v>
          </cell>
          <cell r="B2603" t="str">
            <v>2024B5</v>
          </cell>
          <cell r="C2603" t="str">
            <v>义乌</v>
          </cell>
          <cell r="D2603" t="str">
            <v>蓄电池</v>
          </cell>
          <cell r="E2603" t="str">
            <v>电池</v>
          </cell>
          <cell r="F2603" t="str">
            <v>500A</v>
          </cell>
          <cell r="G2603" t="str">
            <v>8月20号之前</v>
          </cell>
          <cell r="H2603" t="str">
            <v>是</v>
          </cell>
          <cell r="I2603" t="str">
            <v>对应处置</v>
          </cell>
          <cell r="J2603">
            <v>20240816</v>
          </cell>
          <cell r="K2603" t="str">
            <v>第六批上报</v>
          </cell>
          <cell r="L2603" t="str">
            <v>01220101</v>
          </cell>
          <cell r="M2603" t="str">
            <v>存量收购</v>
          </cell>
          <cell r="N2603" t="str">
            <v>否</v>
          </cell>
          <cell r="O2603" t="str">
            <v>义乌苏溪王界北</v>
          </cell>
          <cell r="P2603" t="str">
            <v>33078201000628</v>
          </cell>
          <cell r="Q2603" t="str">
            <v>48V-500AH</v>
          </cell>
          <cell r="R2603" t="str">
            <v>组</v>
          </cell>
          <cell r="S2603">
            <v>1</v>
          </cell>
          <cell r="T2603" t="str">
            <v>20151031</v>
          </cell>
          <cell r="U2603">
            <v>19</v>
          </cell>
          <cell r="V2603">
            <v>0</v>
          </cell>
          <cell r="W2603">
            <v>4614.36</v>
          </cell>
          <cell r="X2603">
            <v>4475.93</v>
          </cell>
          <cell r="Y2603">
            <v>138.43</v>
          </cell>
        </row>
        <row r="2604">
          <cell r="A2604" t="str">
            <v>330700175090</v>
          </cell>
          <cell r="B2604" t="str">
            <v>2024B5</v>
          </cell>
          <cell r="C2604" t="str">
            <v>义乌</v>
          </cell>
          <cell r="D2604" t="str">
            <v>交流配电箱</v>
          </cell>
          <cell r="E2604" t="str">
            <v>电源类</v>
          </cell>
        </row>
        <row r="2604">
          <cell r="H2604" t="str">
            <v>是</v>
          </cell>
          <cell r="I2604" t="str">
            <v>对应处置</v>
          </cell>
          <cell r="J2604">
            <v>20240814</v>
          </cell>
        </row>
        <row r="2604">
          <cell r="L2604" t="str">
            <v>01220305</v>
          </cell>
          <cell r="M2604" t="str">
            <v>存量收购</v>
          </cell>
          <cell r="N2604" t="str">
            <v>否</v>
          </cell>
          <cell r="O2604" t="str">
            <v>义乌苏溪王界北</v>
          </cell>
          <cell r="P2604" t="str">
            <v>33078201000628</v>
          </cell>
          <cell r="Q2604" t="str">
            <v>SDZY-3G-ZD</v>
          </cell>
          <cell r="R2604" t="str">
            <v>面</v>
          </cell>
          <cell r="S2604">
            <v>1</v>
          </cell>
          <cell r="T2604" t="str">
            <v>20151031</v>
          </cell>
          <cell r="U2604">
            <v>72</v>
          </cell>
          <cell r="V2604">
            <v>0</v>
          </cell>
          <cell r="W2604">
            <v>4174.83</v>
          </cell>
          <cell r="X2604">
            <v>4049.59</v>
          </cell>
          <cell r="Y2604">
            <v>125.24</v>
          </cell>
        </row>
        <row r="2605">
          <cell r="A2605" t="str">
            <v>330700340518</v>
          </cell>
          <cell r="B2605" t="str">
            <v>2024B5</v>
          </cell>
          <cell r="C2605" t="str">
            <v>义乌</v>
          </cell>
          <cell r="D2605" t="str">
            <v>普通空调柜式</v>
          </cell>
          <cell r="E2605" t="str">
            <v>空调</v>
          </cell>
        </row>
        <row r="2605">
          <cell r="H2605" t="str">
            <v>是</v>
          </cell>
          <cell r="I2605" t="str">
            <v>对应处置</v>
          </cell>
          <cell r="J2605">
            <v>20240814</v>
          </cell>
        </row>
        <row r="2605">
          <cell r="L2605" t="str">
            <v>01230102</v>
          </cell>
          <cell r="M2605" t="str">
            <v>工程转入</v>
          </cell>
          <cell r="N2605" t="str">
            <v>否</v>
          </cell>
          <cell r="O2605" t="str">
            <v>义乌苏溪王界北</v>
          </cell>
          <cell r="P2605" t="str">
            <v>33078201000628</v>
          </cell>
          <cell r="Q2605" t="str">
            <v>3P单冷三相整机</v>
          </cell>
          <cell r="R2605" t="str">
            <v>台</v>
          </cell>
          <cell r="S2605">
            <v>1</v>
          </cell>
          <cell r="T2605" t="str">
            <v>20170825</v>
          </cell>
          <cell r="U2605">
            <v>72</v>
          </cell>
          <cell r="V2605">
            <v>0</v>
          </cell>
          <cell r="W2605">
            <v>6180.47</v>
          </cell>
          <cell r="X2605">
            <v>5995.06</v>
          </cell>
          <cell r="Y2605">
            <v>185.41</v>
          </cell>
        </row>
        <row r="2606">
          <cell r="A2606" t="str">
            <v>330700357205</v>
          </cell>
          <cell r="B2606" t="str">
            <v>2024B5</v>
          </cell>
          <cell r="C2606" t="str">
            <v>义乌</v>
          </cell>
          <cell r="D2606" t="str">
            <v>机房配套扩容资产</v>
          </cell>
          <cell r="E2606" t="str">
            <v>机房配套其他</v>
          </cell>
        </row>
        <row r="2606">
          <cell r="H2606" t="str">
            <v>是</v>
          </cell>
          <cell r="I2606" t="str">
            <v>对应处置</v>
          </cell>
          <cell r="J2606">
            <v>20240814</v>
          </cell>
        </row>
        <row r="2606">
          <cell r="L2606" t="str">
            <v>01239901</v>
          </cell>
          <cell r="M2606" t="str">
            <v>工程转入</v>
          </cell>
          <cell r="N2606" t="str">
            <v>否</v>
          </cell>
          <cell r="O2606" t="str">
            <v>义乌苏溪王界北</v>
          </cell>
          <cell r="P2606" t="str">
            <v>33078201000628</v>
          </cell>
          <cell r="Q2606" t="str">
            <v>监控传感器智能门禁配套物资电源转换模块</v>
          </cell>
          <cell r="R2606" t="str">
            <v>个</v>
          </cell>
          <cell r="S2606">
            <v>1</v>
          </cell>
          <cell r="T2606" t="str">
            <v>20180911</v>
          </cell>
          <cell r="U2606">
            <v>72</v>
          </cell>
          <cell r="V2606">
            <v>2</v>
          </cell>
          <cell r="W2606">
            <v>288</v>
          </cell>
          <cell r="X2606">
            <v>271.6</v>
          </cell>
          <cell r="Y2606">
            <v>16.4</v>
          </cell>
        </row>
        <row r="2607">
          <cell r="A2607" t="str">
            <v>330700390811</v>
          </cell>
          <cell r="B2607" t="str">
            <v>2024B5</v>
          </cell>
          <cell r="C2607" t="str">
            <v>义乌</v>
          </cell>
          <cell r="D2607" t="str">
            <v>电力引入扩容资产</v>
          </cell>
          <cell r="E2607" t="str">
            <v>外市电</v>
          </cell>
        </row>
        <row r="2607">
          <cell r="H2607" t="str">
            <v>是</v>
          </cell>
          <cell r="I2607" t="str">
            <v>对应处置</v>
          </cell>
          <cell r="J2607">
            <v>20240814</v>
          </cell>
        </row>
        <row r="2607">
          <cell r="L2607" t="str">
            <v>01249901</v>
          </cell>
          <cell r="M2607" t="str">
            <v>工程转入</v>
          </cell>
          <cell r="N2607" t="str">
            <v>否</v>
          </cell>
          <cell r="O2607" t="str">
            <v>义乌苏溪王界北</v>
          </cell>
          <cell r="P2607" t="str">
            <v>33078201000628</v>
          </cell>
          <cell r="Q2607" t="str">
            <v>霍尔传感器电流型输入100A/输出4-20mA</v>
          </cell>
          <cell r="R2607" t="str">
            <v>个</v>
          </cell>
          <cell r="S2607">
            <v>1</v>
          </cell>
          <cell r="T2607" t="str">
            <v>20200619</v>
          </cell>
          <cell r="U2607">
            <v>120</v>
          </cell>
          <cell r="V2607">
            <v>71</v>
          </cell>
          <cell r="W2607">
            <v>533.11</v>
          </cell>
          <cell r="X2607">
            <v>211.19</v>
          </cell>
          <cell r="Y2607">
            <v>321.92</v>
          </cell>
        </row>
        <row r="2608">
          <cell r="A2608" t="str">
            <v>330700412315</v>
          </cell>
          <cell r="B2608" t="str">
            <v>2024B5</v>
          </cell>
          <cell r="C2608" t="str">
            <v>义乌</v>
          </cell>
          <cell r="D2608" t="str">
            <v>电源扩容资产</v>
          </cell>
          <cell r="E2608" t="str">
            <v>电源类</v>
          </cell>
        </row>
        <row r="2608">
          <cell r="H2608" t="str">
            <v>是</v>
          </cell>
          <cell r="I2608" t="str">
            <v>对应处置</v>
          </cell>
          <cell r="J2608">
            <v>20240814</v>
          </cell>
        </row>
        <row r="2608">
          <cell r="L2608" t="str">
            <v>01229901</v>
          </cell>
          <cell r="M2608" t="str">
            <v>工程转入</v>
          </cell>
          <cell r="N2608" t="str">
            <v>否</v>
          </cell>
          <cell r="O2608" t="str">
            <v>义乌苏溪王界北</v>
          </cell>
          <cell r="P2608" t="str">
            <v>33078201000628</v>
          </cell>
          <cell r="Q2608" t="str">
            <v>组合式高频开关电源配件160A熔断器</v>
          </cell>
          <cell r="R2608" t="str">
            <v>个</v>
          </cell>
          <cell r="S2608">
            <v>1</v>
          </cell>
          <cell r="T2608" t="str">
            <v>20210111</v>
          </cell>
          <cell r="U2608">
            <v>72</v>
          </cell>
          <cell r="V2608">
            <v>30</v>
          </cell>
          <cell r="W2608">
            <v>4.33</v>
          </cell>
          <cell r="X2608">
            <v>2.52</v>
          </cell>
          <cell r="Y2608">
            <v>1.81</v>
          </cell>
        </row>
        <row r="2609">
          <cell r="A2609" t="str">
            <v>330700412316</v>
          </cell>
          <cell r="B2609" t="str">
            <v>2024B5</v>
          </cell>
          <cell r="C2609" t="str">
            <v>义乌</v>
          </cell>
          <cell r="D2609" t="str">
            <v>基站机房扩容资产</v>
          </cell>
          <cell r="E2609" t="str">
            <v>基站构筑物</v>
          </cell>
        </row>
        <row r="2609">
          <cell r="H2609" t="str">
            <v>是</v>
          </cell>
          <cell r="I2609" t="str">
            <v>对应处置</v>
          </cell>
          <cell r="J2609">
            <v>20240814</v>
          </cell>
        </row>
        <row r="2609">
          <cell r="L2609" t="str">
            <v>01219901</v>
          </cell>
          <cell r="M2609" t="str">
            <v>工程转入</v>
          </cell>
          <cell r="N2609" t="str">
            <v>否</v>
          </cell>
          <cell r="O2609" t="str">
            <v>义乌苏溪王界北</v>
          </cell>
          <cell r="P2609" t="str">
            <v>33078201000628</v>
          </cell>
          <cell r="Q2609" t="str">
            <v>1KV以下电力电缆铜芯阻燃聚氯乙烯绝缘聚氯乙烯护套软电缆ZA-RVV 1*50mm2浅蓝</v>
          </cell>
          <cell r="R2609" t="str">
            <v>个</v>
          </cell>
          <cell r="S2609">
            <v>1</v>
          </cell>
          <cell r="T2609" t="str">
            <v>20210111</v>
          </cell>
          <cell r="U2609">
            <v>300</v>
          </cell>
          <cell r="V2609">
            <v>258</v>
          </cell>
          <cell r="W2609">
            <v>346.74</v>
          </cell>
          <cell r="X2609">
            <v>47.04</v>
          </cell>
          <cell r="Y2609">
            <v>299.7</v>
          </cell>
        </row>
        <row r="2610">
          <cell r="A2610" t="str">
            <v>330700150479</v>
          </cell>
          <cell r="B2610" t="str">
            <v>2024B5</v>
          </cell>
          <cell r="C2610" t="str">
            <v>义乌</v>
          </cell>
          <cell r="D2610" t="str">
            <v>交流配电箱</v>
          </cell>
          <cell r="E2610" t="str">
            <v>电源类</v>
          </cell>
        </row>
        <row r="2610">
          <cell r="H2610" t="str">
            <v>是</v>
          </cell>
          <cell r="I2610" t="str">
            <v>对应处置</v>
          </cell>
          <cell r="J2610">
            <v>20240814</v>
          </cell>
        </row>
        <row r="2610">
          <cell r="L2610" t="str">
            <v>01220305</v>
          </cell>
          <cell r="M2610" t="str">
            <v>存量收购</v>
          </cell>
          <cell r="N2610" t="str">
            <v>否</v>
          </cell>
          <cell r="O2610" t="str">
            <v>义乌绣湖新村</v>
          </cell>
          <cell r="P2610" t="str">
            <v>330782908000002552</v>
          </cell>
          <cell r="Q2610" t="str">
            <v>ZBX5</v>
          </cell>
          <cell r="R2610" t="str">
            <v>套</v>
          </cell>
          <cell r="S2610">
            <v>1</v>
          </cell>
          <cell r="T2610" t="str">
            <v>20151031</v>
          </cell>
          <cell r="U2610">
            <v>72</v>
          </cell>
          <cell r="V2610">
            <v>0</v>
          </cell>
          <cell r="W2610">
            <v>2515.9</v>
          </cell>
          <cell r="X2610">
            <v>2440.42</v>
          </cell>
          <cell r="Y2610">
            <v>75.48</v>
          </cell>
        </row>
        <row r="2611">
          <cell r="A2611" t="str">
            <v>330700150481</v>
          </cell>
          <cell r="B2611" t="str">
            <v>2024B5</v>
          </cell>
          <cell r="C2611" t="str">
            <v>义乌</v>
          </cell>
          <cell r="D2611" t="str">
            <v>油机转换箱</v>
          </cell>
          <cell r="E2611" t="str">
            <v>发电机</v>
          </cell>
        </row>
        <row r="2611">
          <cell r="H2611" t="str">
            <v>是</v>
          </cell>
          <cell r="I2611" t="str">
            <v>对应处置</v>
          </cell>
          <cell r="J2611">
            <v>20240814</v>
          </cell>
        </row>
        <row r="2611">
          <cell r="L2611" t="str">
            <v>01220904</v>
          </cell>
          <cell r="M2611" t="str">
            <v>存量收购</v>
          </cell>
          <cell r="N2611" t="str">
            <v>否</v>
          </cell>
          <cell r="O2611" t="str">
            <v>义乌绣湖新村</v>
          </cell>
          <cell r="P2611" t="str">
            <v>330782908000002552</v>
          </cell>
          <cell r="Q2611" t="str">
            <v>NXK1</v>
          </cell>
          <cell r="R2611" t="str">
            <v>套</v>
          </cell>
          <cell r="S2611">
            <v>1</v>
          </cell>
          <cell r="T2611" t="str">
            <v>20151031</v>
          </cell>
          <cell r="U2611">
            <v>72</v>
          </cell>
          <cell r="V2611">
            <v>0</v>
          </cell>
          <cell r="W2611">
            <v>753.25</v>
          </cell>
          <cell r="X2611">
            <v>730.65</v>
          </cell>
          <cell r="Y2611">
            <v>22.6</v>
          </cell>
        </row>
        <row r="2612">
          <cell r="A2612" t="str">
            <v>330700163496</v>
          </cell>
          <cell r="B2612" t="str">
            <v>2024B5</v>
          </cell>
          <cell r="C2612" t="str">
            <v>义乌</v>
          </cell>
          <cell r="D2612" t="str">
            <v>1KV以下电力电缆</v>
          </cell>
          <cell r="E2612" t="str">
            <v>通用资产-电力电缆</v>
          </cell>
        </row>
        <row r="2612">
          <cell r="H2612" t="str">
            <v>是</v>
          </cell>
          <cell r="I2612" t="str">
            <v>对应处置</v>
          </cell>
          <cell r="J2612">
            <v>20240814</v>
          </cell>
        </row>
        <row r="2612">
          <cell r="L2612" t="str">
            <v>01610102</v>
          </cell>
          <cell r="M2612" t="str">
            <v>存量收购</v>
          </cell>
          <cell r="N2612" t="str">
            <v>否</v>
          </cell>
          <cell r="O2612" t="str">
            <v>义乌绣湖新村</v>
          </cell>
          <cell r="P2612" t="str">
            <v>330782908000002552</v>
          </cell>
          <cell r="Q2612" t="str">
            <v>ZA-RVV22-600-1000V3×16+1×10</v>
          </cell>
          <cell r="R2612" t="str">
            <v>米</v>
          </cell>
          <cell r="S2612">
            <v>3</v>
          </cell>
          <cell r="T2612" t="str">
            <v>20151031</v>
          </cell>
          <cell r="U2612">
            <v>120</v>
          </cell>
          <cell r="V2612">
            <v>15</v>
          </cell>
          <cell r="W2612">
            <v>1216.38</v>
          </cell>
          <cell r="X2612">
            <v>1032.37</v>
          </cell>
          <cell r="Y2612">
            <v>184.01</v>
          </cell>
        </row>
        <row r="2613">
          <cell r="A2613" t="str">
            <v>330700174827</v>
          </cell>
          <cell r="B2613" t="str">
            <v>2024B5</v>
          </cell>
          <cell r="C2613" t="str">
            <v>义乌</v>
          </cell>
          <cell r="D2613" t="str">
            <v>开关电源</v>
          </cell>
          <cell r="E2613" t="str">
            <v>电源类</v>
          </cell>
        </row>
        <row r="2613">
          <cell r="H2613" t="str">
            <v>是</v>
          </cell>
          <cell r="I2613" t="str">
            <v>对应处置</v>
          </cell>
          <cell r="J2613">
            <v>20240814</v>
          </cell>
        </row>
        <row r="2613">
          <cell r="L2613" t="str">
            <v>01220501</v>
          </cell>
          <cell r="M2613" t="str">
            <v>存量收购</v>
          </cell>
          <cell r="N2613" t="str">
            <v>否</v>
          </cell>
          <cell r="O2613" t="str">
            <v>义乌绣湖新村</v>
          </cell>
          <cell r="P2613" t="str">
            <v>330782908000002552</v>
          </cell>
          <cell r="Q2613" t="str">
            <v>48V-600A(50A模块)-150</v>
          </cell>
          <cell r="R2613" t="str">
            <v>套</v>
          </cell>
          <cell r="S2613">
            <v>1</v>
          </cell>
          <cell r="T2613" t="str">
            <v>20151031</v>
          </cell>
          <cell r="U2613">
            <v>29</v>
          </cell>
          <cell r="V2613">
            <v>0</v>
          </cell>
          <cell r="W2613">
            <v>6590.87</v>
          </cell>
          <cell r="X2613">
            <v>6393.14</v>
          </cell>
          <cell r="Y2613">
            <v>197.73</v>
          </cell>
        </row>
        <row r="2614">
          <cell r="A2614" t="str">
            <v>330700345282</v>
          </cell>
          <cell r="B2614" t="str">
            <v>2024B5</v>
          </cell>
          <cell r="C2614" t="str">
            <v>义乌</v>
          </cell>
          <cell r="D2614" t="str">
            <v>监控</v>
          </cell>
          <cell r="E2614" t="str">
            <v>动环</v>
          </cell>
        </row>
        <row r="2614">
          <cell r="H2614" t="str">
            <v>是</v>
          </cell>
          <cell r="I2614" t="str">
            <v>对应处置</v>
          </cell>
          <cell r="J2614">
            <v>20240814</v>
          </cell>
        </row>
        <row r="2614">
          <cell r="L2614" t="str">
            <v>01230301</v>
          </cell>
          <cell r="M2614" t="str">
            <v>2016存量新增</v>
          </cell>
          <cell r="N2614" t="str">
            <v>否</v>
          </cell>
          <cell r="O2614" t="str">
            <v>义乌绣湖新村</v>
          </cell>
          <cell r="P2614" t="str">
            <v>330782908000002552</v>
          </cell>
          <cell r="Q2614" t="str">
            <v>ZXM10</v>
          </cell>
          <cell r="R2614" t="str">
            <v>个</v>
          </cell>
          <cell r="S2614">
            <v>1</v>
          </cell>
          <cell r="T2614" t="str">
            <v>20170430</v>
          </cell>
          <cell r="U2614">
            <v>72</v>
          </cell>
          <cell r="V2614">
            <v>0</v>
          </cell>
          <cell r="W2614">
            <v>5390</v>
          </cell>
          <cell r="X2614">
            <v>5228.3</v>
          </cell>
          <cell r="Y2614">
            <v>161.7</v>
          </cell>
        </row>
        <row r="2615">
          <cell r="A2615" t="str">
            <v>330700390302</v>
          </cell>
          <cell r="B2615" t="str">
            <v>2024B5</v>
          </cell>
          <cell r="C2615" t="str">
            <v>义乌</v>
          </cell>
          <cell r="D2615" t="str">
            <v>电源扩容资产</v>
          </cell>
          <cell r="E2615" t="str">
            <v>电源类</v>
          </cell>
        </row>
        <row r="2615">
          <cell r="H2615" t="str">
            <v>是</v>
          </cell>
          <cell r="I2615" t="str">
            <v>对应处置</v>
          </cell>
          <cell r="J2615">
            <v>20240814</v>
          </cell>
        </row>
        <row r="2615">
          <cell r="L2615" t="str">
            <v>01229901</v>
          </cell>
          <cell r="M2615" t="str">
            <v>工程转入</v>
          </cell>
          <cell r="N2615" t="str">
            <v>否</v>
          </cell>
          <cell r="O2615" t="str">
            <v>义乌绣湖新村</v>
          </cell>
          <cell r="P2615" t="str">
            <v>330782908000002552</v>
          </cell>
          <cell r="Q2615" t="str">
            <v>低压智能电表三相四路</v>
          </cell>
          <cell r="R2615" t="str">
            <v>个</v>
          </cell>
          <cell r="S2615">
            <v>1</v>
          </cell>
          <cell r="T2615" t="str">
            <v>20200619</v>
          </cell>
          <cell r="U2615">
            <v>72</v>
          </cell>
          <cell r="V2615">
            <v>23</v>
          </cell>
          <cell r="W2615">
            <v>440.28</v>
          </cell>
          <cell r="X2615">
            <v>290.57</v>
          </cell>
          <cell r="Y2615">
            <v>149.71</v>
          </cell>
        </row>
        <row r="2616">
          <cell r="A2616" t="str">
            <v>330700415781</v>
          </cell>
          <cell r="B2616" t="str">
            <v>2024B5</v>
          </cell>
          <cell r="C2616" t="str">
            <v>义乌</v>
          </cell>
          <cell r="D2616" t="str">
            <v>机房配套扩容资产</v>
          </cell>
          <cell r="E2616" t="str">
            <v>机房配套其他</v>
          </cell>
        </row>
        <row r="2616">
          <cell r="H2616" t="str">
            <v>是</v>
          </cell>
          <cell r="I2616" t="str">
            <v>对应处置</v>
          </cell>
          <cell r="J2616">
            <v>20240814</v>
          </cell>
        </row>
        <row r="2616">
          <cell r="L2616" t="str">
            <v>01239901</v>
          </cell>
          <cell r="M2616" t="str">
            <v>工程转入</v>
          </cell>
          <cell r="N2616" t="str">
            <v>否</v>
          </cell>
          <cell r="O2616" t="str">
            <v>义乌绣湖新村</v>
          </cell>
          <cell r="P2616" t="str">
            <v>330782908000002552</v>
          </cell>
          <cell r="Q2616" t="str">
            <v>普通空调基站智能空调控制器控制器红外模块</v>
          </cell>
          <cell r="R2616" t="str">
            <v>个</v>
          </cell>
          <cell r="S2616">
            <v>1</v>
          </cell>
          <cell r="T2616" t="str">
            <v>20210128</v>
          </cell>
          <cell r="U2616">
            <v>72</v>
          </cell>
          <cell r="V2616">
            <v>30</v>
          </cell>
          <cell r="W2616">
            <v>361.48</v>
          </cell>
          <cell r="X2616">
            <v>204.69</v>
          </cell>
          <cell r="Y2616">
            <v>156.79</v>
          </cell>
        </row>
        <row r="2617">
          <cell r="A2617" t="str">
            <v>330700159633</v>
          </cell>
          <cell r="B2617" t="str">
            <v>2024B5</v>
          </cell>
          <cell r="C2617" t="str">
            <v>义乌</v>
          </cell>
          <cell r="D2617" t="str">
            <v>开关电源</v>
          </cell>
          <cell r="E2617" t="str">
            <v>开关电源</v>
          </cell>
        </row>
        <row r="2617">
          <cell r="G2617" t="str">
            <v>8月30号之前</v>
          </cell>
          <cell r="H2617" t="str">
            <v>是</v>
          </cell>
          <cell r="I2617" t="str">
            <v>对应处置</v>
          </cell>
          <cell r="J2617">
            <v>20240821</v>
          </cell>
        </row>
        <row r="2617">
          <cell r="L2617" t="str">
            <v>01220501</v>
          </cell>
          <cell r="M2617" t="str">
            <v>存量收购</v>
          </cell>
          <cell r="N2617" t="str">
            <v>否</v>
          </cell>
          <cell r="O2617" t="str">
            <v>义乌长岛国际南</v>
          </cell>
          <cell r="P2617" t="str">
            <v>33078201000595</v>
          </cell>
          <cell r="Q2617" t="str">
            <v>48V-600A(50A模块)-150</v>
          </cell>
          <cell r="R2617" t="str">
            <v>个</v>
          </cell>
          <cell r="S2617">
            <v>1</v>
          </cell>
          <cell r="T2617" t="str">
            <v>20151031</v>
          </cell>
          <cell r="U2617">
            <v>54</v>
          </cell>
          <cell r="V2617">
            <v>0</v>
          </cell>
          <cell r="W2617">
            <v>14312.04</v>
          </cell>
          <cell r="X2617">
            <v>13882.68</v>
          </cell>
          <cell r="Y2617">
            <v>429.36</v>
          </cell>
        </row>
        <row r="2618">
          <cell r="A2618" t="str">
            <v>330700347697</v>
          </cell>
          <cell r="B2618" t="str">
            <v>2024B5</v>
          </cell>
          <cell r="C2618" t="str">
            <v>义乌</v>
          </cell>
          <cell r="D2618" t="str">
            <v>基站机房扩容资产</v>
          </cell>
          <cell r="E2618" t="str">
            <v>其他</v>
          </cell>
        </row>
        <row r="2618">
          <cell r="G2618" t="str">
            <v>10月15号之前</v>
          </cell>
          <cell r="H2618" t="str">
            <v>是</v>
          </cell>
          <cell r="I2618" t="str">
            <v>对应处置</v>
          </cell>
          <cell r="J2618">
            <v>20241012</v>
          </cell>
        </row>
        <row r="2618">
          <cell r="L2618" t="str">
            <v>01219901</v>
          </cell>
          <cell r="M2618" t="str">
            <v>工程转入</v>
          </cell>
          <cell r="N2618" t="str">
            <v>否</v>
          </cell>
          <cell r="O2618" t="str">
            <v>义乌长岛国际南</v>
          </cell>
          <cell r="P2618" t="str">
            <v>33078201000595</v>
          </cell>
          <cell r="Q2618" t="str">
            <v>室内走线架600mm室内走线架</v>
          </cell>
          <cell r="R2618" t="str">
            <v>个</v>
          </cell>
          <cell r="S2618">
            <v>1</v>
          </cell>
          <cell r="T2618" t="str">
            <v>20180123</v>
          </cell>
          <cell r="U2618">
            <v>300</v>
          </cell>
          <cell r="V2618">
            <v>222</v>
          </cell>
          <cell r="W2618">
            <v>1302.63</v>
          </cell>
          <cell r="X2618">
            <v>328.39</v>
          </cell>
          <cell r="Y2618">
            <v>974.24</v>
          </cell>
        </row>
        <row r="2619">
          <cell r="A2619" t="str">
            <v>330700427222</v>
          </cell>
          <cell r="B2619" t="str">
            <v>2024B5</v>
          </cell>
          <cell r="C2619" t="str">
            <v>义乌</v>
          </cell>
          <cell r="D2619" t="str">
            <v>电源扩容资产</v>
          </cell>
          <cell r="E2619" t="str">
            <v>开关电源</v>
          </cell>
        </row>
        <row r="2619">
          <cell r="G2619" t="str">
            <v>8月30号之前</v>
          </cell>
          <cell r="H2619" t="str">
            <v>是</v>
          </cell>
          <cell r="I2619" t="str">
            <v>对应处置</v>
          </cell>
          <cell r="J2619">
            <v>20240821</v>
          </cell>
        </row>
        <row r="2619">
          <cell r="L2619" t="str">
            <v>01229901</v>
          </cell>
          <cell r="M2619" t="str">
            <v>工程转入</v>
          </cell>
          <cell r="N2619" t="str">
            <v>否</v>
          </cell>
          <cell r="O2619" t="str">
            <v>义乌长岛国际南</v>
          </cell>
          <cell r="P2619" t="str">
            <v>33078201000595</v>
          </cell>
          <cell r="Q2619" t="str">
            <v>普通模块30A</v>
          </cell>
          <cell r="R2619" t="str">
            <v>个</v>
          </cell>
          <cell r="S2619">
            <v>1</v>
          </cell>
          <cell r="T2619" t="str">
            <v>20210825</v>
          </cell>
          <cell r="U2619">
            <v>72</v>
          </cell>
          <cell r="V2619">
            <v>37</v>
          </cell>
          <cell r="W2619">
            <v>1559.12</v>
          </cell>
          <cell r="X2619">
            <v>735.17</v>
          </cell>
          <cell r="Y2619">
            <v>823.95</v>
          </cell>
        </row>
        <row r="2620">
          <cell r="A2620" t="str">
            <v>330700103396</v>
          </cell>
          <cell r="B2620" t="str">
            <v>2024B5</v>
          </cell>
          <cell r="C2620" t="str">
            <v>义乌</v>
          </cell>
          <cell r="D2620" t="str">
            <v>蓄电池组</v>
          </cell>
          <cell r="E2620" t="str">
            <v>电池</v>
          </cell>
          <cell r="F2620" t="str">
            <v>500A</v>
          </cell>
          <cell r="G2620" t="str">
            <v>8月30号之前</v>
          </cell>
          <cell r="H2620" t="str">
            <v>是</v>
          </cell>
          <cell r="I2620" t="str">
            <v>对应处置</v>
          </cell>
          <cell r="J2620">
            <v>20240822</v>
          </cell>
          <cell r="K2620" t="str">
            <v>第六批上报</v>
          </cell>
          <cell r="L2620" t="str">
            <v>01220101</v>
          </cell>
          <cell r="M2620" t="str">
            <v>存量收购</v>
          </cell>
          <cell r="N2620" t="str">
            <v>否</v>
          </cell>
          <cell r="O2620" t="str">
            <v>义乌佛堂镇中</v>
          </cell>
          <cell r="P2620" t="str">
            <v>330782908000001355</v>
          </cell>
          <cell r="Q2620" t="str">
            <v>48V-500AH</v>
          </cell>
          <cell r="R2620" t="str">
            <v>组</v>
          </cell>
          <cell r="S2620">
            <v>1</v>
          </cell>
          <cell r="T2620" t="str">
            <v>20151031</v>
          </cell>
          <cell r="U2620">
            <v>21</v>
          </cell>
          <cell r="V2620">
            <v>0</v>
          </cell>
          <cell r="W2620">
            <v>5370.33</v>
          </cell>
          <cell r="X2620">
            <v>5209.22</v>
          </cell>
          <cell r="Y2620">
            <v>161.11</v>
          </cell>
        </row>
        <row r="2621">
          <cell r="A2621" t="str">
            <v>330700007976</v>
          </cell>
          <cell r="B2621" t="str">
            <v>2024B5</v>
          </cell>
          <cell r="C2621" t="str">
            <v>义乌</v>
          </cell>
          <cell r="D2621" t="str">
            <v>空调</v>
          </cell>
          <cell r="E2621" t="str">
            <v>空调</v>
          </cell>
        </row>
        <row r="2621">
          <cell r="G2621" t="str">
            <v>8月30号之前</v>
          </cell>
          <cell r="H2621" t="str">
            <v>是</v>
          </cell>
          <cell r="I2621" t="str">
            <v>对应处置</v>
          </cell>
          <cell r="J2621">
            <v>20240830</v>
          </cell>
        </row>
        <row r="2621">
          <cell r="L2621" t="str">
            <v>01230102</v>
          </cell>
          <cell r="M2621" t="str">
            <v>工程转入</v>
          </cell>
          <cell r="N2621" t="str">
            <v>否</v>
          </cell>
          <cell r="O2621" t="str">
            <v>义乌张宅一村</v>
          </cell>
          <cell r="P2621" t="str">
            <v>33078200000085</v>
          </cell>
          <cell r="Q2621" t="str">
            <v>3P 三相柜式（单冷）</v>
          </cell>
          <cell r="R2621" t="str">
            <v>台</v>
          </cell>
          <cell r="S2621">
            <v>1</v>
          </cell>
          <cell r="T2621" t="str">
            <v>20150430</v>
          </cell>
          <cell r="U2621">
            <v>72</v>
          </cell>
          <cell r="V2621">
            <v>0</v>
          </cell>
          <cell r="W2621">
            <v>11012.44</v>
          </cell>
          <cell r="X2621">
            <v>10682.07</v>
          </cell>
          <cell r="Y2621">
            <v>330.37</v>
          </cell>
        </row>
        <row r="2622">
          <cell r="A2622" t="str">
            <v>330700303371</v>
          </cell>
          <cell r="B2622" t="str">
            <v>2024B5</v>
          </cell>
          <cell r="C2622" t="str">
            <v>义乌</v>
          </cell>
          <cell r="D2622" t="str">
            <v>开关电源</v>
          </cell>
          <cell r="E2622" t="str">
            <v>电源类</v>
          </cell>
        </row>
        <row r="2622">
          <cell r="H2622" t="str">
            <v>是</v>
          </cell>
          <cell r="I2622" t="str">
            <v>对应处置</v>
          </cell>
          <cell r="J2622">
            <v>20240814</v>
          </cell>
        </row>
        <row r="2622">
          <cell r="L2622" t="str">
            <v>01220501</v>
          </cell>
          <cell r="M2622" t="str">
            <v>存量收购</v>
          </cell>
          <cell r="N2622" t="str">
            <v>否</v>
          </cell>
          <cell r="O2622" t="str">
            <v>义乌商贸城医院</v>
          </cell>
          <cell r="P2622" t="str">
            <v>33078200000156</v>
          </cell>
          <cell r="Q2622" t="str">
            <v>48V-600A</v>
          </cell>
          <cell r="R2622" t="str">
            <v>个</v>
          </cell>
          <cell r="S2622">
            <v>1</v>
          </cell>
          <cell r="T2622" t="str">
            <v>20151031</v>
          </cell>
          <cell r="U2622">
            <v>72</v>
          </cell>
          <cell r="V2622">
            <v>0</v>
          </cell>
          <cell r="W2622">
            <v>4533.08</v>
          </cell>
          <cell r="X2622">
            <v>4397.09</v>
          </cell>
          <cell r="Y2622">
            <v>135.99</v>
          </cell>
        </row>
        <row r="2623">
          <cell r="A2623" t="str">
            <v>330700305609</v>
          </cell>
          <cell r="B2623" t="str">
            <v>2024B5</v>
          </cell>
          <cell r="C2623" t="str">
            <v>义乌</v>
          </cell>
          <cell r="D2623" t="str">
            <v>油机切换箱</v>
          </cell>
          <cell r="E2623" t="str">
            <v>发电机</v>
          </cell>
        </row>
        <row r="2623">
          <cell r="H2623" t="str">
            <v>是</v>
          </cell>
          <cell r="I2623" t="str">
            <v>对应处置</v>
          </cell>
          <cell r="J2623">
            <v>20240814</v>
          </cell>
        </row>
        <row r="2623">
          <cell r="L2623" t="str">
            <v>01220904</v>
          </cell>
          <cell r="M2623" t="str">
            <v>工程转入</v>
          </cell>
          <cell r="N2623" t="str">
            <v>否</v>
          </cell>
          <cell r="O2623" t="str">
            <v>义乌商贸城医院</v>
          </cell>
          <cell r="P2623" t="str">
            <v>33078200000156</v>
          </cell>
          <cell r="Q2623" t="str">
            <v>电表箱-不含电表</v>
          </cell>
          <cell r="R2623" t="str">
            <v>个</v>
          </cell>
          <cell r="S2623">
            <v>1</v>
          </cell>
          <cell r="T2623" t="str">
            <v>20150228</v>
          </cell>
          <cell r="U2623">
            <v>72</v>
          </cell>
          <cell r="V2623">
            <v>0</v>
          </cell>
          <cell r="W2623">
            <v>1098.28</v>
          </cell>
          <cell r="X2623">
            <v>1065.33</v>
          </cell>
          <cell r="Y2623">
            <v>32.95</v>
          </cell>
        </row>
        <row r="2624">
          <cell r="A2624" t="str">
            <v>330700305613</v>
          </cell>
          <cell r="B2624" t="str">
            <v>2024B5</v>
          </cell>
          <cell r="C2624" t="str">
            <v>义乌</v>
          </cell>
          <cell r="D2624" t="str">
            <v>空调</v>
          </cell>
          <cell r="E2624" t="str">
            <v>空调</v>
          </cell>
        </row>
        <row r="2624">
          <cell r="H2624" t="str">
            <v>是</v>
          </cell>
          <cell r="I2624" t="str">
            <v>对应处置</v>
          </cell>
          <cell r="J2624">
            <v>20240814</v>
          </cell>
        </row>
        <row r="2624">
          <cell r="L2624" t="str">
            <v>01230102</v>
          </cell>
          <cell r="M2624" t="str">
            <v>工程转入</v>
          </cell>
          <cell r="N2624" t="str">
            <v>否</v>
          </cell>
          <cell r="O2624" t="str">
            <v>义乌商贸城医院</v>
          </cell>
          <cell r="P2624" t="str">
            <v>33078200000156</v>
          </cell>
          <cell r="Q2624" t="str">
            <v>3P</v>
          </cell>
          <cell r="R2624" t="str">
            <v>台</v>
          </cell>
          <cell r="S2624">
            <v>1</v>
          </cell>
          <cell r="T2624" t="str">
            <v>20150228</v>
          </cell>
          <cell r="U2624">
            <v>72</v>
          </cell>
          <cell r="V2624">
            <v>0</v>
          </cell>
          <cell r="W2624">
            <v>8040.39</v>
          </cell>
          <cell r="X2624">
            <v>7799.18</v>
          </cell>
          <cell r="Y2624">
            <v>241.21</v>
          </cell>
        </row>
        <row r="2625">
          <cell r="A2625" t="str">
            <v>330700347158</v>
          </cell>
          <cell r="B2625" t="str">
            <v>2024B5</v>
          </cell>
          <cell r="C2625" t="str">
            <v>义乌</v>
          </cell>
          <cell r="D2625" t="str">
            <v>基站机房扩容资产</v>
          </cell>
          <cell r="E2625" t="str">
            <v>基站构筑物</v>
          </cell>
        </row>
        <row r="2625">
          <cell r="H2625" t="str">
            <v>是</v>
          </cell>
          <cell r="I2625" t="str">
            <v>对应处置</v>
          </cell>
          <cell r="J2625">
            <v>20240814</v>
          </cell>
        </row>
        <row r="2625">
          <cell r="L2625" t="str">
            <v>01219901</v>
          </cell>
          <cell r="M2625" t="str">
            <v>工程转入</v>
          </cell>
          <cell r="N2625" t="str">
            <v>否</v>
          </cell>
          <cell r="O2625" t="str">
            <v>义乌商贸城医院</v>
          </cell>
          <cell r="P2625" t="str">
            <v>33078200000156</v>
          </cell>
          <cell r="Q2625" t="str">
            <v>室外接地汇流排-16孔</v>
          </cell>
          <cell r="R2625" t="str">
            <v>个</v>
          </cell>
          <cell r="S2625">
            <v>1</v>
          </cell>
          <cell r="T2625" t="str">
            <v>20171019</v>
          </cell>
          <cell r="U2625">
            <v>300</v>
          </cell>
          <cell r="V2625">
            <v>219</v>
          </cell>
          <cell r="W2625">
            <v>504.65</v>
          </cell>
          <cell r="X2625">
            <v>132.13</v>
          </cell>
          <cell r="Y2625">
            <v>372.52</v>
          </cell>
        </row>
        <row r="2626">
          <cell r="A2626" t="str">
            <v>330700413087</v>
          </cell>
          <cell r="B2626" t="str">
            <v>2024B5</v>
          </cell>
          <cell r="C2626" t="str">
            <v>义乌</v>
          </cell>
          <cell r="D2626" t="str">
            <v>电源扩容资产</v>
          </cell>
          <cell r="E2626" t="str">
            <v>电源类</v>
          </cell>
        </row>
        <row r="2626">
          <cell r="H2626" t="str">
            <v>是</v>
          </cell>
          <cell r="I2626" t="str">
            <v>对应处置</v>
          </cell>
          <cell r="J2626">
            <v>20240814</v>
          </cell>
        </row>
        <row r="2626">
          <cell r="L2626" t="str">
            <v>01229901</v>
          </cell>
          <cell r="M2626" t="str">
            <v>工程转入</v>
          </cell>
          <cell r="N2626" t="str">
            <v>否</v>
          </cell>
          <cell r="O2626" t="str">
            <v>义乌商贸城医院</v>
          </cell>
          <cell r="P2626" t="str">
            <v>33078200000156</v>
          </cell>
          <cell r="Q2626" t="str">
            <v>组合式高频开关电源配件160A熔断器</v>
          </cell>
          <cell r="R2626" t="str">
            <v>个</v>
          </cell>
          <cell r="S2626">
            <v>1</v>
          </cell>
          <cell r="T2626" t="str">
            <v>20210118</v>
          </cell>
          <cell r="U2626">
            <v>72</v>
          </cell>
          <cell r="V2626">
            <v>30</v>
          </cell>
          <cell r="W2626">
            <v>2.17</v>
          </cell>
          <cell r="X2626">
            <v>1.26</v>
          </cell>
          <cell r="Y2626">
            <v>0.91</v>
          </cell>
        </row>
        <row r="2627">
          <cell r="A2627" t="str">
            <v>330700305608</v>
          </cell>
          <cell r="B2627" t="str">
            <v>2024B5</v>
          </cell>
          <cell r="C2627" t="str">
            <v>义乌</v>
          </cell>
          <cell r="D2627" t="str">
            <v>交流配电箱</v>
          </cell>
          <cell r="E2627" t="str">
            <v>电源类</v>
          </cell>
        </row>
        <row r="2627">
          <cell r="H2627" t="str">
            <v>是</v>
          </cell>
          <cell r="I2627" t="str">
            <v>对应处置</v>
          </cell>
          <cell r="J2627">
            <v>20240814</v>
          </cell>
        </row>
        <row r="2627">
          <cell r="L2627" t="str">
            <v>01220305</v>
          </cell>
          <cell r="M2627" t="str">
            <v>工程转入</v>
          </cell>
          <cell r="N2627" t="str">
            <v>否</v>
          </cell>
          <cell r="O2627" t="str">
            <v>义乌商贸城医院</v>
          </cell>
          <cell r="P2627" t="str">
            <v>33078200000156</v>
          </cell>
          <cell r="Q2627" t="str">
            <v>100A</v>
          </cell>
          <cell r="R2627" t="str">
            <v>个</v>
          </cell>
          <cell r="S2627">
            <v>1</v>
          </cell>
          <cell r="T2627" t="str">
            <v>20150228</v>
          </cell>
          <cell r="U2627">
            <v>72</v>
          </cell>
          <cell r="V2627">
            <v>0</v>
          </cell>
          <cell r="W2627">
            <v>9344.3</v>
          </cell>
          <cell r="X2627">
            <v>9063.97</v>
          </cell>
          <cell r="Y2627">
            <v>280.33</v>
          </cell>
        </row>
        <row r="2628">
          <cell r="A2628" t="str">
            <v>330700325459</v>
          </cell>
          <cell r="B2628" t="str">
            <v>2024B5</v>
          </cell>
          <cell r="C2628" t="str">
            <v>义乌</v>
          </cell>
          <cell r="D2628" t="str">
            <v>直流配电箱</v>
          </cell>
          <cell r="E2628" t="str">
            <v>电源类</v>
          </cell>
        </row>
        <row r="2628">
          <cell r="H2628" t="str">
            <v>是</v>
          </cell>
          <cell r="I2628" t="str">
            <v>对应处置</v>
          </cell>
          <cell r="J2628">
            <v>20240814</v>
          </cell>
        </row>
        <row r="2628">
          <cell r="L2628" t="str">
            <v>01220301</v>
          </cell>
          <cell r="M2628" t="str">
            <v>工程转入</v>
          </cell>
          <cell r="N2628" t="str">
            <v>否</v>
          </cell>
          <cell r="O2628" t="str">
            <v>义乌商贸城医院</v>
          </cell>
          <cell r="P2628" t="str">
            <v>33078200000156</v>
          </cell>
          <cell r="Q2628" t="str">
            <v>350*350*100</v>
          </cell>
          <cell r="R2628" t="str">
            <v>个</v>
          </cell>
          <cell r="S2628">
            <v>1</v>
          </cell>
          <cell r="T2628" t="str">
            <v>20151008</v>
          </cell>
          <cell r="U2628">
            <v>72</v>
          </cell>
          <cell r="V2628">
            <v>0</v>
          </cell>
          <cell r="W2628">
            <v>7316.41</v>
          </cell>
          <cell r="X2628">
            <v>7096.92</v>
          </cell>
          <cell r="Y2628">
            <v>219.49</v>
          </cell>
        </row>
        <row r="2629">
          <cell r="A2629" t="str">
            <v>330700356199</v>
          </cell>
          <cell r="B2629" t="str">
            <v>2024B5</v>
          </cell>
          <cell r="C2629" t="str">
            <v>义乌</v>
          </cell>
          <cell r="D2629" t="str">
            <v>机房配套扩容资产</v>
          </cell>
          <cell r="E2629" t="str">
            <v>机房配套其他</v>
          </cell>
        </row>
        <row r="2629">
          <cell r="G2629" t="str">
            <v>8月30号之前</v>
          </cell>
          <cell r="H2629" t="str">
            <v>是</v>
          </cell>
          <cell r="I2629" t="str">
            <v>对应处置</v>
          </cell>
          <cell r="J2629">
            <v>20240821</v>
          </cell>
        </row>
        <row r="2629">
          <cell r="L2629" t="str">
            <v>01239901</v>
          </cell>
          <cell r="M2629" t="str">
            <v>工程转入</v>
          </cell>
          <cell r="N2629" t="str">
            <v>否</v>
          </cell>
          <cell r="O2629" t="str">
            <v>义乌商贸城医院</v>
          </cell>
          <cell r="P2629" t="str">
            <v>33078200000156</v>
          </cell>
          <cell r="Q2629" t="str">
            <v>监控传感器智能门禁配套物资电源转换模块</v>
          </cell>
          <cell r="R2629" t="str">
            <v>个</v>
          </cell>
          <cell r="S2629">
            <v>1</v>
          </cell>
          <cell r="T2629" t="str">
            <v>20180911</v>
          </cell>
          <cell r="U2629">
            <v>72</v>
          </cell>
          <cell r="V2629">
            <v>2</v>
          </cell>
          <cell r="W2629">
            <v>288</v>
          </cell>
          <cell r="X2629">
            <v>271.6</v>
          </cell>
          <cell r="Y2629">
            <v>16.4</v>
          </cell>
        </row>
        <row r="2630">
          <cell r="A2630" t="str">
            <v>330700413086</v>
          </cell>
          <cell r="B2630" t="str">
            <v>2024B5</v>
          </cell>
          <cell r="C2630" t="str">
            <v>义乌</v>
          </cell>
          <cell r="D2630" t="str">
            <v>基站机房扩容资产</v>
          </cell>
          <cell r="E2630" t="str">
            <v>基站构筑物</v>
          </cell>
        </row>
        <row r="2630">
          <cell r="G2630" t="str">
            <v>8月30号之前</v>
          </cell>
          <cell r="H2630" t="str">
            <v>是</v>
          </cell>
          <cell r="I2630" t="str">
            <v>对应处置</v>
          </cell>
          <cell r="J2630">
            <v>20240821</v>
          </cell>
        </row>
        <row r="2630">
          <cell r="L2630" t="str">
            <v>01219901</v>
          </cell>
          <cell r="M2630" t="str">
            <v>工程转入</v>
          </cell>
          <cell r="N2630" t="str">
            <v>否</v>
          </cell>
          <cell r="O2630" t="str">
            <v>义乌商贸城医院</v>
          </cell>
          <cell r="P2630" t="str">
            <v>33078200000156</v>
          </cell>
          <cell r="Q2630" t="str">
            <v>室外接地汇流排20孔</v>
          </cell>
          <cell r="R2630" t="str">
            <v>个</v>
          </cell>
          <cell r="S2630">
            <v>1</v>
          </cell>
          <cell r="T2630" t="str">
            <v>20210118</v>
          </cell>
          <cell r="U2630">
            <v>300</v>
          </cell>
          <cell r="V2630">
            <v>258</v>
          </cell>
          <cell r="W2630">
            <v>205.38</v>
          </cell>
          <cell r="X2630">
            <v>27.73</v>
          </cell>
          <cell r="Y2630">
            <v>177.65</v>
          </cell>
        </row>
        <row r="2631">
          <cell r="A2631" t="str">
            <v>330700404346</v>
          </cell>
          <cell r="B2631" t="str">
            <v>2023B3</v>
          </cell>
          <cell r="C2631" t="str">
            <v>义乌</v>
          </cell>
          <cell r="D2631" t="str">
            <v>外市电引入</v>
          </cell>
          <cell r="E2631" t="str">
            <v>长期待摊-外市电</v>
          </cell>
        </row>
        <row r="2631">
          <cell r="G2631" t="str">
            <v>8月30号之前</v>
          </cell>
          <cell r="H2631" t="str">
            <v>是</v>
          </cell>
          <cell r="I2631" t="str">
            <v>对应处置</v>
          </cell>
          <cell r="J2631">
            <v>20240821</v>
          </cell>
        </row>
        <row r="2631">
          <cell r="L2631" t="str">
            <v>90010101</v>
          </cell>
          <cell r="M2631" t="str">
            <v>工程转入</v>
          </cell>
          <cell r="N2631" t="str">
            <v>否</v>
          </cell>
          <cell r="O2631" t="str">
            <v>义乌渡馨北路搬迁</v>
          </cell>
          <cell r="P2631" t="str">
            <v>330782500000002126</v>
          </cell>
          <cell r="Q2631" t="str">
            <v>	低压(三相380V)报装费</v>
          </cell>
          <cell r="R2631" t="str">
            <v>	项</v>
          </cell>
          <cell r="S2631">
            <v>1</v>
          </cell>
          <cell r="T2631">
            <v>20201202</v>
          </cell>
          <cell r="U2631">
            <v>120</v>
          </cell>
          <cell r="V2631">
            <v>90</v>
          </cell>
          <cell r="W2631">
            <v>33985.92</v>
          </cell>
          <cell r="X2631">
            <v>8483.07</v>
          </cell>
          <cell r="Y2631">
            <v>25502.85</v>
          </cell>
        </row>
        <row r="2632">
          <cell r="A2632" t="str">
            <v>330700451730</v>
          </cell>
          <cell r="B2632" t="str">
            <v>2024B6</v>
          </cell>
          <cell r="C2632" t="str">
            <v>义乌</v>
          </cell>
          <cell r="D2632" t="str">
            <v>外市电引入</v>
          </cell>
          <cell r="E2632" t="str">
            <v>长期待摊-外市电</v>
          </cell>
        </row>
        <row r="2632">
          <cell r="H2632" t="str">
            <v>是</v>
          </cell>
          <cell r="I2632" t="str">
            <v>对应处置</v>
          </cell>
          <cell r="J2632">
            <v>20240821</v>
          </cell>
        </row>
        <row r="2632">
          <cell r="L2632" t="str">
            <v>90010101</v>
          </cell>
          <cell r="M2632" t="str">
            <v>工程转入</v>
          </cell>
          <cell r="N2632" t="str">
            <v>否</v>
          </cell>
          <cell r="O2632" t="str">
            <v>义乌商贸城医院</v>
          </cell>
          <cell r="P2632" t="str">
            <v>33078200000156</v>
          </cell>
          <cell r="Q2632">
            <v>0</v>
          </cell>
          <cell r="R2632" t="str">
            <v>项</v>
          </cell>
          <cell r="S2632">
            <v>1</v>
          </cell>
          <cell r="T2632" t="str">
            <v>	20221130</v>
          </cell>
          <cell r="U2632">
            <v>120</v>
          </cell>
          <cell r="V2632">
            <v>98</v>
          </cell>
          <cell r="W2632">
            <v>4811</v>
          </cell>
          <cell r="X2632">
            <v>930.3</v>
          </cell>
          <cell r="Y2632">
            <v>3880.7</v>
          </cell>
        </row>
        <row r="2633">
          <cell r="A2633" t="str">
            <v>330700494410</v>
          </cell>
          <cell r="B2633" t="str">
            <v>2024B6</v>
          </cell>
          <cell r="C2633" t="str">
            <v>义乌</v>
          </cell>
          <cell r="D2633" t="str">
            <v>基站机房扩容资产</v>
          </cell>
          <cell r="E2633" t="str">
            <v>基站构筑物</v>
          </cell>
        </row>
        <row r="2633">
          <cell r="H2633" t="str">
            <v>是</v>
          </cell>
          <cell r="I2633" t="str">
            <v>对应处置</v>
          </cell>
          <cell r="J2633">
            <v>20240821</v>
          </cell>
        </row>
        <row r="2633">
          <cell r="L2633" t="str">
            <v>01219901</v>
          </cell>
          <cell r="M2633" t="str">
            <v>工程转入</v>
          </cell>
          <cell r="N2633" t="str">
            <v>否</v>
          </cell>
          <cell r="O2633" t="str">
            <v>义乌商贸城医院</v>
          </cell>
          <cell r="P2633" t="str">
            <v>33078200000156</v>
          </cell>
        </row>
        <row r="2633">
          <cell r="R2633" t="str">
            <v>个</v>
          </cell>
          <cell r="S2633">
            <v>1</v>
          </cell>
          <cell r="T2633" t="str">
            <v>	20221130</v>
          </cell>
          <cell r="U2633">
            <v>300</v>
          </cell>
          <cell r="V2633">
            <v>279</v>
          </cell>
          <cell r="W2633">
            <v>125.82</v>
          </cell>
          <cell r="X2633">
            <v>8.63</v>
          </cell>
          <cell r="Y2633">
            <v>117.19</v>
          </cell>
        </row>
        <row r="2634">
          <cell r="A2634" t="str">
            <v>330700339694</v>
          </cell>
          <cell r="B2634" t="str">
            <v>2024B6</v>
          </cell>
          <cell r="C2634" t="str">
            <v>东阳</v>
          </cell>
          <cell r="D2634" t="str">
            <v>动力及环境监控单元</v>
          </cell>
          <cell r="E2634" t="str">
            <v>动环</v>
          </cell>
        </row>
        <row r="2634">
          <cell r="H2634" t="str">
            <v>是</v>
          </cell>
          <cell r="I2634" t="str">
            <v>对应处置</v>
          </cell>
          <cell r="J2634">
            <v>20240821</v>
          </cell>
        </row>
        <row r="2634">
          <cell r="L2634" t="str">
            <v>01230301</v>
          </cell>
          <cell r="M2634" t="str">
            <v>工程转入</v>
          </cell>
          <cell r="N2634" t="str">
            <v>否</v>
          </cell>
          <cell r="O2634" t="str">
            <v>东阳水口村</v>
          </cell>
          <cell r="P2634" t="str">
            <v>330783908000001421</v>
          </cell>
          <cell r="Q2634" t="str">
            <v>主设备室内型成套设备双柜配置模型</v>
          </cell>
          <cell r="R2634" t="str">
            <v>套</v>
          </cell>
          <cell r="S2634">
            <v>1</v>
          </cell>
          <cell r="T2634" t="str">
            <v>	20170815</v>
          </cell>
          <cell r="U2634">
            <v>72</v>
          </cell>
          <cell r="V2634">
            <v>0</v>
          </cell>
          <cell r="W2634">
            <v>2811.79</v>
          </cell>
          <cell r="X2634">
            <v>2727.44</v>
          </cell>
          <cell r="Y2634">
            <v>84.35</v>
          </cell>
        </row>
        <row r="2635">
          <cell r="A2635" t="str">
            <v>330700427407</v>
          </cell>
          <cell r="B2635" t="str">
            <v>2024B6</v>
          </cell>
          <cell r="C2635" t="str">
            <v>永康</v>
          </cell>
          <cell r="D2635" t="str">
            <v>基站机房扩容资产</v>
          </cell>
          <cell r="E2635" t="str">
            <v>基站构筑物</v>
          </cell>
        </row>
        <row r="2635">
          <cell r="H2635" t="str">
            <v>是</v>
          </cell>
          <cell r="I2635" t="str">
            <v>对应处置</v>
          </cell>
          <cell r="J2635">
            <v>20240821</v>
          </cell>
        </row>
        <row r="2635">
          <cell r="L2635" t="str">
            <v>01219901</v>
          </cell>
          <cell r="M2635" t="str">
            <v>工程转入</v>
          </cell>
          <cell r="N2635" t="str">
            <v>否</v>
          </cell>
          <cell r="O2635" t="str">
            <v>永康城西工业区楼塘</v>
          </cell>
          <cell r="P2635" t="str">
            <v>330784908000001391</v>
          </cell>
          <cell r="Q2635" t="str">
            <v>1KV以下电力电缆铜芯阻燃聚氯乙烯绝缘聚氯乙烯护套软电缆ZA-RVV 1*25mm2浅蓝</v>
          </cell>
          <cell r="R2635" t="str">
            <v>个</v>
          </cell>
          <cell r="S2635">
            <v>1</v>
          </cell>
          <cell r="T2635" t="str">
            <v>	20210408</v>
          </cell>
          <cell r="U2635">
            <v>300</v>
          </cell>
          <cell r="V2635">
            <v>260</v>
          </cell>
          <cell r="W2635">
            <v>175.12</v>
          </cell>
          <cell r="X2635">
            <v>22.88</v>
          </cell>
          <cell r="Y2635">
            <v>152.24</v>
          </cell>
        </row>
        <row r="2636">
          <cell r="A2636" t="str">
            <v>330700393943</v>
          </cell>
          <cell r="B2636" t="str">
            <v>2024B6</v>
          </cell>
          <cell r="C2636" t="str">
            <v>永康</v>
          </cell>
          <cell r="D2636" t="str">
            <v>基站机房扩容资产</v>
          </cell>
          <cell r="E2636" t="str">
            <v>基站构筑物</v>
          </cell>
        </row>
        <row r="2636">
          <cell r="H2636" t="str">
            <v>是</v>
          </cell>
          <cell r="I2636" t="str">
            <v>对应处置</v>
          </cell>
          <cell r="J2636">
            <v>20240821</v>
          </cell>
        </row>
        <row r="2636">
          <cell r="L2636" t="str">
            <v>01219901</v>
          </cell>
          <cell r="M2636" t="str">
            <v>工程转入</v>
          </cell>
          <cell r="N2636" t="str">
            <v>否</v>
          </cell>
          <cell r="O2636" t="str">
            <v>永康城西工业区楼塘</v>
          </cell>
          <cell r="P2636" t="str">
            <v>330784908000001391</v>
          </cell>
          <cell r="Q2636" t="str">
            <v>1KV以下电力电缆铜芯阻燃聚氯乙烯绝缘聚氯乙烯护套软电缆ZA-RVV 1*50mm2红</v>
          </cell>
          <cell r="R2636" t="str">
            <v>个</v>
          </cell>
          <cell r="S2636">
            <v>1</v>
          </cell>
          <cell r="T2636" t="str">
            <v>	20200803</v>
          </cell>
          <cell r="U2636">
            <v>300</v>
          </cell>
          <cell r="V2636">
            <v>252</v>
          </cell>
          <cell r="W2636">
            <v>518.63</v>
          </cell>
          <cell r="X2636">
            <v>80.63</v>
          </cell>
          <cell r="Y2636">
            <v>438</v>
          </cell>
        </row>
        <row r="2637">
          <cell r="A2637" t="str">
            <v>330700155235</v>
          </cell>
          <cell r="B2637" t="str">
            <v>2024B6</v>
          </cell>
          <cell r="C2637" t="str">
            <v>永康</v>
          </cell>
          <cell r="D2637" t="str">
            <v>交流配电箱</v>
          </cell>
          <cell r="E2637" t="str">
            <v>电源类</v>
          </cell>
        </row>
        <row r="2637">
          <cell r="H2637" t="str">
            <v>是</v>
          </cell>
          <cell r="I2637" t="str">
            <v>对应处置</v>
          </cell>
          <cell r="J2637">
            <v>20240821</v>
          </cell>
        </row>
        <row r="2637">
          <cell r="L2637" t="str">
            <v>01220305</v>
          </cell>
          <cell r="M2637" t="str">
            <v>存量收购</v>
          </cell>
          <cell r="N2637" t="str">
            <v>否</v>
          </cell>
          <cell r="O2637" t="str">
            <v>永康城西工业区楼塘</v>
          </cell>
          <cell r="P2637" t="str">
            <v>330784908000001391</v>
          </cell>
          <cell r="Q2637" t="str">
            <v>ZBX5-30</v>
          </cell>
          <cell r="R2637" t="str">
            <v>套</v>
          </cell>
          <cell r="S2637">
            <v>1</v>
          </cell>
          <cell r="T2637" t="str">
            <v>	20151031</v>
          </cell>
          <cell r="U2637">
            <v>72</v>
          </cell>
          <cell r="V2637">
            <v>0</v>
          </cell>
          <cell r="W2637">
            <v>2273.43</v>
          </cell>
          <cell r="X2637">
            <v>2205.23</v>
          </cell>
          <cell r="Y2637">
            <v>68.2</v>
          </cell>
        </row>
        <row r="2638">
          <cell r="A2638" t="str">
            <v>330700155822</v>
          </cell>
          <cell r="B2638" t="str">
            <v>2024B6</v>
          </cell>
          <cell r="C2638" t="str">
            <v>永康</v>
          </cell>
          <cell r="D2638" t="str">
            <v>油机转换箱</v>
          </cell>
          <cell r="E2638" t="str">
            <v>发电机</v>
          </cell>
        </row>
        <row r="2638">
          <cell r="H2638" t="str">
            <v>是</v>
          </cell>
          <cell r="I2638" t="str">
            <v>对应处置</v>
          </cell>
          <cell r="J2638">
            <v>20240821</v>
          </cell>
        </row>
        <row r="2638">
          <cell r="L2638" t="str">
            <v>01220904</v>
          </cell>
          <cell r="M2638" t="str">
            <v>存量收购</v>
          </cell>
          <cell r="N2638" t="str">
            <v>否</v>
          </cell>
          <cell r="O2638" t="str">
            <v>永康城西工业区楼塘</v>
          </cell>
          <cell r="P2638" t="str">
            <v>330784908000001391</v>
          </cell>
          <cell r="Q2638" t="str">
            <v>NXK1</v>
          </cell>
          <cell r="R2638" t="str">
            <v>套</v>
          </cell>
          <cell r="S2638">
            <v>1</v>
          </cell>
          <cell r="T2638" t="str">
            <v>	20151031</v>
          </cell>
          <cell r="U2638">
            <v>72</v>
          </cell>
          <cell r="V2638">
            <v>0</v>
          </cell>
          <cell r="W2638">
            <v>753.25</v>
          </cell>
          <cell r="X2638">
            <v>730.65</v>
          </cell>
          <cell r="Y2638">
            <v>22.6</v>
          </cell>
        </row>
        <row r="2639">
          <cell r="A2639" t="str">
            <v>330700362920</v>
          </cell>
          <cell r="B2639" t="str">
            <v>2024B6</v>
          </cell>
          <cell r="C2639" t="str">
            <v>永康</v>
          </cell>
          <cell r="D2639" t="str">
            <v>电源扩容资产</v>
          </cell>
          <cell r="E2639" t="str">
            <v>电源类</v>
          </cell>
        </row>
        <row r="2639">
          <cell r="H2639" t="str">
            <v>是</v>
          </cell>
          <cell r="I2639" t="str">
            <v>对应处置</v>
          </cell>
          <cell r="J2639">
            <v>20240821</v>
          </cell>
        </row>
        <row r="2639">
          <cell r="L2639" t="str">
            <v>01229901</v>
          </cell>
          <cell r="M2639" t="str">
            <v>工程转入</v>
          </cell>
          <cell r="N2639" t="str">
            <v>否</v>
          </cell>
          <cell r="O2639" t="str">
            <v>永康城西工业区楼塘</v>
          </cell>
          <cell r="P2639" t="str">
            <v>330784908000001391</v>
          </cell>
          <cell r="Q2639" t="str">
            <v>通用配件电表箱250mm*400mm*140mm</v>
          </cell>
          <cell r="R2639" t="str">
            <v>个</v>
          </cell>
          <cell r="S2639">
            <v>1</v>
          </cell>
          <cell r="T2639" t="str">
            <v>	20190219</v>
          </cell>
          <cell r="U2639">
            <v>72</v>
          </cell>
          <cell r="V2639">
            <v>6</v>
          </cell>
          <cell r="W2639">
            <v>628.97</v>
          </cell>
          <cell r="X2639">
            <v>559.25</v>
          </cell>
          <cell r="Y2639">
            <v>69.72</v>
          </cell>
        </row>
        <row r="2640">
          <cell r="A2640" t="str">
            <v>330700362412</v>
          </cell>
          <cell r="B2640" t="str">
            <v>2024B6</v>
          </cell>
          <cell r="C2640" t="str">
            <v>永康</v>
          </cell>
          <cell r="D2640" t="str">
            <v>机房配套扩容资产</v>
          </cell>
          <cell r="E2640" t="str">
            <v>机房配套其他</v>
          </cell>
        </row>
        <row r="2640">
          <cell r="H2640" t="str">
            <v>是</v>
          </cell>
          <cell r="I2640" t="str">
            <v>对应处置</v>
          </cell>
          <cell r="J2640">
            <v>20240821</v>
          </cell>
        </row>
        <row r="2640">
          <cell r="L2640" t="str">
            <v>01239901</v>
          </cell>
          <cell r="M2640" t="str">
            <v>工程转入</v>
          </cell>
          <cell r="N2640" t="str">
            <v>否</v>
          </cell>
          <cell r="O2640" t="str">
            <v>永康城西工业区楼塘</v>
          </cell>
          <cell r="P2640" t="str">
            <v>330784908000001391</v>
          </cell>
          <cell r="Q2640" t="str">
            <v>普通空调基站智能空调控制器</v>
          </cell>
          <cell r="R2640" t="str">
            <v>个</v>
          </cell>
          <cell r="S2640">
            <v>1</v>
          </cell>
          <cell r="T2640" t="str">
            <v>	20190218</v>
          </cell>
          <cell r="U2640">
            <v>72</v>
          </cell>
          <cell r="V2640">
            <v>6</v>
          </cell>
          <cell r="W2640">
            <v>321.56</v>
          </cell>
          <cell r="X2640">
            <v>285.9</v>
          </cell>
          <cell r="Y2640">
            <v>35.66</v>
          </cell>
        </row>
        <row r="2641">
          <cell r="A2641" t="str">
            <v>330700370042</v>
          </cell>
          <cell r="B2641" t="str">
            <v>2024B6</v>
          </cell>
          <cell r="C2641" t="str">
            <v>永康</v>
          </cell>
          <cell r="D2641" t="str">
            <v>机房配套扩容资产</v>
          </cell>
          <cell r="E2641" t="str">
            <v>机房配套其他</v>
          </cell>
        </row>
        <row r="2641">
          <cell r="H2641" t="str">
            <v>是</v>
          </cell>
          <cell r="I2641" t="str">
            <v>对应处置</v>
          </cell>
          <cell r="J2641">
            <v>20240821</v>
          </cell>
        </row>
        <row r="2641">
          <cell r="L2641" t="str">
            <v>01239901</v>
          </cell>
          <cell r="M2641" t="str">
            <v>工程转入</v>
          </cell>
          <cell r="N2641" t="str">
            <v>否</v>
          </cell>
          <cell r="O2641" t="str">
            <v>永康城西工业区楼塘</v>
          </cell>
          <cell r="P2641" t="str">
            <v>330784908000001391</v>
          </cell>
          <cell r="Q2641" t="str">
            <v>普通空调基站智能空调控制器</v>
          </cell>
          <cell r="R2641" t="str">
            <v>个</v>
          </cell>
          <cell r="S2641">
            <v>1</v>
          </cell>
          <cell r="T2641" t="str">
            <v>	20190709</v>
          </cell>
          <cell r="U2641">
            <v>72</v>
          </cell>
          <cell r="V2641">
            <v>11</v>
          </cell>
          <cell r="W2641">
            <v>324.29</v>
          </cell>
          <cell r="X2641">
            <v>266.55</v>
          </cell>
          <cell r="Y2641">
            <v>57.74</v>
          </cell>
        </row>
        <row r="2642">
          <cell r="A2642" t="str">
            <v>330700364538</v>
          </cell>
          <cell r="B2642" t="str">
            <v>2024B6</v>
          </cell>
          <cell r="C2642" t="str">
            <v>永康</v>
          </cell>
          <cell r="D2642" t="str">
            <v>电力引入扩容资产</v>
          </cell>
          <cell r="E2642" t="str">
            <v>外市电</v>
          </cell>
        </row>
        <row r="2642">
          <cell r="H2642" t="str">
            <v>是</v>
          </cell>
          <cell r="I2642" t="str">
            <v>对应处置</v>
          </cell>
          <cell r="J2642">
            <v>20240821</v>
          </cell>
        </row>
        <row r="2642">
          <cell r="L2642" t="str">
            <v>01249901</v>
          </cell>
          <cell r="M2642" t="str">
            <v>工程转入</v>
          </cell>
          <cell r="N2642" t="str">
            <v>否</v>
          </cell>
          <cell r="O2642" t="str">
            <v>永康城西工业区楼塘</v>
          </cell>
          <cell r="P2642" t="str">
            <v>330784908000001391</v>
          </cell>
          <cell r="Q2642" t="str">
            <v>霍尔传感器电流型输入100A/输出4-20mA</v>
          </cell>
          <cell r="R2642" t="str">
            <v>个</v>
          </cell>
          <cell r="S2642">
            <v>1</v>
          </cell>
          <cell r="T2642" t="str">
            <v>	20190221</v>
          </cell>
          <cell r="U2642">
            <v>120</v>
          </cell>
          <cell r="V2642">
            <v>54</v>
          </cell>
          <cell r="W2642">
            <v>379.13</v>
          </cell>
          <cell r="X2642">
            <v>202.25</v>
          </cell>
          <cell r="Y2642">
            <v>176.88</v>
          </cell>
        </row>
        <row r="2643">
          <cell r="A2643" t="str">
            <v>330700141889</v>
          </cell>
          <cell r="B2643" t="str">
            <v>2024B6</v>
          </cell>
          <cell r="C2643" t="str">
            <v>武义</v>
          </cell>
          <cell r="D2643" t="str">
            <v>1KV以下电力电缆</v>
          </cell>
          <cell r="E2643" t="str">
            <v>通用资产-电力电缆</v>
          </cell>
        </row>
        <row r="2643">
          <cell r="H2643" t="str">
            <v>是</v>
          </cell>
          <cell r="I2643" t="str">
            <v>对应处置</v>
          </cell>
          <cell r="J2643">
            <v>20240821</v>
          </cell>
        </row>
        <row r="2643">
          <cell r="L2643" t="str">
            <v>01610102</v>
          </cell>
          <cell r="M2643" t="str">
            <v>存量收购</v>
          </cell>
          <cell r="N2643" t="str">
            <v>否</v>
          </cell>
          <cell r="O2643" t="str">
            <v>武义西联/马口</v>
          </cell>
          <cell r="P2643" t="str">
            <v>330723908000000089</v>
          </cell>
          <cell r="Q2643" t="str">
            <v>ZA-RVV22-600-1000V3×10+1×6</v>
          </cell>
          <cell r="R2643" t="str">
            <v>米</v>
          </cell>
          <cell r="S2643">
            <v>40</v>
          </cell>
          <cell r="T2643" t="str">
            <v>	20151031</v>
          </cell>
          <cell r="U2643">
            <v>120</v>
          </cell>
          <cell r="V2643">
            <v>14</v>
          </cell>
          <cell r="W2643">
            <v>675.25</v>
          </cell>
          <cell r="X2643">
            <v>578.62</v>
          </cell>
          <cell r="Y2643">
            <v>96.63</v>
          </cell>
        </row>
        <row r="2644">
          <cell r="A2644" t="str">
            <v>330700301039</v>
          </cell>
          <cell r="B2644" t="str">
            <v>2024B6</v>
          </cell>
          <cell r="C2644" t="str">
            <v>武义</v>
          </cell>
          <cell r="D2644" t="str">
            <v>交流配电箱</v>
          </cell>
          <cell r="E2644" t="str">
            <v>电源类</v>
          </cell>
        </row>
        <row r="2644">
          <cell r="H2644" t="str">
            <v>是</v>
          </cell>
          <cell r="I2644" t="str">
            <v>对应处置</v>
          </cell>
          <cell r="J2644">
            <v>20240821</v>
          </cell>
        </row>
        <row r="2644">
          <cell r="L2644" t="str">
            <v>01220302</v>
          </cell>
          <cell r="M2644" t="str">
            <v>存量收购</v>
          </cell>
          <cell r="N2644" t="str">
            <v>否</v>
          </cell>
          <cell r="O2644" t="str">
            <v>武义西联/马口</v>
          </cell>
          <cell r="P2644" t="str">
            <v>330723908000000089</v>
          </cell>
          <cell r="Q2644" t="str">
            <v>220V-63A</v>
          </cell>
          <cell r="R2644" t="str">
            <v>面</v>
          </cell>
          <cell r="S2644">
            <v>1</v>
          </cell>
          <cell r="T2644" t="str">
            <v>	20151031</v>
          </cell>
          <cell r="U2644">
            <v>72</v>
          </cell>
          <cell r="V2644">
            <v>0</v>
          </cell>
          <cell r="W2644">
            <v>5005.84</v>
          </cell>
          <cell r="X2644">
            <v>4855.66</v>
          </cell>
          <cell r="Y2644">
            <v>150.18</v>
          </cell>
        </row>
        <row r="2645">
          <cell r="A2645" t="str">
            <v>330700103095</v>
          </cell>
          <cell r="B2645" t="str">
            <v>2024B6</v>
          </cell>
          <cell r="C2645" t="str">
            <v>武义</v>
          </cell>
          <cell r="D2645" t="str">
            <v>开关电源</v>
          </cell>
          <cell r="E2645" t="str">
            <v>电源类</v>
          </cell>
        </row>
        <row r="2645">
          <cell r="H2645" t="str">
            <v>是</v>
          </cell>
          <cell r="I2645" t="str">
            <v>对应处置</v>
          </cell>
          <cell r="J2645">
            <v>20240821</v>
          </cell>
        </row>
        <row r="2645">
          <cell r="L2645" t="str">
            <v>01220501</v>
          </cell>
          <cell r="M2645" t="str">
            <v>存量收购</v>
          </cell>
          <cell r="N2645" t="str">
            <v>否</v>
          </cell>
          <cell r="O2645" t="str">
            <v>武义西联/马口</v>
          </cell>
          <cell r="P2645" t="str">
            <v>330723908000000089</v>
          </cell>
          <cell r="Q2645" t="str">
            <v>48V-600A(50A模块)-150</v>
          </cell>
          <cell r="R2645" t="str">
            <v>套</v>
          </cell>
          <cell r="S2645">
            <v>1</v>
          </cell>
          <cell r="T2645" t="str">
            <v>	20151031</v>
          </cell>
          <cell r="U2645">
            <v>17</v>
          </cell>
          <cell r="V2645">
            <v>0</v>
          </cell>
          <cell r="W2645">
            <v>3685.46</v>
          </cell>
          <cell r="X2645">
            <v>3574.9</v>
          </cell>
          <cell r="Y2645">
            <v>110.56</v>
          </cell>
        </row>
        <row r="2646">
          <cell r="A2646" t="str">
            <v>330700448643</v>
          </cell>
          <cell r="B2646" t="str">
            <v>2024B6</v>
          </cell>
          <cell r="C2646" t="str">
            <v>武义</v>
          </cell>
          <cell r="D2646" t="str">
            <v>电源扩容资产</v>
          </cell>
          <cell r="E2646" t="str">
            <v>电源类</v>
          </cell>
        </row>
        <row r="2646">
          <cell r="H2646" t="str">
            <v>是</v>
          </cell>
          <cell r="I2646" t="str">
            <v>对应处置</v>
          </cell>
          <cell r="J2646">
            <v>20240821</v>
          </cell>
        </row>
        <row r="2646">
          <cell r="L2646" t="str">
            <v>01229901</v>
          </cell>
          <cell r="M2646" t="str">
            <v>工程转入</v>
          </cell>
          <cell r="N2646" t="str">
            <v>否</v>
          </cell>
          <cell r="O2646" t="str">
            <v>马口</v>
          </cell>
          <cell r="P2646" t="str">
            <v>330723908000000089</v>
          </cell>
          <cell r="Q2646" t="str">
            <v>construction_type_1</v>
          </cell>
          <cell r="R2646" t="str">
            <v>个</v>
          </cell>
          <cell r="S2646">
            <v>1</v>
          </cell>
          <cell r="T2646" t="str">
            <v>	20221021</v>
          </cell>
          <cell r="U2646">
            <v>72</v>
          </cell>
          <cell r="V2646">
            <v>50</v>
          </cell>
          <cell r="W2646">
            <v>289.06</v>
          </cell>
          <cell r="X2646">
            <v>85.15</v>
          </cell>
          <cell r="Y2646">
            <v>203.91</v>
          </cell>
        </row>
        <row r="2647">
          <cell r="A2647" t="str">
            <v>330700340929</v>
          </cell>
          <cell r="B2647" t="str">
            <v>2024B6</v>
          </cell>
          <cell r="C2647" t="str">
            <v>磐安</v>
          </cell>
          <cell r="D2647" t="str">
            <v>动力及环境监控单元</v>
          </cell>
          <cell r="E2647" t="str">
            <v>动环</v>
          </cell>
        </row>
        <row r="2647">
          <cell r="G2647" t="str">
            <v>9月30号之前</v>
          </cell>
          <cell r="H2647" t="str">
            <v>是</v>
          </cell>
          <cell r="I2647" t="str">
            <v>对应处置</v>
          </cell>
          <cell r="J2647">
            <v>20241012</v>
          </cell>
        </row>
        <row r="2647">
          <cell r="L2647" t="str">
            <v>01230301</v>
          </cell>
          <cell r="M2647" t="str">
            <v>工程转入</v>
          </cell>
          <cell r="N2647" t="str">
            <v>否</v>
          </cell>
          <cell r="O2647" t="str">
            <v>磐安永加</v>
          </cell>
          <cell r="P2647" t="str">
            <v>330727908000000610</v>
          </cell>
          <cell r="Q2647" t="str">
            <v>主设备室内型成套设备基本配置模型</v>
          </cell>
          <cell r="R2647" t="str">
            <v>套</v>
          </cell>
          <cell r="S2647">
            <v>1</v>
          </cell>
          <cell r="T2647" t="str">
            <v>	20170918</v>
          </cell>
          <cell r="U2647">
            <v>72</v>
          </cell>
          <cell r="V2647">
            <v>0</v>
          </cell>
          <cell r="W2647">
            <v>3642.38</v>
          </cell>
          <cell r="X2647">
            <v>3533.11</v>
          </cell>
          <cell r="Y2647">
            <v>109.27</v>
          </cell>
        </row>
        <row r="2648">
          <cell r="A2648" t="str">
            <v>330700344080</v>
          </cell>
          <cell r="B2648" t="str">
            <v>2024B6</v>
          </cell>
          <cell r="C2648" t="str">
            <v>磐安</v>
          </cell>
          <cell r="D2648" t="str">
            <v>动力及环境监控单元</v>
          </cell>
          <cell r="E2648" t="str">
            <v>动环</v>
          </cell>
        </row>
        <row r="2648">
          <cell r="G2648" t="str">
            <v>9月30号之前</v>
          </cell>
          <cell r="H2648" t="str">
            <v>是</v>
          </cell>
          <cell r="I2648" t="str">
            <v>对应处置</v>
          </cell>
          <cell r="J2648">
            <v>20241012</v>
          </cell>
        </row>
        <row r="2648">
          <cell r="L2648" t="str">
            <v>01230301</v>
          </cell>
          <cell r="M2648" t="str">
            <v>工程转入</v>
          </cell>
          <cell r="N2648" t="str">
            <v>否</v>
          </cell>
          <cell r="O2648" t="str">
            <v>磐安丰陈</v>
          </cell>
          <cell r="P2648" t="str">
            <v>330727908000000337</v>
          </cell>
          <cell r="Q2648" t="str">
            <v>标准配置</v>
          </cell>
          <cell r="R2648" t="str">
            <v>套</v>
          </cell>
          <cell r="S2648">
            <v>1</v>
          </cell>
          <cell r="T2648" t="str">
            <v>	20170928</v>
          </cell>
          <cell r="U2648">
            <v>72</v>
          </cell>
          <cell r="V2648">
            <v>0</v>
          </cell>
          <cell r="W2648">
            <v>3699.63</v>
          </cell>
          <cell r="X2648">
            <v>3588.64</v>
          </cell>
          <cell r="Y2648">
            <v>110.99</v>
          </cell>
        </row>
        <row r="2649">
          <cell r="A2649" t="str">
            <v>330700340934</v>
          </cell>
          <cell r="B2649" t="str">
            <v>2024B6</v>
          </cell>
          <cell r="C2649" t="str">
            <v>磐安</v>
          </cell>
          <cell r="D2649" t="str">
            <v>动力及环境监控单元</v>
          </cell>
          <cell r="E2649" t="str">
            <v>动环</v>
          </cell>
        </row>
        <row r="2649">
          <cell r="G2649" t="str">
            <v>9月30号之前</v>
          </cell>
          <cell r="H2649" t="str">
            <v>是</v>
          </cell>
          <cell r="I2649" t="str">
            <v>对应处置</v>
          </cell>
          <cell r="J2649">
            <v>20241012</v>
          </cell>
        </row>
        <row r="2649">
          <cell r="L2649" t="str">
            <v>01230301</v>
          </cell>
          <cell r="M2649" t="str">
            <v>工程转入</v>
          </cell>
          <cell r="N2649" t="str">
            <v>否</v>
          </cell>
          <cell r="O2649" t="str">
            <v>磐安溪坦-2</v>
          </cell>
          <cell r="P2649" t="str">
            <v>330727908000000263</v>
          </cell>
          <cell r="Q2649" t="str">
            <v>主设备室内型成套设备基本配置模型</v>
          </cell>
          <cell r="R2649" t="str">
            <v>套</v>
          </cell>
          <cell r="S2649">
            <v>1</v>
          </cell>
          <cell r="T2649" t="str">
            <v>	20170918</v>
          </cell>
          <cell r="U2649">
            <v>72</v>
          </cell>
          <cell r="V2649">
            <v>0</v>
          </cell>
          <cell r="W2649">
            <v>2925.06</v>
          </cell>
          <cell r="X2649">
            <v>2837.31</v>
          </cell>
          <cell r="Y2649">
            <v>87.75</v>
          </cell>
        </row>
        <row r="2650">
          <cell r="A2650" t="str">
            <v>330700340988</v>
          </cell>
          <cell r="B2650" t="str">
            <v>2024B6</v>
          </cell>
          <cell r="C2650" t="str">
            <v>磐安</v>
          </cell>
          <cell r="D2650" t="str">
            <v>动力及环境监控单元</v>
          </cell>
          <cell r="E2650" t="str">
            <v>动环</v>
          </cell>
        </row>
        <row r="2650">
          <cell r="G2650" t="str">
            <v>9月30号之前</v>
          </cell>
          <cell r="H2650" t="str">
            <v>是</v>
          </cell>
          <cell r="I2650" t="str">
            <v>对应处置</v>
          </cell>
          <cell r="J2650">
            <v>20241012</v>
          </cell>
        </row>
        <row r="2650">
          <cell r="L2650" t="str">
            <v>01230301</v>
          </cell>
          <cell r="M2650" t="str">
            <v>工程转入</v>
          </cell>
          <cell r="N2650" t="str">
            <v>否</v>
          </cell>
          <cell r="O2650" t="str">
            <v>磐安玉山上月坑-2</v>
          </cell>
          <cell r="P2650" t="str">
            <v>330727908000000254</v>
          </cell>
          <cell r="Q2650" t="str">
            <v>主设备室内型成套设备基本配置模型</v>
          </cell>
          <cell r="R2650" t="str">
            <v>套</v>
          </cell>
          <cell r="S2650">
            <v>1</v>
          </cell>
          <cell r="T2650" t="str">
            <v>	20170918</v>
          </cell>
          <cell r="U2650">
            <v>72</v>
          </cell>
          <cell r="V2650">
            <v>0</v>
          </cell>
          <cell r="W2650">
            <v>2925.06</v>
          </cell>
          <cell r="X2650">
            <v>2837.31</v>
          </cell>
          <cell r="Y2650">
            <v>87.75</v>
          </cell>
        </row>
        <row r="2651">
          <cell r="A2651" t="str">
            <v>330700339894</v>
          </cell>
          <cell r="B2651" t="str">
            <v>2024B6</v>
          </cell>
          <cell r="C2651" t="str">
            <v>磐安</v>
          </cell>
          <cell r="D2651" t="str">
            <v>动力及环境监控单元</v>
          </cell>
          <cell r="E2651" t="str">
            <v>动环</v>
          </cell>
        </row>
        <row r="2651">
          <cell r="G2651" t="str">
            <v>9月30号之前</v>
          </cell>
          <cell r="H2651" t="str">
            <v>是</v>
          </cell>
          <cell r="I2651" t="str">
            <v>对应处置</v>
          </cell>
          <cell r="J2651">
            <v>20241012</v>
          </cell>
        </row>
        <row r="2651">
          <cell r="L2651" t="str">
            <v>01230301</v>
          </cell>
          <cell r="M2651" t="str">
            <v>工程转入</v>
          </cell>
          <cell r="N2651" t="str">
            <v>否</v>
          </cell>
          <cell r="O2651" t="str">
            <v>磐安尚湖大王</v>
          </cell>
          <cell r="P2651" t="str">
            <v>330727908000000240</v>
          </cell>
          <cell r="Q2651" t="str">
            <v>主设备室内型成套设备基本配置模型</v>
          </cell>
          <cell r="R2651" t="str">
            <v>套</v>
          </cell>
          <cell r="S2651">
            <v>1</v>
          </cell>
          <cell r="T2651" t="str">
            <v>	20170817</v>
          </cell>
          <cell r="U2651">
            <v>72</v>
          </cell>
          <cell r="V2651">
            <v>0</v>
          </cell>
          <cell r="W2651">
            <v>2925.06</v>
          </cell>
          <cell r="X2651">
            <v>2837.31</v>
          </cell>
          <cell r="Y2651">
            <v>87.75</v>
          </cell>
        </row>
        <row r="2652">
          <cell r="A2652" t="str">
            <v>330700349478</v>
          </cell>
          <cell r="B2652" t="str">
            <v>2024B6</v>
          </cell>
          <cell r="C2652" t="str">
            <v>婺城</v>
          </cell>
          <cell r="D2652" t="str">
            <v>基站机房扩容资产</v>
          </cell>
          <cell r="E2652" t="str">
            <v>基站构筑物</v>
          </cell>
        </row>
        <row r="2652">
          <cell r="H2652" t="str">
            <v>是</v>
          </cell>
          <cell r="I2652" t="str">
            <v>对应处置</v>
          </cell>
          <cell r="J2652">
            <v>20240821</v>
          </cell>
        </row>
        <row r="2652">
          <cell r="L2652" t="str">
            <v>01219901</v>
          </cell>
          <cell r="M2652" t="str">
            <v>工程转入</v>
          </cell>
          <cell r="N2652" t="str">
            <v>否</v>
          </cell>
          <cell r="O2652" t="str">
            <v>金华婺城华港工具</v>
          </cell>
          <cell r="P2652" t="str">
            <v>330702908000001173</v>
          </cell>
          <cell r="Q2652" t="str">
            <v>室内走线架400mm室内走线架</v>
          </cell>
          <cell r="R2652" t="str">
            <v>个</v>
          </cell>
          <cell r="S2652">
            <v>1</v>
          </cell>
          <cell r="T2652" t="str">
            <v>	20180131</v>
          </cell>
          <cell r="U2652">
            <v>300</v>
          </cell>
          <cell r="V2652">
            <v>221</v>
          </cell>
          <cell r="W2652">
            <v>1893.97</v>
          </cell>
          <cell r="X2652">
            <v>483.69</v>
          </cell>
          <cell r="Y2652">
            <v>1410.28</v>
          </cell>
        </row>
        <row r="2653">
          <cell r="A2653" t="str">
            <v>330700402892</v>
          </cell>
          <cell r="B2653" t="str">
            <v>2024B6</v>
          </cell>
          <cell r="C2653" t="str">
            <v>永康</v>
          </cell>
          <cell r="D2653" t="str">
            <v>电源扩容资产</v>
          </cell>
          <cell r="E2653" t="str">
            <v>电源类</v>
          </cell>
        </row>
        <row r="2653">
          <cell r="H2653" t="str">
            <v>是</v>
          </cell>
          <cell r="I2653" t="str">
            <v>对应处置</v>
          </cell>
          <cell r="J2653">
            <v>20240821</v>
          </cell>
        </row>
        <row r="2653">
          <cell r="L2653" t="str">
            <v>01229901</v>
          </cell>
          <cell r="M2653" t="str">
            <v>工程转入</v>
          </cell>
          <cell r="N2653" t="str">
            <v>否</v>
          </cell>
          <cell r="O2653" t="str">
            <v>永康前园</v>
          </cell>
          <cell r="P2653" t="str">
            <v>33078401000319</v>
          </cell>
          <cell r="Q2653" t="str">
            <v>组合式高频开关电源配件160A熔断器</v>
          </cell>
          <cell r="R2653" t="str">
            <v>个</v>
          </cell>
          <cell r="S2653">
            <v>1</v>
          </cell>
          <cell r="T2653" t="str">
            <v>	20201126</v>
          </cell>
          <cell r="U2653">
            <v>72</v>
          </cell>
          <cell r="V2653">
            <v>27</v>
          </cell>
          <cell r="W2653">
            <v>3867.7</v>
          </cell>
          <cell r="X2653">
            <v>2344.84</v>
          </cell>
          <cell r="Y2653">
            <v>1522.86</v>
          </cell>
        </row>
        <row r="2654">
          <cell r="A2654" t="str">
            <v>330700421636</v>
          </cell>
          <cell r="B2654" t="str">
            <v>2024B6</v>
          </cell>
          <cell r="C2654" t="str">
            <v>义乌</v>
          </cell>
          <cell r="D2654" t="str">
            <v>电源扩容资产</v>
          </cell>
          <cell r="E2654" t="str">
            <v>电源类</v>
          </cell>
        </row>
        <row r="2654">
          <cell r="H2654" t="str">
            <v>是</v>
          </cell>
          <cell r="I2654" t="str">
            <v>对应处置</v>
          </cell>
          <cell r="J2654">
            <v>20240821</v>
          </cell>
        </row>
        <row r="2654">
          <cell r="L2654" t="str">
            <v>01229901</v>
          </cell>
          <cell r="M2654" t="str">
            <v>工程转入</v>
          </cell>
          <cell r="N2654" t="str">
            <v>否</v>
          </cell>
          <cell r="O2654" t="str">
            <v>义乌丹桂路</v>
          </cell>
          <cell r="P2654" t="str">
            <v>330782908000001027</v>
          </cell>
          <cell r="Q2654" t="str">
            <v>组合式高频开关电源配件160A熔断器</v>
          </cell>
          <cell r="R2654" t="str">
            <v>个</v>
          </cell>
          <cell r="S2654">
            <v>1</v>
          </cell>
          <cell r="T2654" t="str">
            <v>	20210423</v>
          </cell>
          <cell r="U2654">
            <v>72</v>
          </cell>
          <cell r="V2654">
            <v>32</v>
          </cell>
          <cell r="W2654">
            <v>2.38</v>
          </cell>
          <cell r="X2654">
            <v>1.2</v>
          </cell>
          <cell r="Y2654">
            <v>1.18</v>
          </cell>
        </row>
        <row r="2655">
          <cell r="A2655" t="str">
            <v>330700129330</v>
          </cell>
          <cell r="B2655" t="str">
            <v>2024B6</v>
          </cell>
          <cell r="C2655" t="str">
            <v>东阳</v>
          </cell>
          <cell r="D2655" t="str">
            <v>阀控式铅酸蓄电池</v>
          </cell>
          <cell r="E2655" t="str">
            <v>电池</v>
          </cell>
          <cell r="F2655" t="str">
            <v>500A</v>
          </cell>
          <cell r="G2655" t="str">
            <v>8月30号之前</v>
          </cell>
          <cell r="H2655" t="str">
            <v>是</v>
          </cell>
          <cell r="I2655" t="str">
            <v>对应处置</v>
          </cell>
          <cell r="J2655">
            <v>20240830</v>
          </cell>
          <cell r="K2655" t="str">
            <v>第六批上报</v>
          </cell>
          <cell r="L2655" t="str">
            <v>01220101</v>
          </cell>
          <cell r="M2655" t="str">
            <v>存量收购</v>
          </cell>
          <cell r="N2655" t="str">
            <v>否</v>
          </cell>
          <cell r="O2655" t="str">
            <v>东阳横店上城</v>
          </cell>
          <cell r="P2655" t="str">
            <v>330783908000000397</v>
          </cell>
          <cell r="Q2655" t="str">
            <v>500AH-48V</v>
          </cell>
          <cell r="R2655" t="str">
            <v>个-组</v>
          </cell>
          <cell r="S2655">
            <v>1</v>
          </cell>
          <cell r="T2655" t="str">
            <v>	20151031</v>
          </cell>
          <cell r="U2655">
            <v>50</v>
          </cell>
          <cell r="V2655">
            <v>0</v>
          </cell>
          <cell r="W2655">
            <v>12806.37</v>
          </cell>
          <cell r="X2655">
            <v>12422.18</v>
          </cell>
          <cell r="Y2655">
            <v>384.19</v>
          </cell>
        </row>
        <row r="2656">
          <cell r="A2656" t="str">
            <v>330700107328</v>
          </cell>
          <cell r="B2656" t="str">
            <v>2024B6</v>
          </cell>
          <cell r="C2656" t="str">
            <v>东阳</v>
          </cell>
          <cell r="D2656" t="str">
            <v>蓄电池</v>
          </cell>
          <cell r="E2656" t="str">
            <v>电池</v>
          </cell>
          <cell r="F2656" t="str">
            <v>300A</v>
          </cell>
          <cell r="G2656" t="str">
            <v>8月30号之前</v>
          </cell>
          <cell r="H2656" t="str">
            <v>是</v>
          </cell>
          <cell r="I2656" t="str">
            <v>对应处置</v>
          </cell>
          <cell r="J2656">
            <v>20240830</v>
          </cell>
          <cell r="K2656" t="str">
            <v>第六批上报</v>
          </cell>
          <cell r="L2656" t="str">
            <v>01220101</v>
          </cell>
          <cell r="M2656" t="str">
            <v>存量收购</v>
          </cell>
          <cell r="N2656" t="str">
            <v>否</v>
          </cell>
          <cell r="O2656" t="str">
            <v>东阳厦岩</v>
          </cell>
          <cell r="P2656" t="str">
            <v>330783908000000746</v>
          </cell>
          <cell r="Q2656" t="str">
            <v>48V-300AH</v>
          </cell>
          <cell r="R2656" t="str">
            <v>组</v>
          </cell>
          <cell r="S2656">
            <v>1</v>
          </cell>
          <cell r="T2656" t="str">
            <v>	20151031</v>
          </cell>
          <cell r="U2656">
            <v>6</v>
          </cell>
          <cell r="V2656">
            <v>0</v>
          </cell>
          <cell r="W2656">
            <v>411.55</v>
          </cell>
          <cell r="X2656">
            <v>399.2</v>
          </cell>
          <cell r="Y2656">
            <v>12.35</v>
          </cell>
        </row>
        <row r="2657">
          <cell r="A2657" t="str">
            <v>330700149772</v>
          </cell>
          <cell r="B2657" t="str">
            <v>2024B6</v>
          </cell>
          <cell r="C2657" t="str">
            <v>义乌</v>
          </cell>
          <cell r="D2657" t="str">
            <v>蓄电池组</v>
          </cell>
          <cell r="E2657" t="str">
            <v>电池</v>
          </cell>
          <cell r="F2657" t="str">
            <v>500A</v>
          </cell>
          <cell r="G2657" t="str">
            <v>8月30号之前</v>
          </cell>
          <cell r="H2657" t="str">
            <v>是</v>
          </cell>
          <cell r="I2657" t="str">
            <v>对应处置</v>
          </cell>
          <cell r="J2657">
            <v>20240822</v>
          </cell>
          <cell r="K2657" t="str">
            <v>第六批上报</v>
          </cell>
          <cell r="L2657" t="str">
            <v>01220101</v>
          </cell>
          <cell r="M2657" t="str">
            <v>存量收购</v>
          </cell>
          <cell r="N2657" t="str">
            <v>否</v>
          </cell>
          <cell r="O2657" t="str">
            <v>义乌城西工业区五</v>
          </cell>
          <cell r="P2657" t="str">
            <v>330782908000000058</v>
          </cell>
          <cell r="Q2657" t="str">
            <v>48V-500AH</v>
          </cell>
          <cell r="R2657" t="str">
            <v>组</v>
          </cell>
          <cell r="S2657">
            <v>1</v>
          </cell>
          <cell r="T2657" t="str">
            <v>	20151031</v>
          </cell>
          <cell r="U2657">
            <v>43</v>
          </cell>
          <cell r="V2657">
            <v>0</v>
          </cell>
          <cell r="W2657">
            <v>10684</v>
          </cell>
          <cell r="X2657">
            <v>10363.48</v>
          </cell>
          <cell r="Y2657">
            <v>320.52</v>
          </cell>
        </row>
        <row r="2658">
          <cell r="A2658" t="str">
            <v>330700341139</v>
          </cell>
          <cell r="B2658" t="str">
            <v>2024B6</v>
          </cell>
          <cell r="C2658" t="str">
            <v>义乌</v>
          </cell>
          <cell r="D2658" t="str">
            <v>普通阀控密封铅酸蓄电池</v>
          </cell>
          <cell r="E2658" t="str">
            <v>电池</v>
          </cell>
          <cell r="F2658" t="str">
            <v>500A</v>
          </cell>
          <cell r="G2658" t="str">
            <v>8月30号之前</v>
          </cell>
          <cell r="H2658" t="str">
            <v>是</v>
          </cell>
          <cell r="I2658" t="str">
            <v>对应处置</v>
          </cell>
          <cell r="J2658">
            <v>20240822</v>
          </cell>
          <cell r="K2658" t="str">
            <v>第六批上报</v>
          </cell>
          <cell r="L2658" t="str">
            <v>01220101</v>
          </cell>
          <cell r="M2658" t="str">
            <v>工程转入</v>
          </cell>
          <cell r="N2658" t="str">
            <v>否</v>
          </cell>
          <cell r="O2658" t="str">
            <v>义乌莲塘</v>
          </cell>
          <cell r="P2658" t="str">
            <v>33078201000541</v>
          </cell>
          <cell r="Q2658" t="str">
            <v>2V500Ah不含GPS防盗模块（组）</v>
          </cell>
          <cell r="R2658" t="str">
            <v>组</v>
          </cell>
          <cell r="S2658">
            <v>1</v>
          </cell>
          <cell r="T2658" t="str">
            <v>	20170919</v>
          </cell>
          <cell r="U2658">
            <v>72</v>
          </cell>
          <cell r="V2658">
            <v>0</v>
          </cell>
          <cell r="W2658">
            <v>14394.34</v>
          </cell>
          <cell r="X2658">
            <v>13962.51</v>
          </cell>
          <cell r="Y2658">
            <v>431.83</v>
          </cell>
        </row>
        <row r="2659">
          <cell r="A2659" t="str">
            <v>330700119308</v>
          </cell>
          <cell r="B2659" t="str">
            <v>2024B6</v>
          </cell>
          <cell r="C2659" t="str">
            <v>义乌</v>
          </cell>
          <cell r="D2659" t="str">
            <v>蓄电池组</v>
          </cell>
          <cell r="E2659" t="str">
            <v>电池</v>
          </cell>
          <cell r="F2659" t="str">
            <v>1000A</v>
          </cell>
          <cell r="G2659" t="str">
            <v>8月30号之前</v>
          </cell>
          <cell r="H2659" t="str">
            <v>是</v>
          </cell>
          <cell r="I2659" t="str">
            <v>对应处置</v>
          </cell>
          <cell r="J2659">
            <v>20240822</v>
          </cell>
          <cell r="K2659" t="str">
            <v>第六批上报</v>
          </cell>
          <cell r="L2659" t="str">
            <v>01220101</v>
          </cell>
          <cell r="M2659" t="str">
            <v>存量收购</v>
          </cell>
          <cell r="N2659" t="str">
            <v>否</v>
          </cell>
          <cell r="O2659" t="str">
            <v>义乌新后傅二</v>
          </cell>
          <cell r="P2659" t="str">
            <v>330782908000001191</v>
          </cell>
          <cell r="Q2659" t="str">
            <v>48V-1000AH</v>
          </cell>
          <cell r="R2659" t="str">
            <v>组</v>
          </cell>
          <cell r="S2659">
            <v>1</v>
          </cell>
          <cell r="T2659" t="str">
            <v>	20151031</v>
          </cell>
          <cell r="U2659">
            <v>32</v>
          </cell>
          <cell r="V2659">
            <v>0</v>
          </cell>
          <cell r="W2659">
            <v>16415.68</v>
          </cell>
          <cell r="X2659">
            <v>15923.21</v>
          </cell>
          <cell r="Y2659">
            <v>492.47</v>
          </cell>
        </row>
        <row r="2660">
          <cell r="A2660" t="str">
            <v>330700349573</v>
          </cell>
          <cell r="B2660" t="str">
            <v>2024B6</v>
          </cell>
          <cell r="C2660" t="str">
            <v>浦江</v>
          </cell>
          <cell r="D2660" t="str">
            <v>铅酸蓄电池</v>
          </cell>
          <cell r="E2660" t="str">
            <v>电池</v>
          </cell>
          <cell r="F2660" t="str">
            <v>500A</v>
          </cell>
          <cell r="G2660" t="str">
            <v>10月18号之前</v>
          </cell>
          <cell r="H2660" t="str">
            <v>是</v>
          </cell>
          <cell r="I2660" t="str">
            <v>对应处置</v>
          </cell>
          <cell r="J2660">
            <v>20241017</v>
          </cell>
          <cell r="K2660" t="str">
            <v>第八批上报</v>
          </cell>
          <cell r="L2660" t="str">
            <v>01220101</v>
          </cell>
          <cell r="M2660" t="str">
            <v>工程转入</v>
          </cell>
          <cell r="N2660" t="str">
            <v>否</v>
          </cell>
          <cell r="O2660" t="str">
            <v>浦江岩头三红</v>
          </cell>
          <cell r="P2660" t="str">
            <v>330726908000000739</v>
          </cell>
          <cell r="Q2660" t="str">
            <v>-48V/500Ah普通阀控密封铅酸蓄电池</v>
          </cell>
          <cell r="R2660" t="str">
            <v>组</v>
          </cell>
          <cell r="S2660">
            <v>1</v>
          </cell>
          <cell r="T2660" t="str">
            <v>	20180126</v>
          </cell>
          <cell r="U2660">
            <v>72</v>
          </cell>
          <cell r="V2660">
            <v>0</v>
          </cell>
          <cell r="W2660">
            <v>11223.19</v>
          </cell>
          <cell r="X2660">
            <v>10886.49</v>
          </cell>
          <cell r="Y2660">
            <v>336.7</v>
          </cell>
        </row>
        <row r="2661">
          <cell r="A2661" t="str">
            <v>330700137363</v>
          </cell>
          <cell r="B2661" t="str">
            <v>2024B6</v>
          </cell>
          <cell r="C2661" t="str">
            <v>武义</v>
          </cell>
          <cell r="D2661" t="str">
            <v>蓄电池组</v>
          </cell>
          <cell r="E2661" t="str">
            <v>电池</v>
          </cell>
          <cell r="F2661" t="str">
            <v>200A</v>
          </cell>
          <cell r="G2661" t="str">
            <v>8月30号之前</v>
          </cell>
          <cell r="H2661" t="str">
            <v>是</v>
          </cell>
          <cell r="I2661" t="str">
            <v>对应处置</v>
          </cell>
          <cell r="J2661">
            <v>20240829</v>
          </cell>
          <cell r="K2661" t="str">
            <v>第六批上报</v>
          </cell>
          <cell r="L2661" t="str">
            <v>01220101</v>
          </cell>
          <cell r="M2661" t="str">
            <v>存量收购</v>
          </cell>
          <cell r="N2661" t="str">
            <v>否</v>
          </cell>
          <cell r="O2661" t="str">
            <v>武义青山脚</v>
          </cell>
          <cell r="P2661" t="str">
            <v>330723908000000708</v>
          </cell>
          <cell r="Q2661" t="str">
            <v>48V-200AH</v>
          </cell>
          <cell r="R2661" t="str">
            <v>组</v>
          </cell>
          <cell r="S2661">
            <v>1</v>
          </cell>
          <cell r="T2661" t="str">
            <v>	20151031</v>
          </cell>
          <cell r="U2661">
            <v>36</v>
          </cell>
          <cell r="V2661">
            <v>0</v>
          </cell>
          <cell r="W2661">
            <v>3575.7</v>
          </cell>
          <cell r="X2661">
            <v>3468.43</v>
          </cell>
          <cell r="Y2661">
            <v>107.27</v>
          </cell>
        </row>
        <row r="2662">
          <cell r="A2662" t="str">
            <v>330700107460</v>
          </cell>
          <cell r="B2662" t="str">
            <v>2024B6</v>
          </cell>
          <cell r="C2662" t="str">
            <v>武义</v>
          </cell>
          <cell r="D2662" t="str">
            <v>阀控式铅酸蓄电池</v>
          </cell>
          <cell r="E2662" t="str">
            <v>电池</v>
          </cell>
          <cell r="F2662" t="str">
            <v>65A</v>
          </cell>
          <cell r="G2662" t="str">
            <v>8月30号之前</v>
          </cell>
          <cell r="H2662" t="str">
            <v>是</v>
          </cell>
          <cell r="I2662" t="str">
            <v>对应处置</v>
          </cell>
          <cell r="J2662">
            <v>20240829</v>
          </cell>
          <cell r="K2662" t="str">
            <v>第六批上报</v>
          </cell>
          <cell r="L2662" t="str">
            <v>01220101</v>
          </cell>
          <cell r="M2662" t="str">
            <v>存量收购</v>
          </cell>
          <cell r="N2662" t="str">
            <v>否</v>
          </cell>
          <cell r="O2662" t="str">
            <v>内八仙</v>
          </cell>
          <cell r="P2662" t="str">
            <v>330723908000000235</v>
          </cell>
          <cell r="Q2662" t="str">
            <v>65AH-12V-48V</v>
          </cell>
          <cell r="R2662" t="str">
            <v>个-组</v>
          </cell>
          <cell r="S2662">
            <v>1</v>
          </cell>
          <cell r="T2662" t="str">
            <v>	20151031</v>
          </cell>
          <cell r="U2662">
            <v>38</v>
          </cell>
          <cell r="V2662">
            <v>0</v>
          </cell>
          <cell r="W2662">
            <v>1263.24</v>
          </cell>
          <cell r="X2662">
            <v>1225.34</v>
          </cell>
          <cell r="Y2662">
            <v>37.9</v>
          </cell>
        </row>
        <row r="2663">
          <cell r="A2663" t="str">
            <v>330700154053</v>
          </cell>
          <cell r="B2663" t="str">
            <v>2024B6</v>
          </cell>
          <cell r="C2663" t="str">
            <v>东阳</v>
          </cell>
          <cell r="D2663" t="str">
            <v>蓄电池组</v>
          </cell>
          <cell r="E2663" t="str">
            <v>电池</v>
          </cell>
          <cell r="F2663" t="str">
            <v>100A</v>
          </cell>
          <cell r="G2663" t="str">
            <v>8月30号之前</v>
          </cell>
          <cell r="H2663" t="str">
            <v>是</v>
          </cell>
          <cell r="I2663" t="str">
            <v>对应处置</v>
          </cell>
          <cell r="J2663">
            <v>20240830</v>
          </cell>
          <cell r="K2663" t="str">
            <v>第六批上报</v>
          </cell>
          <cell r="L2663" t="str">
            <v>01220101</v>
          </cell>
          <cell r="M2663" t="str">
            <v>存量收购</v>
          </cell>
          <cell r="N2663" t="str">
            <v>否</v>
          </cell>
          <cell r="O2663" t="str">
            <v>东阳金村</v>
          </cell>
          <cell r="P2663" t="str">
            <v>330783908000000407</v>
          </cell>
          <cell r="Q2663" t="str">
            <v>48V-100AH</v>
          </cell>
          <cell r="R2663" t="str">
            <v>组</v>
          </cell>
          <cell r="S2663">
            <v>1</v>
          </cell>
          <cell r="T2663" t="str">
            <v>	20151031</v>
          </cell>
          <cell r="U2663">
            <v>38</v>
          </cell>
          <cell r="V2663">
            <v>0</v>
          </cell>
          <cell r="W2663">
            <v>1762.76</v>
          </cell>
          <cell r="X2663">
            <v>1709.88</v>
          </cell>
          <cell r="Y2663">
            <v>52.88</v>
          </cell>
        </row>
        <row r="2664">
          <cell r="A2664" t="str">
            <v>330700340606</v>
          </cell>
          <cell r="B2664" t="str">
            <v>2024B6</v>
          </cell>
          <cell r="C2664" t="str">
            <v>东阳</v>
          </cell>
          <cell r="D2664" t="str">
            <v>普通阀控密封铅酸蓄电池</v>
          </cell>
          <cell r="E2664" t="str">
            <v>电池</v>
          </cell>
          <cell r="F2664" t="str">
            <v>200A</v>
          </cell>
          <cell r="G2664" t="str">
            <v>8月30号之前</v>
          </cell>
          <cell r="H2664" t="str">
            <v>是</v>
          </cell>
          <cell r="I2664" t="str">
            <v>对应处置</v>
          </cell>
          <cell r="J2664">
            <v>20240830</v>
          </cell>
          <cell r="K2664" t="str">
            <v>第六批上报</v>
          </cell>
          <cell r="L2664" t="str">
            <v>01220101</v>
          </cell>
          <cell r="M2664" t="str">
            <v>工程转入</v>
          </cell>
          <cell r="N2664" t="str">
            <v>否</v>
          </cell>
          <cell r="O2664" t="str">
            <v>东阳泉府</v>
          </cell>
          <cell r="P2664" t="str">
            <v>330783908000001323</v>
          </cell>
          <cell r="Q2664" t="str">
            <v>12V200Ah不含GPS防盗模块（组）</v>
          </cell>
          <cell r="R2664" t="str">
            <v>组</v>
          </cell>
          <cell r="S2664">
            <v>1</v>
          </cell>
          <cell r="T2664" t="str">
            <v>	20170825</v>
          </cell>
          <cell r="U2664">
            <v>72</v>
          </cell>
          <cell r="V2664">
            <v>0</v>
          </cell>
          <cell r="W2664">
            <v>4845.88</v>
          </cell>
          <cell r="X2664">
            <v>4700.5</v>
          </cell>
          <cell r="Y2664">
            <v>145.38</v>
          </cell>
        </row>
        <row r="2665">
          <cell r="A2665" t="str">
            <v>330700357699</v>
          </cell>
          <cell r="B2665" t="str">
            <v>2024B6</v>
          </cell>
          <cell r="C2665" t="str">
            <v>东阳</v>
          </cell>
          <cell r="D2665" t="str">
            <v>动力梯次磷酸铁锂电池</v>
          </cell>
          <cell r="E2665" t="str">
            <v>电池</v>
          </cell>
          <cell r="F2665" t="str">
            <v>100A</v>
          </cell>
          <cell r="G2665" t="str">
            <v>9月30号之前</v>
          </cell>
          <cell r="H2665" t="str">
            <v>是</v>
          </cell>
          <cell r="I2665" t="str">
            <v>对应处置</v>
          </cell>
          <cell r="J2665">
            <v>20240918</v>
          </cell>
          <cell r="K2665" t="str">
            <v>已上报2</v>
          </cell>
          <cell r="L2665" t="str">
            <v>01220110</v>
          </cell>
          <cell r="M2665" t="str">
            <v>工程转入</v>
          </cell>
          <cell r="N2665" t="str">
            <v>否</v>
          </cell>
          <cell r="O2665" t="str">
            <v>东阳南马万马公司Y</v>
          </cell>
          <cell r="P2665" t="str">
            <v>330783500000001607</v>
          </cell>
          <cell r="Q2665" t="str">
            <v>磷酸铁锂电池梯次利用电池51.2V/100Ah(电池架安装方式)</v>
          </cell>
          <cell r="R2665" t="str">
            <v>组</v>
          </cell>
          <cell r="S2665">
            <v>1</v>
          </cell>
          <cell r="T2665" t="str">
            <v>	20180914</v>
          </cell>
          <cell r="U2665">
            <v>60</v>
          </cell>
          <cell r="V2665">
            <v>0</v>
          </cell>
          <cell r="W2665">
            <v>3710.6</v>
          </cell>
          <cell r="X2665">
            <v>3599.28</v>
          </cell>
          <cell r="Y2665">
            <v>111.32</v>
          </cell>
        </row>
        <row r="2666">
          <cell r="A2666" t="str">
            <v>330700318473</v>
          </cell>
          <cell r="B2666" t="str">
            <v>2024B6</v>
          </cell>
          <cell r="C2666" t="str">
            <v>东阳</v>
          </cell>
          <cell r="D2666" t="str">
            <v>普通阀控密封铅酸蓄电池</v>
          </cell>
          <cell r="E2666" t="str">
            <v>电池</v>
          </cell>
          <cell r="F2666" t="str">
            <v>500A</v>
          </cell>
          <cell r="G2666" t="str">
            <v>8月30号之前</v>
          </cell>
          <cell r="H2666" t="str">
            <v>是</v>
          </cell>
          <cell r="I2666" t="str">
            <v>对应处置</v>
          </cell>
          <cell r="J2666">
            <v>20240830</v>
          </cell>
          <cell r="K2666" t="str">
            <v>第六批上报</v>
          </cell>
          <cell r="L2666" t="str">
            <v>01220101</v>
          </cell>
          <cell r="M2666" t="str">
            <v>工程转入</v>
          </cell>
          <cell r="N2666" t="str">
            <v>否</v>
          </cell>
          <cell r="O2666" t="str">
            <v>东阳付店</v>
          </cell>
          <cell r="P2666" t="str">
            <v>330783908000001436</v>
          </cell>
          <cell r="Q2666" t="str">
            <v>2V500Ah不含GPS防盗模块（组）</v>
          </cell>
          <cell r="R2666" t="str">
            <v>组</v>
          </cell>
          <cell r="S2666">
            <v>1</v>
          </cell>
          <cell r="T2666" t="str">
            <v>	20161020</v>
          </cell>
          <cell r="U2666">
            <v>72</v>
          </cell>
          <cell r="V2666">
            <v>0</v>
          </cell>
          <cell r="W2666">
            <v>12908.63</v>
          </cell>
          <cell r="X2666">
            <v>12521.37</v>
          </cell>
          <cell r="Y2666">
            <v>387.26</v>
          </cell>
        </row>
        <row r="2667">
          <cell r="A2667" t="str">
            <v>330700318698</v>
          </cell>
          <cell r="B2667" t="str">
            <v>2024B6</v>
          </cell>
          <cell r="C2667" t="str">
            <v>东阳</v>
          </cell>
          <cell r="D2667" t="str">
            <v>蓄电池</v>
          </cell>
          <cell r="E2667" t="str">
            <v>电池</v>
          </cell>
          <cell r="F2667" t="str">
            <v>500A</v>
          </cell>
          <cell r="G2667" t="str">
            <v>8月30号之前</v>
          </cell>
          <cell r="H2667" t="str">
            <v>是</v>
          </cell>
          <cell r="I2667" t="str">
            <v>对应处置</v>
          </cell>
          <cell r="J2667">
            <v>20240830</v>
          </cell>
          <cell r="K2667" t="str">
            <v>第六批上报</v>
          </cell>
          <cell r="L2667" t="str">
            <v>01220101</v>
          </cell>
          <cell r="M2667" t="str">
            <v>工程转入</v>
          </cell>
          <cell r="N2667" t="str">
            <v>否</v>
          </cell>
          <cell r="O2667" t="str">
            <v>东阳黄桥头L</v>
          </cell>
          <cell r="P2667" t="str">
            <v>330783500000000094</v>
          </cell>
          <cell r="Q2667" t="str">
            <v>-48V/500Ah铅酸蓄电池（2V/只）</v>
          </cell>
          <cell r="R2667" t="str">
            <v>组</v>
          </cell>
          <cell r="S2667">
            <v>1</v>
          </cell>
          <cell r="T2667" t="str">
            <v>	20151030</v>
          </cell>
          <cell r="U2667">
            <v>72</v>
          </cell>
          <cell r="V2667">
            <v>0</v>
          </cell>
          <cell r="W2667">
            <v>17690.08</v>
          </cell>
          <cell r="X2667">
            <v>17159.38</v>
          </cell>
          <cell r="Y2667">
            <v>530.7</v>
          </cell>
        </row>
        <row r="2668">
          <cell r="A2668" t="str">
            <v>330700167714</v>
          </cell>
          <cell r="B2668" t="str">
            <v>2024B6</v>
          </cell>
          <cell r="C2668" t="str">
            <v>东阳</v>
          </cell>
          <cell r="D2668" t="str">
            <v>阀控式铅酸蓄电池</v>
          </cell>
          <cell r="E2668" t="str">
            <v>电池</v>
          </cell>
          <cell r="F2668" t="str">
            <v>300A</v>
          </cell>
          <cell r="G2668" t="str">
            <v>8月30号之前</v>
          </cell>
          <cell r="H2668" t="str">
            <v>是</v>
          </cell>
          <cell r="I2668" t="str">
            <v>对应处置</v>
          </cell>
          <cell r="J2668">
            <v>20240830</v>
          </cell>
          <cell r="K2668" t="str">
            <v>第六批上报</v>
          </cell>
          <cell r="L2668" t="str">
            <v>01220101</v>
          </cell>
          <cell r="M2668" t="str">
            <v>存量收购</v>
          </cell>
          <cell r="N2668" t="str">
            <v>否</v>
          </cell>
          <cell r="O2668" t="str">
            <v>东阳万寿路L网</v>
          </cell>
          <cell r="P2668" t="str">
            <v>330783908000000410</v>
          </cell>
          <cell r="Q2668" t="str">
            <v>300AH-48V</v>
          </cell>
          <cell r="R2668" t="str">
            <v>个-组</v>
          </cell>
          <cell r="S2668">
            <v>1</v>
          </cell>
          <cell r="T2668" t="str">
            <v>	20151031</v>
          </cell>
          <cell r="U2668">
            <v>50</v>
          </cell>
          <cell r="V2668">
            <v>0</v>
          </cell>
          <cell r="W2668">
            <v>7683.82</v>
          </cell>
          <cell r="X2668">
            <v>7453.31</v>
          </cell>
          <cell r="Y2668">
            <v>230.51</v>
          </cell>
        </row>
        <row r="2669">
          <cell r="A2669" t="str">
            <v>330700301545</v>
          </cell>
          <cell r="B2669" t="str">
            <v>2024B6</v>
          </cell>
          <cell r="C2669" t="str">
            <v>兰溪</v>
          </cell>
          <cell r="D2669" t="str">
            <v>蓄电池组</v>
          </cell>
          <cell r="E2669" t="str">
            <v>电池</v>
          </cell>
          <cell r="F2669" t="str">
            <v>200A</v>
          </cell>
          <cell r="G2669" t="str">
            <v>8月30号之前</v>
          </cell>
          <cell r="H2669" t="str">
            <v>是</v>
          </cell>
          <cell r="I2669" t="str">
            <v>对应处置</v>
          </cell>
          <cell r="J2669">
            <v>20240829</v>
          </cell>
          <cell r="K2669" t="str">
            <v>第六批上报</v>
          </cell>
          <cell r="L2669" t="str">
            <v>01220101</v>
          </cell>
          <cell r="M2669" t="str">
            <v>存量收购</v>
          </cell>
          <cell r="N2669" t="str">
            <v>否</v>
          </cell>
          <cell r="O2669" t="str">
            <v>兰溪永昌溪塘</v>
          </cell>
          <cell r="P2669" t="str">
            <v>330781908000000805</v>
          </cell>
          <cell r="Q2669" t="str">
            <v>48V-200AH</v>
          </cell>
          <cell r="R2669" t="str">
            <v>V×AH-组</v>
          </cell>
          <cell r="S2669">
            <v>1</v>
          </cell>
          <cell r="T2669" t="str">
            <v>	20151031</v>
          </cell>
          <cell r="U2669">
            <v>72</v>
          </cell>
          <cell r="V2669">
            <v>0</v>
          </cell>
          <cell r="W2669">
            <v>9912.75</v>
          </cell>
          <cell r="X2669">
            <v>9615.37</v>
          </cell>
          <cell r="Y2669">
            <v>297.38</v>
          </cell>
        </row>
        <row r="2670">
          <cell r="A2670" t="str">
            <v>330700332455</v>
          </cell>
          <cell r="B2670" t="str">
            <v>2024B6</v>
          </cell>
          <cell r="C2670" t="str">
            <v>婺城</v>
          </cell>
          <cell r="D2670" t="str">
            <v>普通阀控密封铅酸蓄电池</v>
          </cell>
          <cell r="E2670" t="str">
            <v>电池</v>
          </cell>
          <cell r="F2670" t="str">
            <v>200A</v>
          </cell>
          <cell r="G2670" t="str">
            <v>8月30号之前</v>
          </cell>
          <cell r="H2670" t="str">
            <v>是</v>
          </cell>
          <cell r="I2670" t="str">
            <v>对应处置</v>
          </cell>
          <cell r="J2670">
            <v>20240829</v>
          </cell>
          <cell r="K2670" t="str">
            <v>第六批上报</v>
          </cell>
          <cell r="L2670" t="str">
            <v>01220101</v>
          </cell>
          <cell r="M2670" t="str">
            <v>工程转入</v>
          </cell>
          <cell r="N2670" t="str">
            <v>否</v>
          </cell>
          <cell r="O2670" t="str">
            <v>婺城魅力银座</v>
          </cell>
          <cell r="P2670" t="str">
            <v>330702908000000199</v>
          </cell>
          <cell r="Q2670" t="str">
            <v>12V200Ah不含GPS防盗模块（组）</v>
          </cell>
          <cell r="R2670" t="str">
            <v>组</v>
          </cell>
          <cell r="S2670">
            <v>1</v>
          </cell>
          <cell r="T2670" t="str">
            <v>	20170225</v>
          </cell>
          <cell r="U2670">
            <v>72</v>
          </cell>
          <cell r="V2670">
            <v>0</v>
          </cell>
          <cell r="W2670">
            <v>4752.94</v>
          </cell>
          <cell r="X2670">
            <v>4610.35</v>
          </cell>
          <cell r="Y2670">
            <v>142.59</v>
          </cell>
        </row>
        <row r="2671">
          <cell r="A2671" t="str">
            <v>330700167306</v>
          </cell>
          <cell r="B2671" t="str">
            <v>2024B6</v>
          </cell>
          <cell r="C2671" t="str">
            <v>婺城</v>
          </cell>
          <cell r="D2671" t="str">
            <v>蓄电池组</v>
          </cell>
          <cell r="E2671" t="str">
            <v>电池</v>
          </cell>
          <cell r="F2671" t="str">
            <v>500A</v>
          </cell>
          <cell r="G2671" t="str">
            <v>8月30号之前</v>
          </cell>
          <cell r="H2671" t="str">
            <v>是</v>
          </cell>
          <cell r="I2671" t="str">
            <v>对应处置</v>
          </cell>
          <cell r="J2671">
            <v>20240829</v>
          </cell>
          <cell r="K2671" t="str">
            <v>第六批上报</v>
          </cell>
          <cell r="L2671" t="str">
            <v>01220101</v>
          </cell>
          <cell r="M2671" t="str">
            <v>存量收购</v>
          </cell>
          <cell r="N2671" t="str">
            <v>否</v>
          </cell>
          <cell r="O2671" t="str">
            <v>婺城郑宅东</v>
          </cell>
          <cell r="P2671" t="str">
            <v>33070201000182</v>
          </cell>
          <cell r="Q2671" t="str">
            <v>48V-500AH</v>
          </cell>
          <cell r="R2671" t="str">
            <v>组</v>
          </cell>
          <cell r="S2671">
            <v>1</v>
          </cell>
          <cell r="T2671" t="str">
            <v>	20151031</v>
          </cell>
          <cell r="U2671">
            <v>6</v>
          </cell>
          <cell r="V2671">
            <v>0</v>
          </cell>
          <cell r="W2671">
            <v>1836.28</v>
          </cell>
          <cell r="X2671">
            <v>1781.19</v>
          </cell>
          <cell r="Y2671">
            <v>55.09</v>
          </cell>
        </row>
        <row r="2672">
          <cell r="A2672" t="str">
            <v>330700301148</v>
          </cell>
          <cell r="B2672" t="str">
            <v>2024B6</v>
          </cell>
          <cell r="C2672" t="str">
            <v>浦江</v>
          </cell>
          <cell r="D2672" t="str">
            <v>蓄电池</v>
          </cell>
          <cell r="E2672" t="str">
            <v>电池</v>
          </cell>
          <cell r="F2672" t="str">
            <v>500A</v>
          </cell>
          <cell r="G2672" t="str">
            <v>10月18号之前</v>
          </cell>
          <cell r="H2672" t="str">
            <v>是</v>
          </cell>
          <cell r="I2672" t="str">
            <v>对应处置</v>
          </cell>
          <cell r="J2672">
            <v>20241017</v>
          </cell>
          <cell r="K2672" t="str">
            <v>第八批上报</v>
          </cell>
          <cell r="L2672" t="str">
            <v>01220101</v>
          </cell>
          <cell r="M2672" t="str">
            <v>存量收购</v>
          </cell>
          <cell r="N2672" t="str">
            <v>否</v>
          </cell>
          <cell r="O2672" t="str">
            <v>浦江四联</v>
          </cell>
          <cell r="P2672" t="str">
            <v>330726908000000196</v>
          </cell>
          <cell r="Q2672" t="str">
            <v>48V-500AH</v>
          </cell>
          <cell r="R2672" t="str">
            <v>V×AH-组</v>
          </cell>
          <cell r="S2672">
            <v>1</v>
          </cell>
          <cell r="T2672" t="str">
            <v>	20151031</v>
          </cell>
          <cell r="U2672">
            <v>72</v>
          </cell>
          <cell r="V2672">
            <v>0</v>
          </cell>
          <cell r="W2672">
            <v>10754.92</v>
          </cell>
          <cell r="X2672">
            <v>10432.27</v>
          </cell>
          <cell r="Y2672">
            <v>322.65</v>
          </cell>
        </row>
        <row r="2673">
          <cell r="A2673" t="str">
            <v>330700145830</v>
          </cell>
          <cell r="B2673" t="str">
            <v>2024B6</v>
          </cell>
          <cell r="C2673" t="str">
            <v>义乌</v>
          </cell>
          <cell r="D2673" t="str">
            <v>蓄电池组</v>
          </cell>
          <cell r="E2673" t="str">
            <v>电池</v>
          </cell>
          <cell r="F2673" t="str">
            <v>500A</v>
          </cell>
          <cell r="G2673" t="str">
            <v>8月30号之前</v>
          </cell>
          <cell r="H2673" t="str">
            <v>是</v>
          </cell>
          <cell r="I2673" t="str">
            <v>对应处置</v>
          </cell>
          <cell r="J2673">
            <v>20240822</v>
          </cell>
          <cell r="K2673" t="str">
            <v>第六批上报</v>
          </cell>
          <cell r="L2673" t="str">
            <v>01220101</v>
          </cell>
          <cell r="M2673" t="str">
            <v>存量收购</v>
          </cell>
          <cell r="N2673" t="str">
            <v>否</v>
          </cell>
          <cell r="O2673" t="str">
            <v>义乌曹村</v>
          </cell>
          <cell r="P2673" t="str">
            <v>330782908000001907</v>
          </cell>
          <cell r="Q2673" t="str">
            <v>48V-500AH</v>
          </cell>
          <cell r="R2673" t="str">
            <v>组</v>
          </cell>
          <cell r="S2673">
            <v>1</v>
          </cell>
          <cell r="T2673" t="str">
            <v>	20151031</v>
          </cell>
          <cell r="U2673">
            <v>41</v>
          </cell>
          <cell r="V2673">
            <v>0</v>
          </cell>
          <cell r="W2673">
            <v>9480.82</v>
          </cell>
          <cell r="X2673">
            <v>9196.4</v>
          </cell>
          <cell r="Y2673">
            <v>284.42</v>
          </cell>
        </row>
        <row r="2674">
          <cell r="A2674" t="str">
            <v>330700301758</v>
          </cell>
          <cell r="B2674" t="str">
            <v>2024B6</v>
          </cell>
          <cell r="C2674" t="str">
            <v>义乌</v>
          </cell>
          <cell r="D2674" t="str">
            <v>阀控式铅酸蓄电池</v>
          </cell>
          <cell r="E2674" t="str">
            <v>电池</v>
          </cell>
          <cell r="F2674" t="str">
            <v>500A</v>
          </cell>
          <cell r="G2674" t="str">
            <v>8月30号之前</v>
          </cell>
          <cell r="H2674" t="str">
            <v>是</v>
          </cell>
          <cell r="I2674" t="str">
            <v>对应处置</v>
          </cell>
          <cell r="J2674">
            <v>20240822</v>
          </cell>
          <cell r="K2674" t="str">
            <v>第六批上报</v>
          </cell>
          <cell r="L2674" t="str">
            <v>01220101</v>
          </cell>
          <cell r="M2674" t="str">
            <v>存量收购</v>
          </cell>
          <cell r="N2674" t="str">
            <v>否</v>
          </cell>
          <cell r="O2674" t="str">
            <v>义乌城店路500号</v>
          </cell>
          <cell r="P2674" t="str">
            <v>330782700000111820</v>
          </cell>
          <cell r="Q2674" t="str">
            <v>500AH-48V</v>
          </cell>
          <cell r="R2674" t="str">
            <v>V×AH-组</v>
          </cell>
          <cell r="S2674">
            <v>1</v>
          </cell>
          <cell r="T2674" t="str">
            <v>	20151031</v>
          </cell>
          <cell r="U2674">
            <v>72</v>
          </cell>
          <cell r="V2674">
            <v>0</v>
          </cell>
          <cell r="W2674">
            <v>17228.26</v>
          </cell>
          <cell r="X2674">
            <v>16711.41</v>
          </cell>
          <cell r="Y2674">
            <v>516.85</v>
          </cell>
        </row>
        <row r="2675">
          <cell r="A2675" t="str">
            <v>330700102703</v>
          </cell>
          <cell r="B2675" t="str">
            <v>2024B6</v>
          </cell>
          <cell r="C2675" t="str">
            <v>义乌</v>
          </cell>
          <cell r="D2675" t="str">
            <v>蓄电池</v>
          </cell>
          <cell r="E2675" t="str">
            <v>电池</v>
          </cell>
          <cell r="F2675" t="str">
            <v>500A</v>
          </cell>
          <cell r="G2675" t="str">
            <v>8月30号之前</v>
          </cell>
          <cell r="H2675" t="str">
            <v>是</v>
          </cell>
          <cell r="I2675" t="str">
            <v>对应处置</v>
          </cell>
          <cell r="J2675">
            <v>20240822</v>
          </cell>
          <cell r="K2675" t="str">
            <v>第六批上报</v>
          </cell>
          <cell r="L2675" t="str">
            <v>01220101</v>
          </cell>
          <cell r="M2675" t="str">
            <v>存量收购</v>
          </cell>
          <cell r="N2675" t="str">
            <v>否</v>
          </cell>
          <cell r="O2675" t="str">
            <v>义乌赤岸柏洋</v>
          </cell>
          <cell r="P2675" t="str">
            <v>330782908000001993</v>
          </cell>
          <cell r="Q2675" t="str">
            <v>48V-500AH</v>
          </cell>
          <cell r="R2675" t="str">
            <v>组</v>
          </cell>
          <cell r="S2675">
            <v>1</v>
          </cell>
          <cell r="T2675" t="str">
            <v>	20151031</v>
          </cell>
          <cell r="U2675">
            <v>6</v>
          </cell>
          <cell r="V2675">
            <v>0</v>
          </cell>
          <cell r="W2675">
            <v>459.3</v>
          </cell>
          <cell r="X2675">
            <v>445.52</v>
          </cell>
          <cell r="Y2675">
            <v>13.78</v>
          </cell>
        </row>
        <row r="2676">
          <cell r="A2676" t="str">
            <v>330700335606</v>
          </cell>
          <cell r="B2676" t="str">
            <v>2024B6</v>
          </cell>
          <cell r="C2676" t="str">
            <v>义乌</v>
          </cell>
          <cell r="D2676" t="str">
            <v>普通阀控密封铅酸蓄电池</v>
          </cell>
          <cell r="E2676" t="str">
            <v>电池</v>
          </cell>
          <cell r="F2676" t="str">
            <v>500A</v>
          </cell>
          <cell r="G2676" t="str">
            <v>8月30号之前</v>
          </cell>
          <cell r="H2676" t="str">
            <v>是</v>
          </cell>
          <cell r="I2676" t="str">
            <v>对应处置</v>
          </cell>
          <cell r="J2676">
            <v>20240822</v>
          </cell>
          <cell r="K2676" t="str">
            <v>第六批上报</v>
          </cell>
          <cell r="L2676" t="str">
            <v>01220101</v>
          </cell>
          <cell r="M2676" t="str">
            <v>工程转入</v>
          </cell>
          <cell r="N2676" t="str">
            <v>否</v>
          </cell>
          <cell r="O2676" t="str">
            <v>义乌东上村</v>
          </cell>
          <cell r="P2676" t="str">
            <v>330782600000000871</v>
          </cell>
          <cell r="Q2676" t="str">
            <v>2V500Ah不含GPS防盗模块（组）</v>
          </cell>
          <cell r="R2676" t="str">
            <v>组</v>
          </cell>
          <cell r="S2676">
            <v>1</v>
          </cell>
          <cell r="T2676" t="str">
            <v>	20170512</v>
          </cell>
          <cell r="U2676">
            <v>72</v>
          </cell>
          <cell r="V2676">
            <v>0</v>
          </cell>
          <cell r="W2676">
            <v>13689.48</v>
          </cell>
          <cell r="X2676">
            <v>13278.8</v>
          </cell>
          <cell r="Y2676">
            <v>410.68</v>
          </cell>
        </row>
        <row r="2677">
          <cell r="A2677" t="str">
            <v>330700342597</v>
          </cell>
          <cell r="B2677" t="str">
            <v>2024B6</v>
          </cell>
          <cell r="C2677" t="str">
            <v>义乌</v>
          </cell>
          <cell r="D2677" t="str">
            <v>普通阀控密封铅酸蓄电池</v>
          </cell>
          <cell r="E2677" t="str">
            <v>电池</v>
          </cell>
          <cell r="F2677" t="str">
            <v>500A</v>
          </cell>
          <cell r="G2677" t="str">
            <v>8月30号之前</v>
          </cell>
          <cell r="H2677" t="str">
            <v>是</v>
          </cell>
          <cell r="I2677" t="str">
            <v>对应处置</v>
          </cell>
          <cell r="J2677">
            <v>20240822</v>
          </cell>
          <cell r="K2677" t="str">
            <v>第六批上报</v>
          </cell>
          <cell r="L2677" t="str">
            <v>01220101</v>
          </cell>
          <cell r="M2677" t="str">
            <v>工程转入</v>
          </cell>
          <cell r="N2677" t="str">
            <v>否</v>
          </cell>
          <cell r="O2677" t="str">
            <v>义乌后毛店东搬迁</v>
          </cell>
          <cell r="P2677" t="str">
            <v>330782500000000255</v>
          </cell>
          <cell r="Q2677" t="str">
            <v>2V500Ah不含GPS防盗模块（组）</v>
          </cell>
          <cell r="R2677" t="str">
            <v>组</v>
          </cell>
          <cell r="S2677">
            <v>1</v>
          </cell>
          <cell r="T2677" t="str">
            <v>	20171023</v>
          </cell>
          <cell r="U2677">
            <v>72</v>
          </cell>
          <cell r="V2677">
            <v>0</v>
          </cell>
          <cell r="W2677">
            <v>13508.05</v>
          </cell>
          <cell r="X2677">
            <v>13102.81</v>
          </cell>
          <cell r="Y2677">
            <v>405.24</v>
          </cell>
        </row>
        <row r="2678">
          <cell r="A2678" t="str">
            <v>330700302311</v>
          </cell>
          <cell r="B2678" t="str">
            <v>2024B6</v>
          </cell>
          <cell r="C2678" t="str">
            <v>义乌</v>
          </cell>
          <cell r="D2678" t="str">
            <v>蓄电池</v>
          </cell>
          <cell r="E2678" t="str">
            <v>电池</v>
          </cell>
          <cell r="F2678" t="str">
            <v>500A</v>
          </cell>
          <cell r="G2678" t="str">
            <v>8月30号之前</v>
          </cell>
          <cell r="H2678" t="str">
            <v>是</v>
          </cell>
          <cell r="I2678" t="str">
            <v>对应处置</v>
          </cell>
          <cell r="J2678">
            <v>20240822</v>
          </cell>
          <cell r="K2678" t="str">
            <v>第六批上报</v>
          </cell>
          <cell r="L2678" t="str">
            <v>01220101</v>
          </cell>
          <cell r="M2678" t="str">
            <v>存量收购</v>
          </cell>
          <cell r="N2678" t="str">
            <v>否</v>
          </cell>
          <cell r="O2678" t="str">
            <v>义乌桃花坞二</v>
          </cell>
          <cell r="P2678" t="str">
            <v>330782908000001413</v>
          </cell>
          <cell r="Q2678" t="str">
            <v>48V-500AH</v>
          </cell>
          <cell r="R2678" t="str">
            <v>V×AH-组</v>
          </cell>
          <cell r="S2678">
            <v>1</v>
          </cell>
          <cell r="T2678" t="str">
            <v>	20151031</v>
          </cell>
          <cell r="U2678">
            <v>72</v>
          </cell>
          <cell r="V2678">
            <v>0</v>
          </cell>
          <cell r="W2678">
            <v>10402.38</v>
          </cell>
          <cell r="X2678">
            <v>10090.31</v>
          </cell>
          <cell r="Y2678">
            <v>312.07</v>
          </cell>
        </row>
        <row r="2679">
          <cell r="A2679" t="str">
            <v>330700336923</v>
          </cell>
          <cell r="B2679" t="str">
            <v>2024B6</v>
          </cell>
          <cell r="C2679" t="str">
            <v>兰溪</v>
          </cell>
          <cell r="D2679" t="str">
            <v>铅酸蓄电池</v>
          </cell>
          <cell r="E2679" t="str">
            <v>电池</v>
          </cell>
          <cell r="F2679" t="str">
            <v>200A</v>
          </cell>
          <cell r="G2679" t="str">
            <v>8月30号之前</v>
          </cell>
          <cell r="H2679" t="str">
            <v>是</v>
          </cell>
          <cell r="I2679" t="str">
            <v>对应处置</v>
          </cell>
          <cell r="J2679">
            <v>20240829</v>
          </cell>
          <cell r="K2679" t="str">
            <v>第六批上报</v>
          </cell>
          <cell r="L2679" t="str">
            <v>01220101</v>
          </cell>
          <cell r="M2679" t="str">
            <v>工程转入</v>
          </cell>
          <cell r="N2679" t="str">
            <v>否</v>
          </cell>
          <cell r="O2679" t="str">
            <v>兰溪上祝宅北</v>
          </cell>
          <cell r="P2679" t="str">
            <v>33078101000177</v>
          </cell>
          <cell r="Q2679" t="str">
            <v>12V（狭长型）200Ah</v>
          </cell>
          <cell r="R2679" t="str">
            <v>组</v>
          </cell>
          <cell r="S2679">
            <v>1</v>
          </cell>
          <cell r="T2679" t="str">
            <v>	20160607</v>
          </cell>
          <cell r="U2679">
            <v>72</v>
          </cell>
          <cell r="V2679">
            <v>0</v>
          </cell>
          <cell r="W2679">
            <v>5475.8</v>
          </cell>
          <cell r="X2679">
            <v>5311.53</v>
          </cell>
          <cell r="Y2679">
            <v>164.27</v>
          </cell>
        </row>
        <row r="2680">
          <cell r="A2680" t="str">
            <v>330700135556</v>
          </cell>
          <cell r="B2680" t="str">
            <v>2024B6</v>
          </cell>
          <cell r="C2680" t="str">
            <v>武义</v>
          </cell>
          <cell r="D2680" t="str">
            <v>蓄电池</v>
          </cell>
          <cell r="E2680" t="str">
            <v>电池</v>
          </cell>
          <cell r="F2680" t="str">
            <v>500A</v>
          </cell>
          <cell r="G2680" t="str">
            <v>8月30号之前</v>
          </cell>
          <cell r="H2680" t="str">
            <v>是</v>
          </cell>
          <cell r="I2680" t="str">
            <v>对应处置</v>
          </cell>
          <cell r="J2680">
            <v>20240829</v>
          </cell>
          <cell r="K2680" t="str">
            <v>第六批上报</v>
          </cell>
          <cell r="L2680" t="str">
            <v>01220101</v>
          </cell>
          <cell r="M2680" t="str">
            <v>存量收购</v>
          </cell>
          <cell r="N2680" t="str">
            <v>否</v>
          </cell>
          <cell r="O2680" t="str">
            <v>武义实验中学</v>
          </cell>
          <cell r="P2680" t="str">
            <v>330723908000000266</v>
          </cell>
          <cell r="Q2680" t="str">
            <v>48V-500AH</v>
          </cell>
          <cell r="R2680" t="str">
            <v>组</v>
          </cell>
          <cell r="S2680">
            <v>1</v>
          </cell>
          <cell r="T2680" t="str">
            <v>	20151031</v>
          </cell>
          <cell r="U2680">
            <v>6</v>
          </cell>
          <cell r="V2680">
            <v>0</v>
          </cell>
          <cell r="W2680">
            <v>459.3</v>
          </cell>
          <cell r="X2680">
            <v>445.52</v>
          </cell>
          <cell r="Y2680">
            <v>13.78</v>
          </cell>
        </row>
        <row r="2681">
          <cell r="A2681" t="str">
            <v>330700126824</v>
          </cell>
          <cell r="B2681" t="str">
            <v>2024B6</v>
          </cell>
          <cell r="C2681" t="str">
            <v>武义</v>
          </cell>
          <cell r="D2681" t="str">
            <v>蓄电池</v>
          </cell>
          <cell r="E2681" t="str">
            <v>电池</v>
          </cell>
          <cell r="F2681" t="str">
            <v>500A</v>
          </cell>
          <cell r="G2681" t="str">
            <v>8月30号之前</v>
          </cell>
          <cell r="H2681" t="str">
            <v>是</v>
          </cell>
          <cell r="I2681" t="str">
            <v>对应处置</v>
          </cell>
          <cell r="J2681">
            <v>20240829</v>
          </cell>
          <cell r="K2681" t="str">
            <v>第六批上报</v>
          </cell>
          <cell r="L2681" t="str">
            <v>01220101</v>
          </cell>
          <cell r="M2681" t="str">
            <v>存量收购</v>
          </cell>
          <cell r="N2681" t="str">
            <v>否</v>
          </cell>
          <cell r="O2681" t="str">
            <v>武义柳城上河</v>
          </cell>
          <cell r="P2681" t="str">
            <v>330723908000000247</v>
          </cell>
          <cell r="Q2681" t="str">
            <v>48V-500AH</v>
          </cell>
          <cell r="R2681" t="str">
            <v>组</v>
          </cell>
          <cell r="S2681">
            <v>1</v>
          </cell>
          <cell r="T2681" t="str">
            <v>	20151031</v>
          </cell>
          <cell r="U2681">
            <v>36</v>
          </cell>
          <cell r="V2681">
            <v>0</v>
          </cell>
          <cell r="W2681">
            <v>9039.6</v>
          </cell>
          <cell r="X2681">
            <v>8768.41</v>
          </cell>
          <cell r="Y2681">
            <v>271.19</v>
          </cell>
        </row>
        <row r="2682">
          <cell r="A2682" t="str">
            <v>330700322787</v>
          </cell>
          <cell r="B2682" t="str">
            <v>2024B6</v>
          </cell>
          <cell r="C2682" t="str">
            <v>兰溪</v>
          </cell>
          <cell r="D2682" t="str">
            <v>2V普通阀控密封铅酸蓄电池-48V/500Ah</v>
          </cell>
          <cell r="E2682" t="str">
            <v>电池</v>
          </cell>
          <cell r="F2682" t="str">
            <v>500A</v>
          </cell>
          <cell r="G2682" t="str">
            <v>8月30号之前</v>
          </cell>
          <cell r="H2682" t="str">
            <v>是</v>
          </cell>
          <cell r="I2682" t="str">
            <v>对应处置</v>
          </cell>
          <cell r="J2682">
            <v>20240829</v>
          </cell>
          <cell r="K2682" t="str">
            <v>第六批上报</v>
          </cell>
          <cell r="L2682" t="str">
            <v>01220101</v>
          </cell>
          <cell r="M2682" t="str">
            <v>工程转入</v>
          </cell>
          <cell r="N2682" t="str">
            <v>否</v>
          </cell>
          <cell r="O2682" t="str">
            <v>兰溪电脑专业学校（搬迁）</v>
          </cell>
          <cell r="P2682" t="str">
            <v>330781500000000131</v>
          </cell>
          <cell r="Q2682" t="str">
            <v>2V普通阀控密封铅酸蓄电池-48V/500Ah</v>
          </cell>
          <cell r="R2682" t="str">
            <v>组</v>
          </cell>
          <cell r="S2682">
            <v>1</v>
          </cell>
          <cell r="T2682" t="str">
            <v>	20161201</v>
          </cell>
          <cell r="U2682">
            <v>72</v>
          </cell>
          <cell r="V2682">
            <v>0</v>
          </cell>
          <cell r="W2682">
            <v>13132.08</v>
          </cell>
          <cell r="X2682">
            <v>12738.12</v>
          </cell>
          <cell r="Y2682">
            <v>393.96</v>
          </cell>
        </row>
        <row r="2683">
          <cell r="A2683" t="str">
            <v>330700343209</v>
          </cell>
          <cell r="B2683" t="str">
            <v>2024B6</v>
          </cell>
          <cell r="C2683" t="str">
            <v>义乌</v>
          </cell>
          <cell r="D2683" t="str">
            <v>普通阀控密封铅酸蓄电池</v>
          </cell>
          <cell r="E2683" t="str">
            <v>电池</v>
          </cell>
          <cell r="F2683" t="str">
            <v>200A</v>
          </cell>
          <cell r="G2683" t="str">
            <v>8月30号之前</v>
          </cell>
          <cell r="H2683" t="str">
            <v>是</v>
          </cell>
          <cell r="I2683" t="str">
            <v>对应处置</v>
          </cell>
          <cell r="J2683">
            <v>20240822</v>
          </cell>
          <cell r="K2683" t="str">
            <v>第六批上报</v>
          </cell>
          <cell r="L2683" t="str">
            <v>01220101</v>
          </cell>
          <cell r="M2683" t="str">
            <v>工程转入</v>
          </cell>
          <cell r="N2683" t="str">
            <v>否</v>
          </cell>
          <cell r="O2683" t="str">
            <v>义乌山口北Y</v>
          </cell>
          <cell r="P2683" t="str">
            <v>330782500000000295</v>
          </cell>
          <cell r="Q2683" t="str">
            <v>前置端子铅酸蓄电池48V200Ah（125宽）</v>
          </cell>
          <cell r="R2683" t="str">
            <v>组</v>
          </cell>
          <cell r="S2683">
            <v>1</v>
          </cell>
          <cell r="T2683" t="str">
            <v>	20171124</v>
          </cell>
          <cell r="U2683">
            <v>72</v>
          </cell>
          <cell r="V2683">
            <v>0</v>
          </cell>
          <cell r="W2683">
            <v>5702.24</v>
          </cell>
          <cell r="X2683">
            <v>5531.17</v>
          </cell>
          <cell r="Y2683">
            <v>171.07</v>
          </cell>
        </row>
        <row r="2684">
          <cell r="A2684" t="str">
            <v>330700311259</v>
          </cell>
          <cell r="B2684" t="str">
            <v>2024B6</v>
          </cell>
          <cell r="C2684" t="str">
            <v>义乌</v>
          </cell>
          <cell r="D2684" t="str">
            <v>蓄电池</v>
          </cell>
          <cell r="E2684" t="str">
            <v>电池</v>
          </cell>
          <cell r="F2684" t="str">
            <v>500A</v>
          </cell>
          <cell r="G2684" t="str">
            <v>8月30号之前</v>
          </cell>
          <cell r="H2684" t="str">
            <v>是</v>
          </cell>
          <cell r="I2684" t="str">
            <v>对应处置</v>
          </cell>
          <cell r="J2684">
            <v>20240822</v>
          </cell>
          <cell r="K2684" t="str">
            <v>第六批上报</v>
          </cell>
          <cell r="L2684" t="str">
            <v>01220101</v>
          </cell>
          <cell r="M2684" t="str">
            <v>工程转入</v>
          </cell>
          <cell r="N2684" t="str">
            <v>否</v>
          </cell>
          <cell r="O2684" t="str">
            <v>义乌西陈南</v>
          </cell>
          <cell r="P2684" t="str">
            <v>33078201000129</v>
          </cell>
          <cell r="Q2684" t="str">
            <v>-48V/500Ah铅酸蓄电池（2V/只）</v>
          </cell>
          <cell r="R2684" t="str">
            <v>组</v>
          </cell>
          <cell r="S2684">
            <v>1</v>
          </cell>
          <cell r="T2684" t="str">
            <v>	20150430</v>
          </cell>
          <cell r="U2684">
            <v>72</v>
          </cell>
          <cell r="V2684">
            <v>0</v>
          </cell>
          <cell r="W2684">
            <v>15078.75</v>
          </cell>
          <cell r="X2684">
            <v>14626.39</v>
          </cell>
          <cell r="Y2684">
            <v>452.36</v>
          </cell>
        </row>
        <row r="2685">
          <cell r="A2685" t="str">
            <v>330700132392</v>
          </cell>
          <cell r="B2685" t="str">
            <v>2024B6</v>
          </cell>
          <cell r="C2685" t="str">
            <v>武义</v>
          </cell>
          <cell r="D2685" t="str">
            <v>蓄电池</v>
          </cell>
          <cell r="E2685" t="str">
            <v>电池</v>
          </cell>
          <cell r="F2685" t="str">
            <v>200A</v>
          </cell>
          <cell r="G2685" t="str">
            <v>8月30号之前</v>
          </cell>
          <cell r="H2685" t="str">
            <v>是</v>
          </cell>
          <cell r="I2685" t="str">
            <v>对应处置</v>
          </cell>
          <cell r="J2685">
            <v>20240829</v>
          </cell>
          <cell r="K2685" t="str">
            <v>第六批上报</v>
          </cell>
          <cell r="L2685" t="str">
            <v>01220101</v>
          </cell>
          <cell r="M2685" t="str">
            <v>存量收购</v>
          </cell>
          <cell r="N2685" t="str">
            <v>否</v>
          </cell>
          <cell r="O2685" t="str">
            <v>武义上邵</v>
          </cell>
          <cell r="P2685" t="str">
            <v>330723908000000804</v>
          </cell>
        </row>
        <row r="2685">
          <cell r="R2685" t="str">
            <v>组</v>
          </cell>
          <cell r="S2685">
            <v>1</v>
          </cell>
          <cell r="T2685" t="str">
            <v>	20151031</v>
          </cell>
          <cell r="U2685">
            <v>21</v>
          </cell>
          <cell r="V2685">
            <v>0</v>
          </cell>
          <cell r="W2685">
            <v>1065.56</v>
          </cell>
          <cell r="X2685">
            <v>1033.59</v>
          </cell>
          <cell r="Y2685">
            <v>31.97</v>
          </cell>
        </row>
        <row r="2686">
          <cell r="A2686" t="str">
            <v>330700346536</v>
          </cell>
          <cell r="B2686" t="str">
            <v>2024B6</v>
          </cell>
          <cell r="C2686" t="str">
            <v>浦江</v>
          </cell>
          <cell r="D2686" t="str">
            <v>普通阀控密封铅酸蓄电池</v>
          </cell>
          <cell r="E2686" t="str">
            <v>电池</v>
          </cell>
          <cell r="F2686" t="str">
            <v>500A</v>
          </cell>
          <cell r="G2686" t="str">
            <v>10月18号之前</v>
          </cell>
          <cell r="H2686" t="str">
            <v>是</v>
          </cell>
          <cell r="I2686" t="str">
            <v>对应处置</v>
          </cell>
          <cell r="J2686">
            <v>20241017</v>
          </cell>
          <cell r="K2686" t="str">
            <v>第八批上报</v>
          </cell>
          <cell r="L2686" t="str">
            <v>01220101</v>
          </cell>
          <cell r="M2686" t="str">
            <v>工程转入</v>
          </cell>
          <cell r="N2686" t="str">
            <v>否</v>
          </cell>
          <cell r="O2686" t="str">
            <v>浦江前于二</v>
          </cell>
          <cell r="P2686" t="str">
            <v>330726908000000523</v>
          </cell>
          <cell r="Q2686" t="str">
            <v>2V500Ah不含GPS防盗模块（组）</v>
          </cell>
          <cell r="R2686" t="str">
            <v>组</v>
          </cell>
          <cell r="S2686">
            <v>1</v>
          </cell>
          <cell r="T2686" t="str">
            <v>	20171227</v>
          </cell>
          <cell r="U2686">
            <v>72</v>
          </cell>
          <cell r="V2686">
            <v>0</v>
          </cell>
          <cell r="W2686">
            <v>14276.89</v>
          </cell>
          <cell r="X2686">
            <v>13848.58</v>
          </cell>
          <cell r="Y2686">
            <v>428.31</v>
          </cell>
        </row>
        <row r="2687">
          <cell r="A2687" t="str">
            <v>330700102721</v>
          </cell>
          <cell r="B2687" t="str">
            <v>2024B6</v>
          </cell>
          <cell r="C2687" t="str">
            <v>浦江</v>
          </cell>
          <cell r="D2687" t="str">
            <v>蓄电池</v>
          </cell>
          <cell r="E2687" t="str">
            <v>电池</v>
          </cell>
          <cell r="F2687" t="str">
            <v>500A</v>
          </cell>
          <cell r="G2687" t="str">
            <v>10月18号之前</v>
          </cell>
          <cell r="H2687" t="str">
            <v>是</v>
          </cell>
          <cell r="I2687" t="str">
            <v>对应处置</v>
          </cell>
          <cell r="J2687">
            <v>20241017</v>
          </cell>
          <cell r="K2687" t="str">
            <v>第八批上报</v>
          </cell>
          <cell r="L2687" t="str">
            <v>01220101</v>
          </cell>
          <cell r="M2687" t="str">
            <v>存量收购</v>
          </cell>
          <cell r="N2687" t="str">
            <v>否</v>
          </cell>
          <cell r="O2687" t="str">
            <v>浦江朱桥-2</v>
          </cell>
          <cell r="P2687" t="str">
            <v>330726908000000742</v>
          </cell>
          <cell r="Q2687" t="str">
            <v>48V-500AH</v>
          </cell>
          <cell r="R2687" t="str">
            <v>组</v>
          </cell>
          <cell r="S2687">
            <v>1</v>
          </cell>
          <cell r="T2687" t="str">
            <v>	20151031</v>
          </cell>
          <cell r="U2687">
            <v>6</v>
          </cell>
          <cell r="V2687">
            <v>0</v>
          </cell>
          <cell r="W2687">
            <v>2143.65</v>
          </cell>
          <cell r="X2687">
            <v>2079.34</v>
          </cell>
          <cell r="Y2687">
            <v>64.31</v>
          </cell>
        </row>
        <row r="2688">
          <cell r="A2688" t="str">
            <v>330700317483</v>
          </cell>
          <cell r="B2688" t="str">
            <v>2024B6</v>
          </cell>
          <cell r="C2688" t="str">
            <v>兰溪</v>
          </cell>
          <cell r="D2688" t="str">
            <v>2V普通阀控密封铅酸蓄电池-48V/500Ah</v>
          </cell>
          <cell r="E2688" t="str">
            <v>电池</v>
          </cell>
          <cell r="F2688" t="str">
            <v>500A</v>
          </cell>
          <cell r="G2688" t="str">
            <v>8月30号之前</v>
          </cell>
          <cell r="H2688" t="str">
            <v>是</v>
          </cell>
          <cell r="I2688" t="str">
            <v>对应处置</v>
          </cell>
          <cell r="J2688">
            <v>20240829</v>
          </cell>
          <cell r="K2688" t="str">
            <v>第六批上报</v>
          </cell>
          <cell r="L2688" t="str">
            <v>01220101</v>
          </cell>
          <cell r="M2688" t="str">
            <v>工程转入</v>
          </cell>
          <cell r="N2688" t="str">
            <v>否</v>
          </cell>
          <cell r="O2688" t="str">
            <v>兰溪上莲塘</v>
          </cell>
          <cell r="P2688" t="str">
            <v>330781500000000086</v>
          </cell>
          <cell r="Q2688" t="str">
            <v>2V普通阀控密封铅酸蓄电池-48V/500Ah</v>
          </cell>
          <cell r="R2688" t="str">
            <v>组</v>
          </cell>
          <cell r="S2688">
            <v>1</v>
          </cell>
          <cell r="T2688" t="str">
            <v>	20160729</v>
          </cell>
          <cell r="U2688">
            <v>72</v>
          </cell>
          <cell r="V2688">
            <v>0</v>
          </cell>
          <cell r="W2688">
            <v>16603.65</v>
          </cell>
          <cell r="X2688">
            <v>16105.54</v>
          </cell>
          <cell r="Y2688">
            <v>498.11</v>
          </cell>
        </row>
        <row r="2689">
          <cell r="A2689" t="str">
            <v>330700330354</v>
          </cell>
          <cell r="B2689" t="str">
            <v>2024B6</v>
          </cell>
          <cell r="C2689" t="str">
            <v>婺城</v>
          </cell>
          <cell r="D2689" t="str">
            <v>普通阀控密封铅酸蓄电池</v>
          </cell>
          <cell r="E2689" t="str">
            <v>电池</v>
          </cell>
          <cell r="F2689" t="str">
            <v>200A</v>
          </cell>
          <cell r="G2689" t="str">
            <v>8月30号之前</v>
          </cell>
          <cell r="H2689" t="str">
            <v>是</v>
          </cell>
          <cell r="I2689" t="str">
            <v>对应处置</v>
          </cell>
          <cell r="J2689">
            <v>20240829</v>
          </cell>
          <cell r="K2689" t="str">
            <v>第六批上报</v>
          </cell>
          <cell r="L2689" t="str">
            <v>01220101</v>
          </cell>
          <cell r="M2689" t="str">
            <v>工程转入</v>
          </cell>
          <cell r="N2689" t="str">
            <v>否</v>
          </cell>
          <cell r="O2689" t="str">
            <v>金华婺城电子仪器厂</v>
          </cell>
          <cell r="P2689" t="str">
            <v>330702500000001810</v>
          </cell>
          <cell r="Q2689" t="str">
            <v>2V200Ah不含GPS防盗模块（组）</v>
          </cell>
          <cell r="R2689" t="str">
            <v>组</v>
          </cell>
          <cell r="S2689">
            <v>1</v>
          </cell>
          <cell r="T2689" t="str">
            <v>	20170318</v>
          </cell>
          <cell r="U2689">
            <v>72</v>
          </cell>
          <cell r="V2689">
            <v>0</v>
          </cell>
          <cell r="W2689">
            <v>3640.09</v>
          </cell>
          <cell r="X2689">
            <v>3530.89</v>
          </cell>
          <cell r="Y2689">
            <v>109.2</v>
          </cell>
        </row>
        <row r="2690">
          <cell r="A2690" t="str">
            <v>330700109173</v>
          </cell>
          <cell r="B2690" t="str">
            <v>2024B6</v>
          </cell>
          <cell r="C2690" t="str">
            <v>婺城</v>
          </cell>
          <cell r="D2690" t="str">
            <v>蓄电池组</v>
          </cell>
          <cell r="E2690" t="str">
            <v>电池</v>
          </cell>
          <cell r="F2690" t="str">
            <v>500A</v>
          </cell>
          <cell r="G2690" t="str">
            <v>8月30号之前</v>
          </cell>
          <cell r="H2690" t="str">
            <v>是</v>
          </cell>
          <cell r="I2690" t="str">
            <v>对应处置</v>
          </cell>
          <cell r="J2690">
            <v>20240829</v>
          </cell>
          <cell r="K2690" t="str">
            <v>第六批上报</v>
          </cell>
          <cell r="L2690" t="str">
            <v>01220101</v>
          </cell>
          <cell r="M2690" t="str">
            <v>存量收购</v>
          </cell>
          <cell r="N2690" t="str">
            <v>否</v>
          </cell>
          <cell r="O2690" t="str">
            <v>金华婺城黄桥头二</v>
          </cell>
          <cell r="P2690" t="str">
            <v>330702908000000852</v>
          </cell>
          <cell r="Q2690" t="str">
            <v>48V-500AH</v>
          </cell>
          <cell r="R2690" t="str">
            <v>组</v>
          </cell>
          <cell r="S2690">
            <v>1</v>
          </cell>
          <cell r="T2690" t="str">
            <v>	20151031</v>
          </cell>
          <cell r="U2690">
            <v>6</v>
          </cell>
          <cell r="V2690">
            <v>0</v>
          </cell>
          <cell r="W2690">
            <v>419.1</v>
          </cell>
          <cell r="X2690">
            <v>406.53</v>
          </cell>
          <cell r="Y2690">
            <v>12.57</v>
          </cell>
        </row>
        <row r="2691">
          <cell r="A2691" t="str">
            <v>330700129331</v>
          </cell>
          <cell r="B2691" t="str">
            <v>2024B6</v>
          </cell>
          <cell r="C2691" t="str">
            <v>东阳</v>
          </cell>
          <cell r="D2691" t="str">
            <v>阀控式铅酸蓄电池</v>
          </cell>
          <cell r="E2691" t="str">
            <v>电池</v>
          </cell>
          <cell r="F2691" t="str">
            <v>500A</v>
          </cell>
          <cell r="G2691" t="str">
            <v>8月30号之前</v>
          </cell>
          <cell r="H2691" t="str">
            <v>是</v>
          </cell>
          <cell r="I2691" t="str">
            <v>对应处置</v>
          </cell>
          <cell r="J2691">
            <v>20240830</v>
          </cell>
          <cell r="K2691" t="str">
            <v>第六批上报</v>
          </cell>
          <cell r="L2691" t="str">
            <v>01220101</v>
          </cell>
          <cell r="M2691" t="str">
            <v>存量收购</v>
          </cell>
          <cell r="N2691" t="str">
            <v>否</v>
          </cell>
          <cell r="O2691" t="str">
            <v>东阳横店上城</v>
          </cell>
          <cell r="P2691" t="str">
            <v>330783908000000397</v>
          </cell>
          <cell r="Q2691" t="str">
            <v>500AH-48V</v>
          </cell>
          <cell r="R2691" t="str">
            <v>个-组</v>
          </cell>
          <cell r="S2691">
            <v>1</v>
          </cell>
          <cell r="T2691" t="str">
            <v>	20151031</v>
          </cell>
          <cell r="U2691">
            <v>50</v>
          </cell>
          <cell r="V2691">
            <v>0</v>
          </cell>
          <cell r="W2691">
            <v>12806.37</v>
          </cell>
          <cell r="X2691">
            <v>12422.18</v>
          </cell>
          <cell r="Y2691">
            <v>384.19</v>
          </cell>
        </row>
        <row r="2692">
          <cell r="A2692" t="str">
            <v>330700135669</v>
          </cell>
          <cell r="B2692" t="str">
            <v>2024B6</v>
          </cell>
          <cell r="C2692" t="str">
            <v>东阳</v>
          </cell>
          <cell r="D2692" t="str">
            <v>蓄电池组</v>
          </cell>
          <cell r="E2692" t="str">
            <v>电池</v>
          </cell>
          <cell r="F2692" t="str">
            <v>300A</v>
          </cell>
          <cell r="G2692" t="str">
            <v>8月30号之前</v>
          </cell>
          <cell r="H2692" t="str">
            <v>是</v>
          </cell>
          <cell r="I2692" t="str">
            <v>对应处置</v>
          </cell>
          <cell r="J2692">
            <v>20240830</v>
          </cell>
          <cell r="K2692" t="str">
            <v>第六批上报</v>
          </cell>
          <cell r="L2692" t="str">
            <v>01220101</v>
          </cell>
          <cell r="M2692" t="str">
            <v>存量收购</v>
          </cell>
          <cell r="N2692" t="str">
            <v>否</v>
          </cell>
          <cell r="O2692" t="str">
            <v>东阳厦岩</v>
          </cell>
          <cell r="P2692" t="str">
            <v>330783908000000746</v>
          </cell>
          <cell r="Q2692" t="str">
            <v>48V-300AH</v>
          </cell>
          <cell r="R2692" t="str">
            <v>组</v>
          </cell>
          <cell r="S2692">
            <v>1</v>
          </cell>
          <cell r="T2692" t="str">
            <v>	20151031</v>
          </cell>
          <cell r="U2692">
            <v>6</v>
          </cell>
          <cell r="V2692">
            <v>0</v>
          </cell>
          <cell r="W2692">
            <v>274.2</v>
          </cell>
          <cell r="X2692">
            <v>265.97</v>
          </cell>
          <cell r="Y2692">
            <v>8.23</v>
          </cell>
        </row>
        <row r="2693">
          <cell r="A2693" t="str">
            <v>330700341140</v>
          </cell>
          <cell r="B2693" t="str">
            <v>2024B6</v>
          </cell>
          <cell r="C2693" t="str">
            <v>义乌</v>
          </cell>
          <cell r="D2693" t="str">
            <v>普通阀控密封铅酸蓄电池</v>
          </cell>
          <cell r="E2693" t="str">
            <v>电池</v>
          </cell>
          <cell r="F2693" t="str">
            <v>500A</v>
          </cell>
          <cell r="G2693" t="str">
            <v>8月30号之前</v>
          </cell>
          <cell r="H2693" t="str">
            <v>是</v>
          </cell>
          <cell r="I2693" t="str">
            <v>对应处置</v>
          </cell>
          <cell r="J2693">
            <v>20240822</v>
          </cell>
          <cell r="K2693" t="str">
            <v>第六批上报</v>
          </cell>
          <cell r="L2693" t="str">
            <v>01220101</v>
          </cell>
          <cell r="M2693" t="str">
            <v>工程转入</v>
          </cell>
          <cell r="N2693" t="str">
            <v>否</v>
          </cell>
          <cell r="O2693" t="str">
            <v>义乌莲塘</v>
          </cell>
          <cell r="P2693" t="str">
            <v>33078201000541</v>
          </cell>
          <cell r="Q2693" t="str">
            <v>2V500Ah不含GPS防盗模块（组）</v>
          </cell>
          <cell r="R2693" t="str">
            <v>组</v>
          </cell>
          <cell r="S2693">
            <v>1</v>
          </cell>
          <cell r="T2693" t="str">
            <v>	20170919</v>
          </cell>
          <cell r="U2693">
            <v>72</v>
          </cell>
          <cell r="V2693">
            <v>0</v>
          </cell>
          <cell r="W2693">
            <v>14394.34</v>
          </cell>
          <cell r="X2693">
            <v>13962.51</v>
          </cell>
          <cell r="Y2693">
            <v>431.83</v>
          </cell>
        </row>
        <row r="2694">
          <cell r="A2694" t="str">
            <v>330700349574</v>
          </cell>
          <cell r="B2694" t="str">
            <v>2024B6</v>
          </cell>
          <cell r="C2694" t="str">
            <v>浦江</v>
          </cell>
          <cell r="D2694" t="str">
            <v>铅酸蓄电池</v>
          </cell>
          <cell r="E2694" t="str">
            <v>电池</v>
          </cell>
          <cell r="F2694" t="str">
            <v>500A</v>
          </cell>
          <cell r="G2694" t="str">
            <v>10月18号之前</v>
          </cell>
          <cell r="H2694" t="str">
            <v>是</v>
          </cell>
          <cell r="I2694" t="str">
            <v>对应处置</v>
          </cell>
          <cell r="J2694">
            <v>20241017</v>
          </cell>
          <cell r="K2694" t="str">
            <v>第八批上报</v>
          </cell>
          <cell r="L2694" t="str">
            <v>01220101</v>
          </cell>
          <cell r="M2694" t="str">
            <v>工程转入</v>
          </cell>
          <cell r="N2694" t="str">
            <v>否</v>
          </cell>
          <cell r="O2694" t="str">
            <v>浦江岩头三红</v>
          </cell>
          <cell r="P2694" t="str">
            <v>330726908000000739</v>
          </cell>
          <cell r="Q2694" t="str">
            <v>-48V/500Ah普通阀控密封铅酸蓄电池</v>
          </cell>
          <cell r="R2694" t="str">
            <v>组</v>
          </cell>
          <cell r="S2694">
            <v>1</v>
          </cell>
          <cell r="T2694" t="str">
            <v>	20180126</v>
          </cell>
          <cell r="U2694">
            <v>72</v>
          </cell>
          <cell r="V2694">
            <v>0</v>
          </cell>
          <cell r="W2694">
            <v>11223.19</v>
          </cell>
          <cell r="X2694">
            <v>10886.49</v>
          </cell>
          <cell r="Y2694">
            <v>336.7</v>
          </cell>
        </row>
        <row r="2695">
          <cell r="A2695" t="str">
            <v>330700357700</v>
          </cell>
          <cell r="B2695" t="str">
            <v>2024B6</v>
          </cell>
          <cell r="C2695" t="str">
            <v>东阳</v>
          </cell>
          <cell r="D2695" t="str">
            <v>动力梯次磷酸铁锂电池</v>
          </cell>
          <cell r="E2695" t="str">
            <v>电池</v>
          </cell>
          <cell r="F2695" t="str">
            <v>100A</v>
          </cell>
          <cell r="G2695" t="str">
            <v>9月30号之前</v>
          </cell>
          <cell r="H2695" t="str">
            <v>是</v>
          </cell>
          <cell r="I2695" t="str">
            <v>对应处置</v>
          </cell>
          <cell r="J2695">
            <v>20240918</v>
          </cell>
          <cell r="K2695" t="str">
            <v>已上报2</v>
          </cell>
          <cell r="L2695" t="str">
            <v>01220110</v>
          </cell>
          <cell r="M2695" t="str">
            <v>工程转入</v>
          </cell>
          <cell r="N2695" t="str">
            <v>否</v>
          </cell>
          <cell r="O2695" t="str">
            <v>东阳南马万马公司Y</v>
          </cell>
          <cell r="P2695" t="str">
            <v>330783500000001607</v>
          </cell>
          <cell r="Q2695" t="str">
            <v>磷酸铁锂电池梯次利用电池51.2V/100Ah(电池架安装方式)</v>
          </cell>
          <cell r="R2695" t="str">
            <v>组</v>
          </cell>
          <cell r="S2695">
            <v>1</v>
          </cell>
          <cell r="T2695" t="str">
            <v>	20180914</v>
          </cell>
          <cell r="U2695">
            <v>60</v>
          </cell>
          <cell r="V2695">
            <v>0</v>
          </cell>
          <cell r="W2695">
            <v>3710.6</v>
          </cell>
          <cell r="X2695">
            <v>3599.28</v>
          </cell>
          <cell r="Y2695">
            <v>111.32</v>
          </cell>
        </row>
        <row r="2696">
          <cell r="A2696" t="str">
            <v>330700167715</v>
          </cell>
          <cell r="B2696" t="str">
            <v>2024B6</v>
          </cell>
          <cell r="C2696" t="str">
            <v>东阳</v>
          </cell>
          <cell r="D2696" t="str">
            <v>阀控式铅酸蓄电池</v>
          </cell>
          <cell r="E2696" t="str">
            <v>电池</v>
          </cell>
          <cell r="F2696" t="str">
            <v>300A</v>
          </cell>
          <cell r="G2696" t="str">
            <v>8月30号之前</v>
          </cell>
          <cell r="H2696" t="str">
            <v>是</v>
          </cell>
          <cell r="I2696" t="str">
            <v>对应处置</v>
          </cell>
          <cell r="J2696">
            <v>20240830</v>
          </cell>
          <cell r="K2696" t="str">
            <v>第六批上报</v>
          </cell>
          <cell r="L2696" t="str">
            <v>01220101</v>
          </cell>
          <cell r="M2696" t="str">
            <v>存量收购</v>
          </cell>
          <cell r="N2696" t="str">
            <v>否</v>
          </cell>
          <cell r="O2696" t="str">
            <v>东阳万寿路L网</v>
          </cell>
          <cell r="P2696" t="str">
            <v>330783908000000410</v>
          </cell>
          <cell r="Q2696" t="str">
            <v>300AH-48V</v>
          </cell>
          <cell r="R2696" t="str">
            <v>个-组</v>
          </cell>
          <cell r="S2696">
            <v>1</v>
          </cell>
          <cell r="T2696" t="str">
            <v>	20151031</v>
          </cell>
          <cell r="U2696">
            <v>50</v>
          </cell>
          <cell r="V2696">
            <v>0</v>
          </cell>
          <cell r="W2696">
            <v>7683.82</v>
          </cell>
          <cell r="X2696">
            <v>7453.31</v>
          </cell>
          <cell r="Y2696">
            <v>230.51</v>
          </cell>
        </row>
        <row r="2697">
          <cell r="A2697" t="str">
            <v>330700111790</v>
          </cell>
          <cell r="B2697" t="str">
            <v>2024B6</v>
          </cell>
          <cell r="C2697" t="str">
            <v>义乌</v>
          </cell>
          <cell r="D2697" t="str">
            <v>蓄电池</v>
          </cell>
          <cell r="E2697" t="str">
            <v>电池</v>
          </cell>
          <cell r="F2697" t="str">
            <v>500A</v>
          </cell>
          <cell r="G2697" t="str">
            <v>8月30号之前</v>
          </cell>
          <cell r="H2697" t="str">
            <v>是</v>
          </cell>
          <cell r="I2697" t="str">
            <v>对应处置</v>
          </cell>
          <cell r="J2697">
            <v>20240822</v>
          </cell>
          <cell r="K2697" t="str">
            <v>第六批上报</v>
          </cell>
          <cell r="L2697" t="str">
            <v>01220101</v>
          </cell>
          <cell r="M2697" t="str">
            <v>存量收购</v>
          </cell>
          <cell r="N2697" t="str">
            <v>否</v>
          </cell>
          <cell r="O2697" t="str">
            <v>义乌曹村</v>
          </cell>
          <cell r="P2697" t="str">
            <v>330782908000001907</v>
          </cell>
          <cell r="Q2697" t="str">
            <v>48V-500AH</v>
          </cell>
          <cell r="R2697" t="str">
            <v>组</v>
          </cell>
          <cell r="S2697">
            <v>1</v>
          </cell>
          <cell r="T2697" t="str">
            <v>	20151031</v>
          </cell>
          <cell r="U2697">
            <v>35</v>
          </cell>
          <cell r="V2697">
            <v>0</v>
          </cell>
          <cell r="W2697">
            <v>8756.74</v>
          </cell>
          <cell r="X2697">
            <v>8494.04</v>
          </cell>
          <cell r="Y2697">
            <v>262.7</v>
          </cell>
        </row>
        <row r="2698">
          <cell r="A2698" t="str">
            <v>330700301759</v>
          </cell>
          <cell r="B2698" t="str">
            <v>2024B6</v>
          </cell>
          <cell r="C2698" t="str">
            <v>义乌</v>
          </cell>
          <cell r="D2698" t="str">
            <v>阀控式铅酸蓄电池</v>
          </cell>
          <cell r="E2698" t="str">
            <v>电池</v>
          </cell>
          <cell r="F2698" t="str">
            <v>500A</v>
          </cell>
          <cell r="G2698" t="str">
            <v>8月30号之前</v>
          </cell>
          <cell r="H2698" t="str">
            <v>是</v>
          </cell>
          <cell r="I2698" t="str">
            <v>对应处置</v>
          </cell>
          <cell r="J2698">
            <v>20240822</v>
          </cell>
          <cell r="K2698" t="str">
            <v>第六批上报</v>
          </cell>
          <cell r="L2698" t="str">
            <v>01220101</v>
          </cell>
          <cell r="M2698" t="str">
            <v>存量收购</v>
          </cell>
          <cell r="N2698" t="str">
            <v>否</v>
          </cell>
          <cell r="O2698" t="str">
            <v>义乌城店路500号</v>
          </cell>
          <cell r="P2698" t="str">
            <v>330782700000111820</v>
          </cell>
          <cell r="Q2698" t="str">
            <v>500AH-48V</v>
          </cell>
          <cell r="R2698" t="str">
            <v>V×AH-组</v>
          </cell>
          <cell r="S2698">
            <v>1</v>
          </cell>
          <cell r="T2698" t="str">
            <v>	20151031</v>
          </cell>
          <cell r="U2698">
            <v>72</v>
          </cell>
          <cell r="V2698">
            <v>0</v>
          </cell>
          <cell r="W2698">
            <v>17228.26</v>
          </cell>
          <cell r="X2698">
            <v>16711.41</v>
          </cell>
          <cell r="Y2698">
            <v>516.85</v>
          </cell>
        </row>
        <row r="2699">
          <cell r="A2699" t="str">
            <v>330700130675</v>
          </cell>
          <cell r="B2699" t="str">
            <v>2024B6</v>
          </cell>
          <cell r="C2699" t="str">
            <v>义乌</v>
          </cell>
          <cell r="D2699" t="str">
            <v>蓄电池组</v>
          </cell>
          <cell r="E2699" t="str">
            <v>电池</v>
          </cell>
          <cell r="F2699" t="str">
            <v>300A</v>
          </cell>
          <cell r="G2699" t="str">
            <v>8月30号之前</v>
          </cell>
          <cell r="H2699" t="str">
            <v>是</v>
          </cell>
          <cell r="I2699" t="str">
            <v>对应处置</v>
          </cell>
          <cell r="J2699">
            <v>20240822</v>
          </cell>
          <cell r="K2699" t="str">
            <v>第六批上报</v>
          </cell>
          <cell r="L2699" t="str">
            <v>01220101</v>
          </cell>
          <cell r="M2699" t="str">
            <v>存量收购</v>
          </cell>
          <cell r="N2699" t="str">
            <v>否</v>
          </cell>
          <cell r="O2699" t="str">
            <v>义乌桃花坞二</v>
          </cell>
          <cell r="P2699" t="str">
            <v>330782908000001413</v>
          </cell>
          <cell r="Q2699" t="str">
            <v>48V-300AH</v>
          </cell>
          <cell r="R2699" t="str">
            <v>组</v>
          </cell>
          <cell r="S2699">
            <v>1</v>
          </cell>
          <cell r="T2699" t="str">
            <v>	20151031</v>
          </cell>
          <cell r="U2699">
            <v>10</v>
          </cell>
          <cell r="V2699">
            <v>0</v>
          </cell>
          <cell r="W2699">
            <v>1645.02</v>
          </cell>
          <cell r="X2699">
            <v>1595.67</v>
          </cell>
          <cell r="Y2699">
            <v>49.35</v>
          </cell>
        </row>
        <row r="2700">
          <cell r="A2700" t="str">
            <v>330700167419</v>
          </cell>
          <cell r="B2700" t="str">
            <v>2024B6</v>
          </cell>
          <cell r="C2700" t="str">
            <v>浦江</v>
          </cell>
          <cell r="D2700" t="str">
            <v>蓄电池组</v>
          </cell>
          <cell r="E2700" t="str">
            <v>电池</v>
          </cell>
          <cell r="F2700" t="str">
            <v>200A</v>
          </cell>
          <cell r="G2700" t="str">
            <v>10月31号之前</v>
          </cell>
          <cell r="H2700" t="str">
            <v>否</v>
          </cell>
        </row>
        <row r="2700">
          <cell r="L2700" t="str">
            <v>01220101</v>
          </cell>
          <cell r="M2700" t="str">
            <v>存量收购</v>
          </cell>
          <cell r="N2700" t="str">
            <v>否</v>
          </cell>
          <cell r="O2700" t="str">
            <v>浦江朱桥-2</v>
          </cell>
          <cell r="P2700" t="str">
            <v>330726908000000742</v>
          </cell>
          <cell r="Q2700" t="str">
            <v>48V-200AH</v>
          </cell>
          <cell r="R2700" t="str">
            <v>组</v>
          </cell>
          <cell r="S2700">
            <v>1</v>
          </cell>
          <cell r="T2700" t="str">
            <v>	20151031</v>
          </cell>
          <cell r="U2700">
            <v>9</v>
          </cell>
          <cell r="V2700">
            <v>0</v>
          </cell>
          <cell r="W2700">
            <v>963.71</v>
          </cell>
          <cell r="X2700">
            <v>934.8</v>
          </cell>
          <cell r="Y2700">
            <v>28.91</v>
          </cell>
        </row>
        <row r="2701">
          <cell r="A2701" t="str">
            <v>330700323551</v>
          </cell>
          <cell r="B2701" t="str">
            <v>2024B6</v>
          </cell>
          <cell r="C2701" t="str">
            <v>婺城</v>
          </cell>
          <cell r="D2701" t="str">
            <v>蓄电池</v>
          </cell>
          <cell r="E2701" t="str">
            <v>电池</v>
          </cell>
          <cell r="F2701" t="str">
            <v>200A</v>
          </cell>
          <cell r="G2701" t="str">
            <v>8月30号之前</v>
          </cell>
          <cell r="H2701" t="str">
            <v>是</v>
          </cell>
          <cell r="I2701" t="str">
            <v>对应处置</v>
          </cell>
          <cell r="J2701">
            <v>20240829</v>
          </cell>
          <cell r="K2701" t="str">
            <v>第六批上报</v>
          </cell>
          <cell r="L2701" t="str">
            <v>01220101</v>
          </cell>
          <cell r="M2701" t="str">
            <v>工程转入</v>
          </cell>
          <cell r="N2701" t="str">
            <v>否</v>
          </cell>
          <cell r="O2701" t="str">
            <v>金华婺城电子仪器厂</v>
          </cell>
          <cell r="P2701" t="str">
            <v>330702500000001810</v>
          </cell>
          <cell r="Q2701" t="str">
            <v>-48V/200Ah铅酸蓄电池（12V/只，前置电池）</v>
          </cell>
          <cell r="R2701" t="str">
            <v>组</v>
          </cell>
          <cell r="S2701">
            <v>1</v>
          </cell>
          <cell r="T2701" t="str">
            <v>	20150730</v>
          </cell>
          <cell r="U2701">
            <v>72</v>
          </cell>
          <cell r="V2701">
            <v>0</v>
          </cell>
          <cell r="W2701">
            <v>5895.25</v>
          </cell>
          <cell r="X2701">
            <v>5718.39</v>
          </cell>
          <cell r="Y2701">
            <v>176.86</v>
          </cell>
        </row>
        <row r="2702">
          <cell r="A2702" t="str">
            <v>330700341526</v>
          </cell>
          <cell r="B2702" t="str">
            <v>2024B6</v>
          </cell>
          <cell r="C2702" t="str">
            <v>义乌</v>
          </cell>
          <cell r="D2702" t="str">
            <v>普通空调柜式</v>
          </cell>
          <cell r="E2702" t="str">
            <v>空调</v>
          </cell>
        </row>
        <row r="2702">
          <cell r="G2702" t="str">
            <v>8月30号之前</v>
          </cell>
          <cell r="H2702" t="str">
            <v>是</v>
          </cell>
          <cell r="I2702" t="str">
            <v>对应处置</v>
          </cell>
          <cell r="J2702">
            <v>20240830</v>
          </cell>
        </row>
        <row r="2702">
          <cell r="L2702" t="str">
            <v>01230102</v>
          </cell>
          <cell r="M2702" t="str">
            <v>工程转入</v>
          </cell>
          <cell r="N2702" t="str">
            <v>否</v>
          </cell>
          <cell r="O2702" t="str">
            <v>义乌制证中心</v>
          </cell>
          <cell r="P2702" t="str">
            <v>330782908000000741</v>
          </cell>
          <cell r="Q2702" t="str">
            <v>3P单冷三相整机</v>
          </cell>
          <cell r="R2702" t="str">
            <v>台</v>
          </cell>
          <cell r="S2702">
            <v>1</v>
          </cell>
          <cell r="T2702" t="str">
            <v>	20170921</v>
          </cell>
          <cell r="U2702">
            <v>72</v>
          </cell>
          <cell r="V2702">
            <v>0</v>
          </cell>
          <cell r="W2702">
            <v>6180.47</v>
          </cell>
          <cell r="X2702">
            <v>5995.06</v>
          </cell>
          <cell r="Y2702">
            <v>185.41</v>
          </cell>
        </row>
        <row r="2703">
          <cell r="A2703" t="str">
            <v>330700340097</v>
          </cell>
          <cell r="B2703" t="str">
            <v>2024B6</v>
          </cell>
          <cell r="C2703" t="str">
            <v>义乌</v>
          </cell>
          <cell r="D2703" t="str">
            <v>普通空调壁挂</v>
          </cell>
          <cell r="E2703" t="str">
            <v>空调</v>
          </cell>
        </row>
        <row r="2703">
          <cell r="G2703" t="str">
            <v>8月30号之前</v>
          </cell>
          <cell r="H2703" t="str">
            <v>是</v>
          </cell>
          <cell r="I2703" t="str">
            <v>对应处置</v>
          </cell>
          <cell r="J2703">
            <v>20240830</v>
          </cell>
        </row>
        <row r="2703">
          <cell r="L2703" t="str">
            <v>01230101</v>
          </cell>
          <cell r="M2703" t="str">
            <v>工程转入</v>
          </cell>
          <cell r="N2703" t="str">
            <v>否</v>
          </cell>
          <cell r="O2703" t="str">
            <v>义乌南门街</v>
          </cell>
          <cell r="P2703" t="str">
            <v>330782908000001132</v>
          </cell>
          <cell r="Q2703" t="str">
            <v>2P单冷单相整机</v>
          </cell>
          <cell r="R2703" t="str">
            <v>台</v>
          </cell>
          <cell r="S2703">
            <v>1</v>
          </cell>
          <cell r="T2703" t="str">
            <v>	20170819</v>
          </cell>
          <cell r="U2703">
            <v>72</v>
          </cell>
          <cell r="V2703">
            <v>0</v>
          </cell>
          <cell r="W2703">
            <v>3693.29</v>
          </cell>
          <cell r="X2703">
            <v>3582.49</v>
          </cell>
          <cell r="Y2703">
            <v>110.8</v>
          </cell>
        </row>
        <row r="2704">
          <cell r="A2704" t="str">
            <v>330700113004</v>
          </cell>
          <cell r="B2704" t="str">
            <v>2024B6</v>
          </cell>
          <cell r="C2704" t="str">
            <v>义乌</v>
          </cell>
          <cell r="D2704" t="str">
            <v>专用空调</v>
          </cell>
          <cell r="E2704" t="str">
            <v>空调</v>
          </cell>
        </row>
        <row r="2704">
          <cell r="G2704" t="str">
            <v>8月30号之前</v>
          </cell>
          <cell r="H2704" t="str">
            <v>是</v>
          </cell>
          <cell r="I2704" t="str">
            <v>对应处置</v>
          </cell>
          <cell r="J2704">
            <v>20240830</v>
          </cell>
        </row>
        <row r="2704">
          <cell r="L2704" t="str">
            <v>01230104</v>
          </cell>
          <cell r="M2704" t="str">
            <v>存量收购</v>
          </cell>
          <cell r="N2704" t="str">
            <v>否</v>
          </cell>
          <cell r="O2704" t="str">
            <v>义乌南门街</v>
          </cell>
          <cell r="P2704" t="str">
            <v>330782908000001132</v>
          </cell>
          <cell r="Q2704" t="str">
            <v>CS-C2717FWY2</v>
          </cell>
          <cell r="R2704" t="str">
            <v>台</v>
          </cell>
          <cell r="S2704">
            <v>1</v>
          </cell>
          <cell r="T2704" t="str">
            <v>	20151031</v>
          </cell>
          <cell r="U2704">
            <v>51</v>
          </cell>
          <cell r="V2704">
            <v>0</v>
          </cell>
          <cell r="W2704">
            <v>4970</v>
          </cell>
          <cell r="X2704">
            <v>4820.9</v>
          </cell>
          <cell r="Y2704">
            <v>149.1</v>
          </cell>
        </row>
        <row r="2705">
          <cell r="A2705" t="str">
            <v>330700113044</v>
          </cell>
          <cell r="B2705" t="str">
            <v>2024B6</v>
          </cell>
          <cell r="C2705" t="str">
            <v>东阳</v>
          </cell>
          <cell r="D2705" t="str">
            <v>专用空调</v>
          </cell>
          <cell r="E2705" t="str">
            <v>空调</v>
          </cell>
        </row>
        <row r="2705">
          <cell r="G2705" t="str">
            <v>8月30号之前</v>
          </cell>
          <cell r="H2705" t="str">
            <v>是</v>
          </cell>
          <cell r="I2705" t="str">
            <v>对应处置</v>
          </cell>
          <cell r="J2705">
            <v>20240830</v>
          </cell>
        </row>
        <row r="2705">
          <cell r="L2705" t="str">
            <v>01230104</v>
          </cell>
          <cell r="M2705" t="str">
            <v>存量收购</v>
          </cell>
          <cell r="N2705" t="str">
            <v>否</v>
          </cell>
          <cell r="O2705" t="str">
            <v>东阳黄田畈-2</v>
          </cell>
          <cell r="P2705" t="str">
            <v>330783908000001336</v>
          </cell>
          <cell r="Q2705" t="str">
            <v>SPW-V253DHL5</v>
          </cell>
          <cell r="R2705" t="str">
            <v>台</v>
          </cell>
          <cell r="S2705">
            <v>1</v>
          </cell>
          <cell r="T2705" t="str">
            <v>	20151031</v>
          </cell>
          <cell r="U2705">
            <v>6</v>
          </cell>
          <cell r="V2705">
            <v>0</v>
          </cell>
          <cell r="W2705">
            <v>103</v>
          </cell>
          <cell r="X2705">
            <v>99.91</v>
          </cell>
          <cell r="Y2705">
            <v>3.09</v>
          </cell>
        </row>
        <row r="2706">
          <cell r="A2706" t="str">
            <v>330700108878</v>
          </cell>
          <cell r="B2706" t="str">
            <v>2024B6</v>
          </cell>
          <cell r="C2706" t="str">
            <v>浦江</v>
          </cell>
          <cell r="D2706" t="str">
            <v>专用空调</v>
          </cell>
          <cell r="E2706" t="str">
            <v>空调</v>
          </cell>
        </row>
        <row r="2706">
          <cell r="G2706" t="str">
            <v>8月30号之前</v>
          </cell>
          <cell r="H2706" t="str">
            <v>是</v>
          </cell>
          <cell r="I2706" t="str">
            <v>对应处置</v>
          </cell>
          <cell r="J2706">
            <v>20240830</v>
          </cell>
        </row>
        <row r="2706">
          <cell r="L2706" t="str">
            <v>01230104</v>
          </cell>
          <cell r="M2706" t="str">
            <v>存量收购</v>
          </cell>
          <cell r="N2706" t="str">
            <v>否</v>
          </cell>
          <cell r="O2706" t="str">
            <v>浦江黄宅中学</v>
          </cell>
          <cell r="P2706" t="str">
            <v>330726908000000248</v>
          </cell>
          <cell r="Q2706" t="str">
            <v>KF-72-JHS(2)</v>
          </cell>
          <cell r="R2706" t="str">
            <v>台</v>
          </cell>
          <cell r="S2706">
            <v>1</v>
          </cell>
          <cell r="T2706" t="str">
            <v>	20151031</v>
          </cell>
          <cell r="U2706">
            <v>48</v>
          </cell>
          <cell r="V2706">
            <v>0</v>
          </cell>
          <cell r="W2706">
            <v>4435.4</v>
          </cell>
          <cell r="X2706">
            <v>4302.34</v>
          </cell>
          <cell r="Y2706">
            <v>133.06</v>
          </cell>
        </row>
        <row r="2707">
          <cell r="A2707" t="str">
            <v>330700108068</v>
          </cell>
          <cell r="B2707" t="str">
            <v>2024B6</v>
          </cell>
          <cell r="C2707" t="str">
            <v>婺城</v>
          </cell>
          <cell r="D2707" t="str">
            <v>专用空调</v>
          </cell>
          <cell r="E2707" t="str">
            <v>空调</v>
          </cell>
        </row>
        <row r="2707">
          <cell r="G2707" t="str">
            <v>8月30号之前</v>
          </cell>
          <cell r="H2707" t="str">
            <v>是</v>
          </cell>
          <cell r="I2707" t="str">
            <v>对应处置</v>
          </cell>
          <cell r="J2707">
            <v>20240830</v>
          </cell>
        </row>
        <row r="2707">
          <cell r="L2707" t="str">
            <v>01230101</v>
          </cell>
          <cell r="M2707" t="str">
            <v>存量收购</v>
          </cell>
          <cell r="N2707" t="str">
            <v>否</v>
          </cell>
          <cell r="O2707" t="str">
            <v>金华湖湾</v>
          </cell>
          <cell r="P2707" t="str">
            <v>330703908000000530</v>
          </cell>
          <cell r="Q2707" t="str">
            <v>MSH-CD12VD</v>
          </cell>
          <cell r="R2707" t="str">
            <v>台</v>
          </cell>
          <cell r="S2707">
            <v>1</v>
          </cell>
          <cell r="T2707" t="str">
            <v>	20151031</v>
          </cell>
          <cell r="U2707">
            <v>6</v>
          </cell>
          <cell r="V2707">
            <v>0</v>
          </cell>
          <cell r="W2707">
            <v>512.04</v>
          </cell>
          <cell r="X2707">
            <v>496.68</v>
          </cell>
          <cell r="Y2707">
            <v>15.36</v>
          </cell>
        </row>
        <row r="2708">
          <cell r="A2708" t="str">
            <v>330700143636</v>
          </cell>
          <cell r="B2708" t="str">
            <v>2024B6</v>
          </cell>
          <cell r="C2708" t="str">
            <v>金东</v>
          </cell>
          <cell r="D2708" t="str">
            <v>专用空调</v>
          </cell>
          <cell r="E2708" t="str">
            <v>空调</v>
          </cell>
        </row>
        <row r="2708">
          <cell r="G2708" t="str">
            <v>8月30号之前</v>
          </cell>
          <cell r="H2708" t="str">
            <v>是</v>
          </cell>
          <cell r="I2708" t="str">
            <v>对应处置</v>
          </cell>
          <cell r="J2708">
            <v>20240830</v>
          </cell>
        </row>
        <row r="2708">
          <cell r="L2708" t="str">
            <v>01230104</v>
          </cell>
          <cell r="M2708" t="str">
            <v>存量收购</v>
          </cell>
          <cell r="N2708" t="str">
            <v>否</v>
          </cell>
          <cell r="O2708" t="str">
            <v>金华金东驾考中心东</v>
          </cell>
          <cell r="P2708" t="str">
            <v>330703908000000168</v>
          </cell>
          <cell r="Q2708" t="str">
            <v>LF75WGT</v>
          </cell>
          <cell r="R2708" t="str">
            <v>个</v>
          </cell>
          <cell r="S2708">
            <v>1</v>
          </cell>
          <cell r="T2708" t="str">
            <v>	20151031</v>
          </cell>
          <cell r="U2708">
            <v>21</v>
          </cell>
          <cell r="V2708">
            <v>0</v>
          </cell>
          <cell r="W2708">
            <v>3270</v>
          </cell>
          <cell r="X2708">
            <v>3171.9</v>
          </cell>
          <cell r="Y2708">
            <v>98.1</v>
          </cell>
        </row>
        <row r="2709">
          <cell r="A2709" t="str">
            <v>330700148350</v>
          </cell>
          <cell r="B2709" t="str">
            <v>2024B6</v>
          </cell>
          <cell r="C2709" t="str">
            <v>浦江</v>
          </cell>
          <cell r="D2709" t="str">
            <v>专用空调</v>
          </cell>
          <cell r="E2709" t="str">
            <v>空调</v>
          </cell>
        </row>
        <row r="2709">
          <cell r="G2709" t="str">
            <v>8月30号之前</v>
          </cell>
          <cell r="H2709" t="str">
            <v>是</v>
          </cell>
          <cell r="I2709" t="str">
            <v>对应处置</v>
          </cell>
          <cell r="J2709">
            <v>20240830</v>
          </cell>
        </row>
        <row r="2709">
          <cell r="L2709" t="str">
            <v>01230104</v>
          </cell>
          <cell r="M2709" t="str">
            <v>存量收购</v>
          </cell>
          <cell r="N2709" t="str">
            <v>否</v>
          </cell>
          <cell r="O2709" t="str">
            <v>浦江财富名座</v>
          </cell>
          <cell r="P2709" t="str">
            <v>330726908000000346</v>
          </cell>
          <cell r="Q2709" t="str">
            <v>LF7W-17FWY2</v>
          </cell>
          <cell r="R2709" t="str">
            <v>台</v>
          </cell>
          <cell r="S2709">
            <v>1</v>
          </cell>
          <cell r="T2709" t="str">
            <v>	20151031</v>
          </cell>
          <cell r="U2709">
            <v>51</v>
          </cell>
          <cell r="V2709">
            <v>0</v>
          </cell>
          <cell r="W2709">
            <v>4828</v>
          </cell>
          <cell r="X2709">
            <v>4683.16</v>
          </cell>
          <cell r="Y2709">
            <v>144.84</v>
          </cell>
        </row>
        <row r="2710">
          <cell r="A2710" t="str">
            <v>330700168966</v>
          </cell>
          <cell r="B2710" t="str">
            <v>2024B6</v>
          </cell>
          <cell r="C2710" t="str">
            <v>兰溪</v>
          </cell>
          <cell r="D2710" t="str">
            <v>专用空调</v>
          </cell>
          <cell r="E2710" t="str">
            <v>空调</v>
          </cell>
        </row>
        <row r="2710">
          <cell r="G2710" t="str">
            <v>10月25号之前</v>
          </cell>
          <cell r="H2710" t="str">
            <v>是</v>
          </cell>
          <cell r="I2710" t="str">
            <v>对应处置</v>
          </cell>
          <cell r="J2710">
            <v>20241025</v>
          </cell>
          <cell r="K2710" t="str">
            <v>已入库未处置</v>
          </cell>
          <cell r="L2710" t="str">
            <v>01230104</v>
          </cell>
          <cell r="M2710" t="str">
            <v>存量收购</v>
          </cell>
          <cell r="N2710" t="str">
            <v>否</v>
          </cell>
          <cell r="O2710" t="str">
            <v>兰溪白沙岭</v>
          </cell>
          <cell r="P2710" t="str">
            <v>330781908000000147</v>
          </cell>
          <cell r="Q2710" t="str">
            <v>SPW-V253DHL5</v>
          </cell>
          <cell r="R2710" t="str">
            <v>台</v>
          </cell>
          <cell r="S2710">
            <v>1</v>
          </cell>
          <cell r="T2710" t="str">
            <v>	20151031</v>
          </cell>
          <cell r="U2710">
            <v>6</v>
          </cell>
          <cell r="V2710">
            <v>0</v>
          </cell>
          <cell r="W2710">
            <v>257.5</v>
          </cell>
          <cell r="X2710">
            <v>249.77</v>
          </cell>
          <cell r="Y2710">
            <v>7.73</v>
          </cell>
        </row>
        <row r="2711">
          <cell r="A2711" t="str">
            <v>330700151943</v>
          </cell>
          <cell r="B2711" t="str">
            <v>2024B6</v>
          </cell>
          <cell r="C2711" t="str">
            <v>浦江</v>
          </cell>
          <cell r="D2711" t="str">
            <v>专用空调</v>
          </cell>
          <cell r="E2711" t="str">
            <v>空调</v>
          </cell>
        </row>
        <row r="2711">
          <cell r="G2711" t="str">
            <v>8月30号之前</v>
          </cell>
          <cell r="H2711" t="str">
            <v>是</v>
          </cell>
          <cell r="I2711" t="str">
            <v>对应处置</v>
          </cell>
          <cell r="J2711">
            <v>20240830</v>
          </cell>
        </row>
        <row r="2711">
          <cell r="L2711" t="str">
            <v>01230104</v>
          </cell>
          <cell r="M2711" t="str">
            <v>存量收购</v>
          </cell>
          <cell r="N2711" t="str">
            <v>否</v>
          </cell>
          <cell r="O2711" t="str">
            <v>浦江塘下</v>
          </cell>
          <cell r="P2711" t="str">
            <v>330726908000000498</v>
          </cell>
          <cell r="Q2711" t="str">
            <v>KFR-71-Z5</v>
          </cell>
          <cell r="R2711" t="str">
            <v>台</v>
          </cell>
          <cell r="S2711">
            <v>1</v>
          </cell>
          <cell r="T2711" t="str">
            <v>	20151031</v>
          </cell>
          <cell r="U2711">
            <v>6</v>
          </cell>
          <cell r="V2711">
            <v>0</v>
          </cell>
          <cell r="W2711">
            <v>231.75</v>
          </cell>
          <cell r="X2711">
            <v>224.8</v>
          </cell>
          <cell r="Y2711">
            <v>6.95</v>
          </cell>
        </row>
        <row r="2712">
          <cell r="A2712" t="str">
            <v>330700309801</v>
          </cell>
          <cell r="B2712" t="str">
            <v>2024B6</v>
          </cell>
          <cell r="C2712" t="str">
            <v>兰溪</v>
          </cell>
          <cell r="D2712" t="str">
            <v>空调</v>
          </cell>
          <cell r="E2712" t="str">
            <v>空调</v>
          </cell>
        </row>
        <row r="2712">
          <cell r="G2712" t="str">
            <v>9月30号之前</v>
          </cell>
          <cell r="H2712" t="str">
            <v>是</v>
          </cell>
          <cell r="I2712" t="str">
            <v>对应处置</v>
          </cell>
          <cell r="J2712">
            <v>20240920</v>
          </cell>
        </row>
        <row r="2712">
          <cell r="L2712" t="str">
            <v>01230102</v>
          </cell>
          <cell r="M2712" t="str">
            <v>工程转入</v>
          </cell>
          <cell r="N2712" t="str">
            <v>否</v>
          </cell>
          <cell r="O2712" t="str">
            <v>兰溪长连村</v>
          </cell>
          <cell r="P2712" t="str">
            <v>330781500000000063</v>
          </cell>
          <cell r="Q2712" t="str">
            <v>3P 三相柜式（单冷）</v>
          </cell>
          <cell r="R2712" t="str">
            <v>台</v>
          </cell>
          <cell r="S2712">
            <v>1</v>
          </cell>
          <cell r="T2712" t="str">
            <v>	20160411</v>
          </cell>
          <cell r="U2712">
            <v>72</v>
          </cell>
          <cell r="V2712">
            <v>0</v>
          </cell>
          <cell r="W2712">
            <v>6274.16</v>
          </cell>
          <cell r="X2712">
            <v>6085.94</v>
          </cell>
          <cell r="Y2712">
            <v>188.22</v>
          </cell>
        </row>
        <row r="2713">
          <cell r="A2713" t="str">
            <v>330700131792</v>
          </cell>
          <cell r="B2713" t="str">
            <v>2024B6</v>
          </cell>
          <cell r="C2713" t="str">
            <v>浦江</v>
          </cell>
          <cell r="D2713" t="str">
            <v>专用空调</v>
          </cell>
          <cell r="E2713" t="str">
            <v>空调</v>
          </cell>
        </row>
        <row r="2713">
          <cell r="G2713" t="str">
            <v>8月30号之前</v>
          </cell>
          <cell r="H2713" t="str">
            <v>是</v>
          </cell>
          <cell r="I2713" t="str">
            <v>对应处置</v>
          </cell>
          <cell r="J2713">
            <v>20240830</v>
          </cell>
        </row>
        <row r="2713">
          <cell r="L2713" t="str">
            <v>01230104</v>
          </cell>
          <cell r="M2713" t="str">
            <v>存量收购</v>
          </cell>
          <cell r="N2713" t="str">
            <v>否</v>
          </cell>
          <cell r="O2713" t="str">
            <v>浦江牧童鞋业</v>
          </cell>
          <cell r="P2713" t="str">
            <v>330726908000000380</v>
          </cell>
          <cell r="Q2713" t="str">
            <v>LF75WGT+KFR-72LW-JHS(2)</v>
          </cell>
          <cell r="R2713" t="str">
            <v>台</v>
          </cell>
          <cell r="S2713">
            <v>1</v>
          </cell>
          <cell r="T2713" t="str">
            <v>	20151031</v>
          </cell>
          <cell r="U2713">
            <v>56</v>
          </cell>
          <cell r="V2713">
            <v>0</v>
          </cell>
          <cell r="W2713">
            <v>5222.06</v>
          </cell>
          <cell r="X2713">
            <v>5065.4</v>
          </cell>
          <cell r="Y2713">
            <v>156.66</v>
          </cell>
        </row>
        <row r="2714">
          <cell r="A2714" t="str">
            <v>330700147993</v>
          </cell>
          <cell r="B2714" t="str">
            <v>2024B6</v>
          </cell>
          <cell r="C2714" t="str">
            <v>浦江</v>
          </cell>
          <cell r="D2714" t="str">
            <v>专用空调</v>
          </cell>
          <cell r="E2714" t="str">
            <v>空调</v>
          </cell>
        </row>
        <row r="2714">
          <cell r="G2714" t="str">
            <v>8月30号之前</v>
          </cell>
          <cell r="H2714" t="str">
            <v>是</v>
          </cell>
          <cell r="I2714" t="str">
            <v>对应处置</v>
          </cell>
          <cell r="J2714">
            <v>20240830</v>
          </cell>
        </row>
        <row r="2714">
          <cell r="L2714" t="str">
            <v>01230104</v>
          </cell>
          <cell r="M2714" t="str">
            <v>存量收购</v>
          </cell>
          <cell r="N2714" t="str">
            <v>否</v>
          </cell>
          <cell r="O2714" t="str">
            <v>浦江牧童鞋业</v>
          </cell>
          <cell r="P2714" t="str">
            <v>330726908000000380</v>
          </cell>
          <cell r="Q2714" t="str">
            <v>LF75WGT+KFR-72LW-JHS(2)</v>
          </cell>
          <cell r="R2714" t="str">
            <v>台</v>
          </cell>
          <cell r="S2714">
            <v>1</v>
          </cell>
          <cell r="T2714" t="str">
            <v>	20151031</v>
          </cell>
          <cell r="U2714">
            <v>6</v>
          </cell>
          <cell r="V2714">
            <v>0</v>
          </cell>
          <cell r="W2714">
            <v>257.5</v>
          </cell>
          <cell r="X2714">
            <v>249.77</v>
          </cell>
          <cell r="Y2714">
            <v>7.73</v>
          </cell>
        </row>
        <row r="2715">
          <cell r="A2715" t="str">
            <v>330700151223</v>
          </cell>
          <cell r="B2715" t="str">
            <v>2024B6</v>
          </cell>
          <cell r="C2715" t="str">
            <v>浦江</v>
          </cell>
          <cell r="D2715" t="str">
            <v>专用空调</v>
          </cell>
          <cell r="E2715" t="str">
            <v>空调</v>
          </cell>
        </row>
        <row r="2715">
          <cell r="G2715" t="str">
            <v>8月30号之前</v>
          </cell>
          <cell r="H2715" t="str">
            <v>是</v>
          </cell>
          <cell r="I2715" t="str">
            <v>对应处置</v>
          </cell>
          <cell r="J2715">
            <v>20240830</v>
          </cell>
        </row>
        <row r="2715">
          <cell r="L2715" t="str">
            <v>01230104</v>
          </cell>
          <cell r="M2715" t="str">
            <v>存量收购</v>
          </cell>
          <cell r="N2715" t="str">
            <v>否</v>
          </cell>
          <cell r="O2715" t="str">
            <v>浦江班班大道-2</v>
          </cell>
          <cell r="P2715" t="str">
            <v>330726908000000179</v>
          </cell>
          <cell r="Q2715" t="str">
            <v>KF-72LW-JH1SN(R2)</v>
          </cell>
          <cell r="R2715" t="str">
            <v>台</v>
          </cell>
          <cell r="S2715">
            <v>1</v>
          </cell>
          <cell r="T2715" t="str">
            <v>	20151031</v>
          </cell>
          <cell r="U2715">
            <v>21</v>
          </cell>
          <cell r="V2715">
            <v>0</v>
          </cell>
          <cell r="W2715">
            <v>2034.36</v>
          </cell>
          <cell r="X2715">
            <v>1973.33</v>
          </cell>
          <cell r="Y2715">
            <v>61.03</v>
          </cell>
        </row>
        <row r="2716">
          <cell r="A2716" t="str">
            <v>330700319938</v>
          </cell>
          <cell r="B2716" t="str">
            <v>2024B6</v>
          </cell>
          <cell r="C2716" t="str">
            <v>浦江</v>
          </cell>
          <cell r="D2716" t="str">
            <v>空调</v>
          </cell>
          <cell r="E2716" t="str">
            <v>空调</v>
          </cell>
        </row>
        <row r="2716">
          <cell r="G2716" t="str">
            <v>8月30号之前</v>
          </cell>
          <cell r="H2716" t="str">
            <v>是</v>
          </cell>
          <cell r="I2716" t="str">
            <v>对应处置</v>
          </cell>
          <cell r="J2716">
            <v>20240830</v>
          </cell>
        </row>
        <row r="2716">
          <cell r="L2716" t="str">
            <v>01230102</v>
          </cell>
          <cell r="M2716" t="str">
            <v>工程转入</v>
          </cell>
          <cell r="N2716" t="str">
            <v>否</v>
          </cell>
          <cell r="O2716" t="str">
            <v>浦江后叶村</v>
          </cell>
          <cell r="P2716" t="str">
            <v>33072600000220</v>
          </cell>
          <cell r="Q2716" t="str">
            <v>3P 三相柜式（单冷）</v>
          </cell>
          <cell r="R2716" t="str">
            <v>台</v>
          </cell>
          <cell r="S2716">
            <v>1</v>
          </cell>
          <cell r="T2716" t="str">
            <v>	20150530</v>
          </cell>
          <cell r="U2716">
            <v>72</v>
          </cell>
          <cell r="V2716">
            <v>0</v>
          </cell>
          <cell r="W2716">
            <v>8184.76</v>
          </cell>
          <cell r="X2716">
            <v>7939.22</v>
          </cell>
          <cell r="Y2716">
            <v>245.54</v>
          </cell>
        </row>
        <row r="2717">
          <cell r="A2717" t="str">
            <v>330700134500</v>
          </cell>
          <cell r="B2717" t="str">
            <v>2024B6</v>
          </cell>
          <cell r="C2717" t="str">
            <v>东阳</v>
          </cell>
          <cell r="D2717" t="str">
            <v>专用空调</v>
          </cell>
          <cell r="E2717" t="str">
            <v>空调</v>
          </cell>
        </row>
        <row r="2717">
          <cell r="G2717" t="str">
            <v>8月30号之前</v>
          </cell>
          <cell r="H2717" t="str">
            <v>是</v>
          </cell>
          <cell r="I2717" t="str">
            <v>对应处置</v>
          </cell>
          <cell r="J2717">
            <v>20240830</v>
          </cell>
        </row>
        <row r="2717">
          <cell r="L2717" t="str">
            <v>01230104</v>
          </cell>
          <cell r="M2717" t="str">
            <v>存量收购</v>
          </cell>
          <cell r="N2717" t="str">
            <v>否</v>
          </cell>
          <cell r="O2717" t="str">
            <v>东阳城市规划设计院</v>
          </cell>
          <cell r="P2717" t="str">
            <v>330783908000000938</v>
          </cell>
          <cell r="Q2717" t="str">
            <v>LF75WGT</v>
          </cell>
          <cell r="R2717" t="str">
            <v>台</v>
          </cell>
          <cell r="S2717">
            <v>1</v>
          </cell>
          <cell r="T2717" t="str">
            <v>	20151031</v>
          </cell>
          <cell r="U2717">
            <v>47</v>
          </cell>
          <cell r="V2717">
            <v>0</v>
          </cell>
          <cell r="W2717">
            <v>4615.25</v>
          </cell>
          <cell r="X2717">
            <v>4476.79</v>
          </cell>
          <cell r="Y2717">
            <v>138.46</v>
          </cell>
        </row>
        <row r="2718">
          <cell r="A2718" t="str">
            <v>330700317990</v>
          </cell>
          <cell r="B2718" t="str">
            <v>2024B6</v>
          </cell>
          <cell r="C2718" t="str">
            <v>婺城</v>
          </cell>
          <cell r="D2718" t="str">
            <v>普通空调柜式</v>
          </cell>
          <cell r="E2718" t="str">
            <v>空调</v>
          </cell>
        </row>
        <row r="2718">
          <cell r="G2718" t="str">
            <v>8月30号之前</v>
          </cell>
          <cell r="H2718" t="str">
            <v>是</v>
          </cell>
          <cell r="I2718" t="str">
            <v>对应处置</v>
          </cell>
          <cell r="J2718">
            <v>20240830</v>
          </cell>
        </row>
        <row r="2718">
          <cell r="L2718" t="str">
            <v>01230102</v>
          </cell>
          <cell r="M2718" t="str">
            <v>工程转入</v>
          </cell>
          <cell r="N2718" t="str">
            <v>否</v>
          </cell>
          <cell r="O2718" t="str">
            <v>金华婺城新农贸市场</v>
          </cell>
          <cell r="P2718" t="str">
            <v>330702908000001386</v>
          </cell>
          <cell r="Q2718" t="str">
            <v>3P单冷三相整机</v>
          </cell>
          <cell r="R2718" t="str">
            <v>台</v>
          </cell>
          <cell r="S2718">
            <v>1</v>
          </cell>
          <cell r="T2718" t="str">
            <v>	20161010</v>
          </cell>
          <cell r="U2718">
            <v>72</v>
          </cell>
          <cell r="V2718">
            <v>0</v>
          </cell>
          <cell r="W2718">
            <v>6214.66</v>
          </cell>
          <cell r="X2718">
            <v>6028.22</v>
          </cell>
          <cell r="Y2718">
            <v>186.44</v>
          </cell>
        </row>
        <row r="2719">
          <cell r="A2719" t="str">
            <v>330700148349</v>
          </cell>
          <cell r="B2719" t="str">
            <v>2024B6</v>
          </cell>
          <cell r="C2719" t="str">
            <v>兰溪</v>
          </cell>
          <cell r="D2719" t="str">
            <v>专用空调</v>
          </cell>
          <cell r="E2719" t="str">
            <v>空调</v>
          </cell>
        </row>
        <row r="2719">
          <cell r="G2719" t="str">
            <v>10月25号之前</v>
          </cell>
          <cell r="H2719" t="str">
            <v>是</v>
          </cell>
          <cell r="I2719" t="str">
            <v>对应处置</v>
          </cell>
          <cell r="J2719">
            <v>20241025</v>
          </cell>
          <cell r="K2719" t="str">
            <v>已入库未处置</v>
          </cell>
          <cell r="L2719" t="str">
            <v>01230104</v>
          </cell>
          <cell r="M2719" t="str">
            <v>存量收购</v>
          </cell>
          <cell r="N2719" t="str">
            <v>否</v>
          </cell>
          <cell r="O2719" t="str">
            <v>兰溪芝堰殿口</v>
          </cell>
          <cell r="P2719" t="str">
            <v>330781908000000672</v>
          </cell>
          <cell r="Q2719" t="str">
            <v>KF-50GW-JH(2)</v>
          </cell>
          <cell r="R2719" t="str">
            <v>台</v>
          </cell>
          <cell r="S2719">
            <v>1</v>
          </cell>
          <cell r="T2719" t="str">
            <v>	20151031</v>
          </cell>
          <cell r="U2719">
            <v>51</v>
          </cell>
          <cell r="V2719">
            <v>0</v>
          </cell>
          <cell r="W2719">
            <v>3621.67</v>
          </cell>
          <cell r="X2719">
            <v>3513.02</v>
          </cell>
          <cell r="Y2719">
            <v>108.65</v>
          </cell>
        </row>
        <row r="2720">
          <cell r="A2720" t="str">
            <v>330700112802</v>
          </cell>
          <cell r="B2720" t="str">
            <v>2024B6</v>
          </cell>
          <cell r="C2720" t="str">
            <v>浦江</v>
          </cell>
          <cell r="D2720" t="str">
            <v>专用空调</v>
          </cell>
          <cell r="E2720" t="str">
            <v>空调</v>
          </cell>
        </row>
        <row r="2720">
          <cell r="G2720" t="str">
            <v>8月30号之前</v>
          </cell>
          <cell r="H2720" t="str">
            <v>是</v>
          </cell>
          <cell r="I2720" t="str">
            <v>对应处置</v>
          </cell>
          <cell r="J2720">
            <v>20240830</v>
          </cell>
        </row>
        <row r="2720">
          <cell r="L2720" t="str">
            <v>01230104</v>
          </cell>
          <cell r="M2720" t="str">
            <v>存量收购</v>
          </cell>
          <cell r="N2720" t="str">
            <v>否</v>
          </cell>
          <cell r="O2720" t="str">
            <v>浦江百炼</v>
          </cell>
          <cell r="P2720" t="str">
            <v>330726908000000534</v>
          </cell>
          <cell r="Q2720" t="str">
            <v>1.KF-72LW-SN-JZ1(R2)2.KFR-71L-Z5</v>
          </cell>
          <cell r="R2720" t="str">
            <v>台</v>
          </cell>
          <cell r="S2720">
            <v>1</v>
          </cell>
          <cell r="T2720" t="str">
            <v>	20151031</v>
          </cell>
          <cell r="U2720">
            <v>37</v>
          </cell>
          <cell r="V2720">
            <v>0</v>
          </cell>
          <cell r="W2720">
            <v>3176.98</v>
          </cell>
          <cell r="X2720">
            <v>3081.67</v>
          </cell>
          <cell r="Y2720">
            <v>95.31</v>
          </cell>
        </row>
        <row r="2721">
          <cell r="A2721" t="str">
            <v>330700148248</v>
          </cell>
          <cell r="B2721" t="str">
            <v>2024B6</v>
          </cell>
          <cell r="C2721" t="str">
            <v>浦江</v>
          </cell>
          <cell r="D2721" t="str">
            <v>专用空调</v>
          </cell>
          <cell r="E2721" t="str">
            <v>空调</v>
          </cell>
        </row>
        <row r="2721">
          <cell r="G2721" t="str">
            <v>8月30号之前</v>
          </cell>
          <cell r="H2721" t="str">
            <v>是</v>
          </cell>
          <cell r="I2721" t="str">
            <v>对应处置</v>
          </cell>
          <cell r="J2721">
            <v>20240830</v>
          </cell>
        </row>
        <row r="2721">
          <cell r="L2721" t="str">
            <v>01230101</v>
          </cell>
          <cell r="M2721" t="str">
            <v>存量收购</v>
          </cell>
          <cell r="N2721" t="str">
            <v>否</v>
          </cell>
          <cell r="O2721" t="str">
            <v>浦江大楼</v>
          </cell>
          <cell r="P2721" t="str">
            <v>330726908000000527</v>
          </cell>
          <cell r="Q2721" t="str">
            <v>PS-3JAKT3-S</v>
          </cell>
          <cell r="R2721" t="str">
            <v>台</v>
          </cell>
          <cell r="S2721">
            <v>1</v>
          </cell>
          <cell r="T2721" t="str">
            <v>	20151031</v>
          </cell>
          <cell r="U2721">
            <v>6</v>
          </cell>
          <cell r="V2721">
            <v>0</v>
          </cell>
          <cell r="W2721">
            <v>552.65</v>
          </cell>
          <cell r="X2721">
            <v>536.07</v>
          </cell>
          <cell r="Y2721">
            <v>16.58</v>
          </cell>
        </row>
        <row r="2722">
          <cell r="A2722" t="str">
            <v>330700163384</v>
          </cell>
          <cell r="B2722" t="str">
            <v>2024B6</v>
          </cell>
          <cell r="C2722" t="str">
            <v>永康</v>
          </cell>
          <cell r="D2722" t="str">
            <v>专用空调</v>
          </cell>
          <cell r="E2722" t="str">
            <v>空调</v>
          </cell>
        </row>
        <row r="2722">
          <cell r="G2722" t="str">
            <v>9月20号之前</v>
          </cell>
          <cell r="H2722" t="str">
            <v>是</v>
          </cell>
          <cell r="I2722" t="str">
            <v>对应处置</v>
          </cell>
          <cell r="J2722">
            <v>20240920</v>
          </cell>
        </row>
        <row r="2722">
          <cell r="L2722" t="str">
            <v>01230102</v>
          </cell>
          <cell r="M2722" t="str">
            <v>存量收购</v>
          </cell>
          <cell r="N2722" t="str">
            <v>否</v>
          </cell>
          <cell r="O2722" t="str">
            <v>永康桥下镇</v>
          </cell>
          <cell r="P2722" t="str">
            <v>330784908000001299</v>
          </cell>
          <cell r="Q2722" t="str">
            <v>MSH-CD12VD</v>
          </cell>
          <cell r="R2722" t="str">
            <v>台</v>
          </cell>
          <cell r="S2722">
            <v>1</v>
          </cell>
          <cell r="T2722" t="str">
            <v>	20151031</v>
          </cell>
          <cell r="U2722">
            <v>6</v>
          </cell>
          <cell r="V2722">
            <v>0</v>
          </cell>
          <cell r="W2722">
            <v>371.45</v>
          </cell>
          <cell r="X2722">
            <v>360.31</v>
          </cell>
          <cell r="Y2722">
            <v>11.14</v>
          </cell>
        </row>
        <row r="2723">
          <cell r="A2723" t="str">
            <v>330700112916</v>
          </cell>
          <cell r="B2723" t="str">
            <v>2024B6</v>
          </cell>
          <cell r="C2723" t="str">
            <v>义乌</v>
          </cell>
          <cell r="D2723" t="str">
            <v>专用空调</v>
          </cell>
          <cell r="E2723" t="str">
            <v>空调</v>
          </cell>
        </row>
        <row r="2723">
          <cell r="G2723" t="str">
            <v>8月30号之前</v>
          </cell>
          <cell r="H2723" t="str">
            <v>是</v>
          </cell>
          <cell r="I2723" t="str">
            <v>对应处置</v>
          </cell>
          <cell r="J2723">
            <v>20240830</v>
          </cell>
        </row>
        <row r="2723">
          <cell r="L2723" t="str">
            <v>01230104</v>
          </cell>
          <cell r="M2723" t="str">
            <v>存量收购</v>
          </cell>
          <cell r="N2723" t="str">
            <v>否</v>
          </cell>
          <cell r="O2723" t="str">
            <v>义乌上西陶二</v>
          </cell>
          <cell r="P2723" t="str">
            <v>330782908000001492</v>
          </cell>
          <cell r="Q2723" t="str">
            <v>美的KF72LW</v>
          </cell>
          <cell r="R2723" t="str">
            <v>台</v>
          </cell>
          <cell r="S2723">
            <v>1</v>
          </cell>
          <cell r="T2723" t="str">
            <v>	20151031</v>
          </cell>
          <cell r="U2723">
            <v>26</v>
          </cell>
          <cell r="V2723">
            <v>0</v>
          </cell>
          <cell r="W2723">
            <v>2447.26</v>
          </cell>
          <cell r="X2723">
            <v>2373.84</v>
          </cell>
          <cell r="Y2723">
            <v>73.42</v>
          </cell>
        </row>
        <row r="2724">
          <cell r="A2724" t="str">
            <v>330700152870</v>
          </cell>
          <cell r="B2724" t="str">
            <v>2024B6</v>
          </cell>
          <cell r="C2724" t="str">
            <v>兰溪</v>
          </cell>
          <cell r="D2724" t="str">
            <v>专用空调</v>
          </cell>
          <cell r="E2724" t="str">
            <v>空调</v>
          </cell>
        </row>
        <row r="2724">
          <cell r="G2724" t="str">
            <v>9月30号之前</v>
          </cell>
          <cell r="H2724" t="str">
            <v>是</v>
          </cell>
          <cell r="I2724" t="str">
            <v>对应处置</v>
          </cell>
          <cell r="J2724">
            <v>20240920</v>
          </cell>
        </row>
        <row r="2724">
          <cell r="L2724" t="str">
            <v>01230104</v>
          </cell>
          <cell r="M2724" t="str">
            <v>存量收购</v>
          </cell>
          <cell r="N2724" t="str">
            <v>否</v>
          </cell>
          <cell r="O2724" t="str">
            <v>兰溪横木</v>
          </cell>
          <cell r="P2724" t="str">
            <v>330781908000000552</v>
          </cell>
          <cell r="Q2724" t="str">
            <v>KF-72LW-JHS(2)</v>
          </cell>
          <cell r="R2724" t="str">
            <v>台</v>
          </cell>
          <cell r="S2724">
            <v>1</v>
          </cell>
          <cell r="T2724" t="str">
            <v>	20151031</v>
          </cell>
          <cell r="U2724">
            <v>25</v>
          </cell>
          <cell r="V2724">
            <v>0</v>
          </cell>
          <cell r="W2724">
            <v>2373.97</v>
          </cell>
          <cell r="X2724">
            <v>2302.75</v>
          </cell>
          <cell r="Y2724">
            <v>71.22</v>
          </cell>
        </row>
        <row r="2725">
          <cell r="A2725" t="str">
            <v>330700112943</v>
          </cell>
          <cell r="B2725" t="str">
            <v>2024B6</v>
          </cell>
          <cell r="C2725" t="str">
            <v>婺城</v>
          </cell>
          <cell r="D2725" t="str">
            <v>专用空调</v>
          </cell>
          <cell r="E2725" t="str">
            <v>空调</v>
          </cell>
        </row>
        <row r="2725">
          <cell r="G2725" t="str">
            <v>8月30号之前</v>
          </cell>
          <cell r="H2725" t="str">
            <v>是</v>
          </cell>
          <cell r="I2725" t="str">
            <v>对应处置</v>
          </cell>
          <cell r="J2725">
            <v>20240920</v>
          </cell>
        </row>
        <row r="2725">
          <cell r="L2725" t="str">
            <v>01230104</v>
          </cell>
          <cell r="M2725" t="str">
            <v>存量收购</v>
          </cell>
          <cell r="N2725" t="str">
            <v>否</v>
          </cell>
          <cell r="O2725" t="str">
            <v>金华婺城公安局2幢</v>
          </cell>
          <cell r="P2725" t="str">
            <v>330702908000000870</v>
          </cell>
          <cell r="Q2725" t="str">
            <v>KF-7LW-JH1SN(R2)</v>
          </cell>
          <cell r="R2725" t="str">
            <v>台</v>
          </cell>
          <cell r="S2725">
            <v>1</v>
          </cell>
          <cell r="T2725" t="str">
            <v>	20151031</v>
          </cell>
          <cell r="U2725">
            <v>52</v>
          </cell>
          <cell r="V2725">
            <v>0</v>
          </cell>
          <cell r="W2725">
            <v>8307.75</v>
          </cell>
          <cell r="X2725">
            <v>8058.52</v>
          </cell>
          <cell r="Y2725">
            <v>249.23</v>
          </cell>
        </row>
        <row r="2726">
          <cell r="A2726" t="str">
            <v>330700143029</v>
          </cell>
          <cell r="B2726" t="str">
            <v>2024B6</v>
          </cell>
          <cell r="C2726" t="str">
            <v>婺城</v>
          </cell>
          <cell r="D2726" t="str">
            <v>专用空调</v>
          </cell>
          <cell r="E2726" t="str">
            <v>空调</v>
          </cell>
        </row>
        <row r="2726">
          <cell r="G2726" t="str">
            <v>8月30号之前</v>
          </cell>
          <cell r="H2726" t="str">
            <v>是</v>
          </cell>
          <cell r="I2726" t="str">
            <v>对应处置</v>
          </cell>
          <cell r="J2726">
            <v>20240830</v>
          </cell>
        </row>
        <row r="2726">
          <cell r="L2726" t="str">
            <v>01230104</v>
          </cell>
          <cell r="M2726" t="str">
            <v>存量收购</v>
          </cell>
          <cell r="N2726" t="str">
            <v>否</v>
          </cell>
          <cell r="O2726" t="str">
            <v>金华婺城白龙桥三</v>
          </cell>
          <cell r="P2726" t="str">
            <v>330702908000001233</v>
          </cell>
          <cell r="Q2726" t="str">
            <v>SPW-V253DHL5</v>
          </cell>
          <cell r="R2726" t="str">
            <v>台</v>
          </cell>
          <cell r="S2726">
            <v>1</v>
          </cell>
          <cell r="T2726" t="str">
            <v>	20151031</v>
          </cell>
          <cell r="U2726">
            <v>37</v>
          </cell>
          <cell r="V2726">
            <v>0</v>
          </cell>
          <cell r="W2726">
            <v>8333.06</v>
          </cell>
          <cell r="X2726">
            <v>8083.07</v>
          </cell>
          <cell r="Y2726">
            <v>249.99</v>
          </cell>
        </row>
        <row r="2727">
          <cell r="A2727" t="str">
            <v>330700113811</v>
          </cell>
          <cell r="B2727" t="str">
            <v>2024B6</v>
          </cell>
          <cell r="C2727" t="str">
            <v>婺城</v>
          </cell>
          <cell r="D2727" t="str">
            <v>专用空调</v>
          </cell>
          <cell r="E2727" t="str">
            <v>空调</v>
          </cell>
        </row>
        <row r="2727">
          <cell r="G2727" t="str">
            <v>8月30号之前</v>
          </cell>
          <cell r="H2727" t="str">
            <v>是</v>
          </cell>
          <cell r="I2727" t="str">
            <v>对应处置</v>
          </cell>
          <cell r="J2727">
            <v>20240830</v>
          </cell>
        </row>
        <row r="2727">
          <cell r="L2727" t="str">
            <v>01230101</v>
          </cell>
          <cell r="M2727" t="str">
            <v>存量收购</v>
          </cell>
          <cell r="N2727" t="str">
            <v>否</v>
          </cell>
          <cell r="O2727" t="str">
            <v>食品公司</v>
          </cell>
          <cell r="P2727" t="str">
            <v>330702908000000171</v>
          </cell>
          <cell r="Q2727" t="str">
            <v>MSH-CD12VD</v>
          </cell>
          <cell r="R2727" t="str">
            <v>台</v>
          </cell>
          <cell r="S2727">
            <v>1</v>
          </cell>
          <cell r="T2727" t="str">
            <v>	20151031</v>
          </cell>
          <cell r="U2727">
            <v>6</v>
          </cell>
          <cell r="V2727">
            <v>0</v>
          </cell>
          <cell r="W2727">
            <v>849.56</v>
          </cell>
          <cell r="X2727">
            <v>824.07</v>
          </cell>
          <cell r="Y2727">
            <v>25.49</v>
          </cell>
        </row>
        <row r="2728">
          <cell r="A2728" t="str">
            <v>330700143265</v>
          </cell>
          <cell r="B2728" t="str">
            <v>2024B6</v>
          </cell>
          <cell r="C2728" t="str">
            <v>婺城</v>
          </cell>
          <cell r="D2728" t="str">
            <v>专用空调</v>
          </cell>
          <cell r="E2728" t="str">
            <v>空调</v>
          </cell>
        </row>
        <row r="2728">
          <cell r="G2728" t="str">
            <v>8月30号之前</v>
          </cell>
          <cell r="H2728" t="str">
            <v>是</v>
          </cell>
          <cell r="I2728" t="str">
            <v>对应处置</v>
          </cell>
          <cell r="J2728">
            <v>20240830</v>
          </cell>
        </row>
        <row r="2728">
          <cell r="L2728" t="str">
            <v>01230102</v>
          </cell>
          <cell r="M2728" t="str">
            <v>存量收购</v>
          </cell>
          <cell r="N2728" t="str">
            <v>否</v>
          </cell>
          <cell r="O2728" t="str">
            <v>食品公司</v>
          </cell>
          <cell r="P2728" t="str">
            <v>330702908000000171</v>
          </cell>
          <cell r="Q2728" t="str">
            <v>KFR-75LW-3R</v>
          </cell>
          <cell r="R2728" t="str">
            <v>台</v>
          </cell>
          <cell r="S2728">
            <v>1</v>
          </cell>
          <cell r="T2728" t="str">
            <v>	20151031</v>
          </cell>
          <cell r="U2728">
            <v>6</v>
          </cell>
          <cell r="V2728">
            <v>0</v>
          </cell>
          <cell r="W2728">
            <v>189</v>
          </cell>
          <cell r="X2728">
            <v>183.33</v>
          </cell>
          <cell r="Y2728">
            <v>5.67</v>
          </cell>
        </row>
        <row r="2729">
          <cell r="A2729" t="str">
            <v>330700107999</v>
          </cell>
          <cell r="B2729" t="str">
            <v>2024B6</v>
          </cell>
          <cell r="C2729" t="str">
            <v>兰溪</v>
          </cell>
          <cell r="D2729" t="str">
            <v>专用空调</v>
          </cell>
          <cell r="E2729" t="str">
            <v>空调</v>
          </cell>
        </row>
        <row r="2729">
          <cell r="G2729" t="str">
            <v>10月25号之前</v>
          </cell>
          <cell r="H2729" t="str">
            <v>是</v>
          </cell>
          <cell r="I2729" t="str">
            <v>对应处置</v>
          </cell>
          <cell r="J2729">
            <v>20241025</v>
          </cell>
          <cell r="K2729" t="str">
            <v>已入库未处置</v>
          </cell>
          <cell r="L2729" t="str">
            <v>01230102</v>
          </cell>
          <cell r="M2729" t="str">
            <v>存量收购</v>
          </cell>
          <cell r="N2729" t="str">
            <v>否</v>
          </cell>
          <cell r="O2729" t="str">
            <v>兰溪邮政大楼</v>
          </cell>
          <cell r="P2729" t="str">
            <v>330781908000000904</v>
          </cell>
          <cell r="Q2729" t="str">
            <v>MSH-CD12VD</v>
          </cell>
          <cell r="R2729" t="str">
            <v>台</v>
          </cell>
          <cell r="S2729">
            <v>1</v>
          </cell>
          <cell r="T2729" t="str">
            <v>	20151031</v>
          </cell>
          <cell r="U2729">
            <v>6</v>
          </cell>
          <cell r="V2729">
            <v>0</v>
          </cell>
          <cell r="W2729">
            <v>396.48</v>
          </cell>
          <cell r="X2729">
            <v>384.59</v>
          </cell>
          <cell r="Y2729">
            <v>11.89</v>
          </cell>
        </row>
        <row r="2730">
          <cell r="A2730" t="str">
            <v>330700159936</v>
          </cell>
          <cell r="B2730" t="str">
            <v>2024B6</v>
          </cell>
          <cell r="C2730" t="str">
            <v>兰溪</v>
          </cell>
          <cell r="D2730" t="str">
            <v>专用空调</v>
          </cell>
          <cell r="E2730" t="str">
            <v>空调</v>
          </cell>
        </row>
        <row r="2730">
          <cell r="G2730" t="str">
            <v>10月25号之前</v>
          </cell>
          <cell r="H2730" t="str">
            <v>是</v>
          </cell>
          <cell r="I2730" t="str">
            <v>对应处置</v>
          </cell>
          <cell r="J2730">
            <v>20241025</v>
          </cell>
          <cell r="K2730" t="str">
            <v>已入库未处置</v>
          </cell>
          <cell r="L2730" t="str">
            <v>01230104</v>
          </cell>
          <cell r="M2730" t="str">
            <v>存量收购</v>
          </cell>
          <cell r="N2730" t="str">
            <v>否</v>
          </cell>
          <cell r="O2730" t="str">
            <v>兰溪邮政大楼-2</v>
          </cell>
          <cell r="P2730" t="str">
            <v>330781908000000416</v>
          </cell>
          <cell r="Q2730" t="str">
            <v>KF-72LW-HV10S(5)</v>
          </cell>
          <cell r="R2730" t="str">
            <v>台</v>
          </cell>
          <cell r="S2730">
            <v>1</v>
          </cell>
          <cell r="T2730" t="str">
            <v>	20151031</v>
          </cell>
          <cell r="U2730">
            <v>6</v>
          </cell>
          <cell r="V2730">
            <v>0</v>
          </cell>
          <cell r="W2730">
            <v>273.15</v>
          </cell>
          <cell r="X2730">
            <v>264.96</v>
          </cell>
          <cell r="Y2730">
            <v>8.19</v>
          </cell>
        </row>
        <row r="2731">
          <cell r="A2731" t="str">
            <v>330700318162</v>
          </cell>
          <cell r="B2731" t="str">
            <v>2024B6</v>
          </cell>
          <cell r="C2731" t="str">
            <v>兰溪</v>
          </cell>
          <cell r="D2731" t="str">
            <v>普通空调柜式</v>
          </cell>
          <cell r="E2731" t="str">
            <v>空调</v>
          </cell>
        </row>
        <row r="2731">
          <cell r="G2731" t="str">
            <v>10月25号之前</v>
          </cell>
          <cell r="H2731" t="str">
            <v>是</v>
          </cell>
          <cell r="I2731" t="str">
            <v>对应处置</v>
          </cell>
          <cell r="J2731">
            <v>20241025</v>
          </cell>
          <cell r="K2731" t="str">
            <v>已入库未处置</v>
          </cell>
          <cell r="L2731" t="str">
            <v>01230102</v>
          </cell>
          <cell r="M2731" t="str">
            <v>工程转入</v>
          </cell>
          <cell r="N2731" t="str">
            <v>否</v>
          </cell>
          <cell r="O2731" t="str">
            <v>兰溪水亭-3</v>
          </cell>
          <cell r="P2731" t="str">
            <v>330781908000000800</v>
          </cell>
          <cell r="Q2731" t="str">
            <v>3P单冷三相整机</v>
          </cell>
          <cell r="R2731" t="str">
            <v>台</v>
          </cell>
          <cell r="S2731">
            <v>1</v>
          </cell>
          <cell r="T2731" t="str">
            <v>	20161010</v>
          </cell>
          <cell r="U2731">
            <v>72</v>
          </cell>
          <cell r="V2731">
            <v>0</v>
          </cell>
          <cell r="W2731">
            <v>6880.06</v>
          </cell>
          <cell r="X2731">
            <v>6673.66</v>
          </cell>
          <cell r="Y2731">
            <v>206.4</v>
          </cell>
        </row>
        <row r="2732">
          <cell r="A2732" t="str">
            <v>330700133659</v>
          </cell>
          <cell r="B2732" t="str">
            <v>2024B6</v>
          </cell>
          <cell r="C2732" t="str">
            <v>武义</v>
          </cell>
          <cell r="D2732" t="str">
            <v>专用空调</v>
          </cell>
          <cell r="E2732" t="str">
            <v>空调</v>
          </cell>
        </row>
        <row r="2732">
          <cell r="G2732" t="str">
            <v>8月30号之前</v>
          </cell>
          <cell r="H2732" t="str">
            <v>是</v>
          </cell>
          <cell r="I2732" t="str">
            <v>对应处置</v>
          </cell>
          <cell r="J2732">
            <v>20240920</v>
          </cell>
        </row>
        <row r="2732">
          <cell r="L2732" t="str">
            <v>01230104</v>
          </cell>
          <cell r="M2732" t="str">
            <v>存量收购</v>
          </cell>
          <cell r="N2732" t="str">
            <v>否</v>
          </cell>
          <cell r="O2732" t="str">
            <v>武义深塘下垄</v>
          </cell>
          <cell r="P2732" t="str">
            <v>330723908000000702</v>
          </cell>
          <cell r="Q2732" t="str">
            <v>LF75WGT</v>
          </cell>
          <cell r="R2732" t="str">
            <v>台</v>
          </cell>
          <cell r="S2732">
            <v>1</v>
          </cell>
          <cell r="T2732" t="str">
            <v>	20151031</v>
          </cell>
          <cell r="U2732">
            <v>47</v>
          </cell>
          <cell r="V2732">
            <v>0</v>
          </cell>
          <cell r="W2732">
            <v>4615.25</v>
          </cell>
          <cell r="X2732">
            <v>4476.79</v>
          </cell>
          <cell r="Y2732">
            <v>138.46</v>
          </cell>
        </row>
        <row r="2733">
          <cell r="A2733" t="str">
            <v>330700143645</v>
          </cell>
          <cell r="B2733" t="str">
            <v>2024B6</v>
          </cell>
          <cell r="C2733" t="str">
            <v>武义</v>
          </cell>
          <cell r="D2733" t="str">
            <v>专用空调</v>
          </cell>
          <cell r="E2733" t="str">
            <v>空调</v>
          </cell>
        </row>
        <row r="2733">
          <cell r="G2733" t="str">
            <v>8月30号之前</v>
          </cell>
          <cell r="H2733" t="str">
            <v>是</v>
          </cell>
          <cell r="I2733" t="str">
            <v>对应处置</v>
          </cell>
          <cell r="J2733">
            <v>20240920</v>
          </cell>
        </row>
        <row r="2733">
          <cell r="L2733" t="str">
            <v>01230104</v>
          </cell>
          <cell r="M2733" t="str">
            <v>存量收购</v>
          </cell>
          <cell r="N2733" t="str">
            <v>否</v>
          </cell>
          <cell r="O2733" t="str">
            <v>武义泉溪</v>
          </cell>
          <cell r="P2733" t="str">
            <v>330723908000000863</v>
          </cell>
          <cell r="Q2733" t="str">
            <v>LF75WGT</v>
          </cell>
          <cell r="R2733" t="str">
            <v>台</v>
          </cell>
          <cell r="S2733">
            <v>1</v>
          </cell>
          <cell r="T2733" t="str">
            <v>	20151031</v>
          </cell>
          <cell r="U2733">
            <v>6</v>
          </cell>
          <cell r="V2733">
            <v>0</v>
          </cell>
          <cell r="W2733">
            <v>1260</v>
          </cell>
          <cell r="X2733">
            <v>1222.2</v>
          </cell>
          <cell r="Y2733">
            <v>37.8</v>
          </cell>
        </row>
        <row r="2734">
          <cell r="A2734" t="str">
            <v>330700143646</v>
          </cell>
          <cell r="B2734" t="str">
            <v>2024B6</v>
          </cell>
          <cell r="C2734" t="str">
            <v>武义</v>
          </cell>
          <cell r="D2734" t="str">
            <v>专用空调</v>
          </cell>
          <cell r="E2734" t="str">
            <v>空调</v>
          </cell>
        </row>
        <row r="2734">
          <cell r="G2734" t="str">
            <v>8月30号之前</v>
          </cell>
          <cell r="H2734" t="str">
            <v>是</v>
          </cell>
          <cell r="I2734" t="str">
            <v>对应处置</v>
          </cell>
          <cell r="J2734">
            <v>20240920</v>
          </cell>
        </row>
        <row r="2734">
          <cell r="L2734" t="str">
            <v>01230104</v>
          </cell>
          <cell r="M2734" t="str">
            <v>存量收购</v>
          </cell>
          <cell r="N2734" t="str">
            <v>否</v>
          </cell>
          <cell r="O2734" t="str">
            <v>武义泉溪</v>
          </cell>
          <cell r="P2734" t="str">
            <v>330723908000000863</v>
          </cell>
          <cell r="Q2734" t="str">
            <v>KF-72LW-JHS(2)</v>
          </cell>
          <cell r="R2734" t="str">
            <v>台</v>
          </cell>
          <cell r="S2734">
            <v>1</v>
          </cell>
          <cell r="T2734" t="str">
            <v>	20151031</v>
          </cell>
          <cell r="U2734">
            <v>6</v>
          </cell>
          <cell r="V2734">
            <v>0</v>
          </cell>
          <cell r="W2734">
            <v>1206</v>
          </cell>
          <cell r="X2734">
            <v>1169.82</v>
          </cell>
          <cell r="Y2734">
            <v>36.18</v>
          </cell>
        </row>
        <row r="2735">
          <cell r="A2735" t="str">
            <v>330700130631</v>
          </cell>
          <cell r="B2735" t="str">
            <v>2024B6</v>
          </cell>
          <cell r="C2735" t="str">
            <v>武义</v>
          </cell>
          <cell r="D2735" t="str">
            <v>专用空调</v>
          </cell>
          <cell r="E2735" t="str">
            <v>空调</v>
          </cell>
        </row>
        <row r="2735">
          <cell r="G2735" t="str">
            <v>8月30号之前</v>
          </cell>
          <cell r="H2735" t="str">
            <v>是</v>
          </cell>
          <cell r="I2735" t="str">
            <v>对应处置</v>
          </cell>
          <cell r="J2735">
            <v>20240920</v>
          </cell>
        </row>
        <row r="2735">
          <cell r="L2735" t="str">
            <v>01230101</v>
          </cell>
          <cell r="M2735" t="str">
            <v>存量收购</v>
          </cell>
          <cell r="N2735" t="str">
            <v>否</v>
          </cell>
          <cell r="O2735" t="str">
            <v>熟溪抱弄口</v>
          </cell>
          <cell r="P2735" t="str">
            <v>330723908000000310</v>
          </cell>
          <cell r="Q2735" t="str">
            <v>PS-3JAKT-S</v>
          </cell>
          <cell r="R2735" t="str">
            <v>台</v>
          </cell>
          <cell r="S2735">
            <v>1</v>
          </cell>
          <cell r="T2735" t="str">
            <v>	20151031</v>
          </cell>
          <cell r="U2735">
            <v>6</v>
          </cell>
          <cell r="V2735">
            <v>0</v>
          </cell>
          <cell r="W2735">
            <v>552.65</v>
          </cell>
          <cell r="X2735">
            <v>536.07</v>
          </cell>
          <cell r="Y2735">
            <v>16.58</v>
          </cell>
        </row>
        <row r="2736">
          <cell r="A2736" t="str">
            <v>330700305216</v>
          </cell>
          <cell r="B2736" t="str">
            <v>2024B6</v>
          </cell>
          <cell r="C2736" t="str">
            <v>兰溪</v>
          </cell>
          <cell r="D2736" t="str">
            <v>空调</v>
          </cell>
          <cell r="E2736" t="str">
            <v>空调</v>
          </cell>
        </row>
        <row r="2736">
          <cell r="G2736" t="str">
            <v>10月25号之前</v>
          </cell>
          <cell r="H2736" t="str">
            <v>是</v>
          </cell>
          <cell r="I2736" t="str">
            <v>对应处置</v>
          </cell>
          <cell r="J2736">
            <v>20241025</v>
          </cell>
          <cell r="K2736" t="str">
            <v>已入库未处置</v>
          </cell>
          <cell r="L2736" t="str">
            <v>01230102</v>
          </cell>
          <cell r="M2736" t="str">
            <v>工程转入</v>
          </cell>
          <cell r="N2736" t="str">
            <v>否</v>
          </cell>
          <cell r="O2736" t="str">
            <v>兰溪坭桥村</v>
          </cell>
          <cell r="P2736" t="str">
            <v>33078100000064</v>
          </cell>
          <cell r="Q2736" t="str">
            <v>3P</v>
          </cell>
          <cell r="R2736" t="str">
            <v>台</v>
          </cell>
          <cell r="S2736">
            <v>1</v>
          </cell>
          <cell r="T2736" t="str">
            <v>	20150218</v>
          </cell>
          <cell r="U2736">
            <v>72</v>
          </cell>
          <cell r="V2736">
            <v>0</v>
          </cell>
          <cell r="W2736">
            <v>9352.87</v>
          </cell>
          <cell r="X2736">
            <v>9072.28</v>
          </cell>
          <cell r="Y2736">
            <v>280.59</v>
          </cell>
        </row>
        <row r="2737">
          <cell r="A2737" t="str">
            <v>330700123943</v>
          </cell>
          <cell r="B2737" t="str">
            <v>2024B6</v>
          </cell>
          <cell r="C2737" t="str">
            <v>金东</v>
          </cell>
          <cell r="D2737" t="str">
            <v>专用空调</v>
          </cell>
          <cell r="E2737" t="str">
            <v>空调</v>
          </cell>
        </row>
        <row r="2737">
          <cell r="G2737" t="str">
            <v>8月30号之前</v>
          </cell>
          <cell r="H2737" t="str">
            <v>是</v>
          </cell>
          <cell r="I2737" t="str">
            <v>对应处置</v>
          </cell>
          <cell r="J2737">
            <v>20240920</v>
          </cell>
        </row>
        <row r="2737">
          <cell r="L2737" t="str">
            <v>01230104</v>
          </cell>
          <cell r="M2737" t="str">
            <v>存量收购</v>
          </cell>
          <cell r="N2737" t="str">
            <v>否</v>
          </cell>
          <cell r="O2737" t="str">
            <v>金华金东包村</v>
          </cell>
          <cell r="P2737" t="str">
            <v>330703908000000018</v>
          </cell>
          <cell r="Q2737" t="str">
            <v>KF-50GW-JH(2)</v>
          </cell>
          <cell r="R2737" t="str">
            <v>台</v>
          </cell>
          <cell r="S2737">
            <v>1</v>
          </cell>
          <cell r="T2737" t="str">
            <v>	20151031</v>
          </cell>
          <cell r="U2737">
            <v>56</v>
          </cell>
          <cell r="V2737">
            <v>0</v>
          </cell>
          <cell r="W2737">
            <v>3273.53</v>
          </cell>
          <cell r="X2737">
            <v>3175.32</v>
          </cell>
          <cell r="Y2737">
            <v>98.21</v>
          </cell>
        </row>
        <row r="2738">
          <cell r="A2738" t="str">
            <v>330700154984</v>
          </cell>
          <cell r="B2738" t="str">
            <v>2024B6</v>
          </cell>
          <cell r="C2738" t="str">
            <v>兰溪</v>
          </cell>
          <cell r="D2738" t="str">
            <v>专用空调</v>
          </cell>
          <cell r="E2738" t="str">
            <v>空调</v>
          </cell>
        </row>
        <row r="2738">
          <cell r="G2738" t="str">
            <v>10月25号之前</v>
          </cell>
          <cell r="H2738" t="str">
            <v>是</v>
          </cell>
          <cell r="I2738" t="str">
            <v>对应处置</v>
          </cell>
          <cell r="J2738">
            <v>20241025</v>
          </cell>
          <cell r="K2738" t="str">
            <v>已入库未处置</v>
          </cell>
          <cell r="L2738" t="str">
            <v>01230104</v>
          </cell>
          <cell r="M2738" t="str">
            <v>存量收购</v>
          </cell>
          <cell r="N2738" t="str">
            <v>否</v>
          </cell>
          <cell r="O2738" t="str">
            <v>兰溪腾家圩</v>
          </cell>
          <cell r="P2738" t="str">
            <v>330781908000000094</v>
          </cell>
          <cell r="Q2738" t="str">
            <v>LF75WGT</v>
          </cell>
          <cell r="R2738" t="str">
            <v>台</v>
          </cell>
          <cell r="S2738">
            <v>1</v>
          </cell>
          <cell r="T2738" t="str">
            <v>	20151031</v>
          </cell>
          <cell r="U2738">
            <v>48</v>
          </cell>
          <cell r="V2738">
            <v>0</v>
          </cell>
          <cell r="W2738">
            <v>4690</v>
          </cell>
          <cell r="X2738">
            <v>4549.3</v>
          </cell>
          <cell r="Y2738">
            <v>140.7</v>
          </cell>
        </row>
        <row r="2739">
          <cell r="A2739" t="str">
            <v>330700121579</v>
          </cell>
          <cell r="B2739" t="str">
            <v>2024B6</v>
          </cell>
          <cell r="C2739" t="str">
            <v>金东</v>
          </cell>
          <cell r="D2739" t="str">
            <v>专用空调</v>
          </cell>
          <cell r="E2739" t="str">
            <v>空调</v>
          </cell>
        </row>
        <row r="2739">
          <cell r="G2739" t="str">
            <v>8月30号之前</v>
          </cell>
          <cell r="H2739" t="str">
            <v>是</v>
          </cell>
          <cell r="I2739" t="str">
            <v>对应处置</v>
          </cell>
          <cell r="J2739">
            <v>20240830</v>
          </cell>
        </row>
        <row r="2739">
          <cell r="L2739" t="str">
            <v>01230104</v>
          </cell>
          <cell r="M2739" t="str">
            <v>存量收购</v>
          </cell>
          <cell r="N2739" t="str">
            <v>否</v>
          </cell>
          <cell r="O2739" t="str">
            <v>金华金东孝顺尖峰瓷砖厂</v>
          </cell>
          <cell r="P2739" t="str">
            <v>330703908000000254</v>
          </cell>
          <cell r="Q2739" t="str">
            <v>SPW-V253DHL5</v>
          </cell>
          <cell r="R2739" t="str">
            <v>台</v>
          </cell>
          <cell r="S2739">
            <v>1</v>
          </cell>
          <cell r="T2739" t="str">
            <v>	20151031</v>
          </cell>
          <cell r="U2739">
            <v>6</v>
          </cell>
          <cell r="V2739">
            <v>0</v>
          </cell>
          <cell r="W2739">
            <v>664.62</v>
          </cell>
          <cell r="X2739">
            <v>644.68</v>
          </cell>
          <cell r="Y2739">
            <v>19.94</v>
          </cell>
        </row>
        <row r="2740">
          <cell r="A2740" t="str">
            <v>330700318002</v>
          </cell>
          <cell r="B2740" t="str">
            <v>2024B6</v>
          </cell>
          <cell r="C2740" t="str">
            <v>永康</v>
          </cell>
          <cell r="D2740" t="str">
            <v>普通空调柜式</v>
          </cell>
          <cell r="E2740" t="str">
            <v>空调</v>
          </cell>
        </row>
        <row r="2740">
          <cell r="G2740" t="str">
            <v>9月20号之前</v>
          </cell>
          <cell r="H2740" t="str">
            <v>是</v>
          </cell>
          <cell r="I2740" t="str">
            <v>对应处置</v>
          </cell>
          <cell r="J2740">
            <v>20240920</v>
          </cell>
        </row>
        <row r="2740">
          <cell r="L2740" t="str">
            <v>01230102</v>
          </cell>
          <cell r="M2740" t="str">
            <v>工程转入</v>
          </cell>
          <cell r="N2740" t="str">
            <v>否</v>
          </cell>
          <cell r="O2740" t="str">
            <v>永康荆山陈</v>
          </cell>
          <cell r="P2740" t="str">
            <v>330784908000000421</v>
          </cell>
          <cell r="Q2740" t="str">
            <v>3P单冷三相整机</v>
          </cell>
          <cell r="R2740" t="str">
            <v>台</v>
          </cell>
          <cell r="S2740">
            <v>1</v>
          </cell>
          <cell r="T2740" t="str">
            <v>	20161010</v>
          </cell>
          <cell r="U2740">
            <v>72</v>
          </cell>
          <cell r="V2740">
            <v>0</v>
          </cell>
          <cell r="W2740">
            <v>5466.96</v>
          </cell>
          <cell r="X2740">
            <v>5302.95</v>
          </cell>
          <cell r="Y2740">
            <v>164.01</v>
          </cell>
        </row>
        <row r="2741">
          <cell r="A2741" t="str">
            <v>330700148114</v>
          </cell>
          <cell r="B2741" t="str">
            <v>2024B6</v>
          </cell>
          <cell r="C2741" t="str">
            <v>武义</v>
          </cell>
          <cell r="D2741" t="str">
            <v>专用空调</v>
          </cell>
          <cell r="E2741" t="str">
            <v>空调</v>
          </cell>
        </row>
        <row r="2741">
          <cell r="G2741" t="str">
            <v>8月30号之前</v>
          </cell>
          <cell r="H2741" t="str">
            <v>是</v>
          </cell>
          <cell r="I2741" t="str">
            <v>对应处置</v>
          </cell>
          <cell r="J2741">
            <v>20240920</v>
          </cell>
        </row>
        <row r="2741">
          <cell r="L2741" t="str">
            <v>01230101</v>
          </cell>
          <cell r="M2741" t="str">
            <v>存量收购</v>
          </cell>
          <cell r="N2741" t="str">
            <v>否</v>
          </cell>
          <cell r="O2741" t="str">
            <v>武义麻阳</v>
          </cell>
          <cell r="P2741" t="str">
            <v>330723908000000573</v>
          </cell>
          <cell r="Q2741" t="str">
            <v>LF75WGT-LFC75WCT</v>
          </cell>
          <cell r="R2741" t="str">
            <v>台</v>
          </cell>
          <cell r="S2741">
            <v>1</v>
          </cell>
          <cell r="T2741" t="str">
            <v>	20151031</v>
          </cell>
          <cell r="U2741">
            <v>26</v>
          </cell>
          <cell r="V2741">
            <v>0</v>
          </cell>
          <cell r="W2741">
            <v>2581.52</v>
          </cell>
          <cell r="X2741">
            <v>2504.07</v>
          </cell>
          <cell r="Y2741">
            <v>77.45</v>
          </cell>
        </row>
        <row r="2742">
          <cell r="A2742" t="str">
            <v>330700123812</v>
          </cell>
          <cell r="B2742" t="str">
            <v>2024B6</v>
          </cell>
          <cell r="C2742" t="str">
            <v>武义</v>
          </cell>
          <cell r="D2742" t="str">
            <v>专用空调</v>
          </cell>
          <cell r="E2742" t="str">
            <v>空调</v>
          </cell>
        </row>
        <row r="2742">
          <cell r="G2742" t="str">
            <v>8月30号之前</v>
          </cell>
          <cell r="H2742" t="str">
            <v>是</v>
          </cell>
          <cell r="I2742" t="str">
            <v>对应处置</v>
          </cell>
          <cell r="J2742">
            <v>20240920</v>
          </cell>
        </row>
        <row r="2742">
          <cell r="L2742" t="str">
            <v>01230104</v>
          </cell>
          <cell r="M2742" t="str">
            <v>存量收购</v>
          </cell>
          <cell r="N2742" t="str">
            <v>否</v>
          </cell>
          <cell r="O2742" t="str">
            <v>武义麻阳</v>
          </cell>
          <cell r="P2742" t="str">
            <v>330723908000000573</v>
          </cell>
          <cell r="Q2742" t="str">
            <v>SAP-FCF505CHE</v>
          </cell>
          <cell r="R2742" t="str">
            <v>台</v>
          </cell>
          <cell r="S2742">
            <v>1</v>
          </cell>
          <cell r="T2742" t="str">
            <v>	20151031</v>
          </cell>
          <cell r="U2742">
            <v>6</v>
          </cell>
          <cell r="V2742">
            <v>0</v>
          </cell>
          <cell r="W2742">
            <v>51.5</v>
          </cell>
          <cell r="X2742">
            <v>49.95</v>
          </cell>
          <cell r="Y2742">
            <v>1.55</v>
          </cell>
        </row>
        <row r="2743">
          <cell r="A2743" t="str">
            <v>330700143553</v>
          </cell>
          <cell r="B2743" t="str">
            <v>2024B6</v>
          </cell>
          <cell r="C2743" t="str">
            <v>金东</v>
          </cell>
          <cell r="D2743" t="str">
            <v>专用空调</v>
          </cell>
          <cell r="E2743" t="str">
            <v>空调</v>
          </cell>
        </row>
        <row r="2743">
          <cell r="G2743" t="str">
            <v>8月30号之前</v>
          </cell>
          <cell r="H2743" t="str">
            <v>是</v>
          </cell>
          <cell r="I2743" t="str">
            <v>对应处置</v>
          </cell>
          <cell r="J2743">
            <v>20240920</v>
          </cell>
        </row>
        <row r="2743">
          <cell r="L2743" t="str">
            <v>01230104</v>
          </cell>
          <cell r="M2743" t="str">
            <v>存量收购</v>
          </cell>
          <cell r="N2743" t="str">
            <v>否</v>
          </cell>
          <cell r="O2743" t="str">
            <v>金华金东杜宅</v>
          </cell>
          <cell r="P2743" t="str">
            <v>330703908000000380</v>
          </cell>
          <cell r="Q2743" t="str">
            <v>三洋SPW-V253DHL5</v>
          </cell>
          <cell r="R2743" t="str">
            <v>台</v>
          </cell>
          <cell r="S2743">
            <v>1</v>
          </cell>
          <cell r="T2743" t="str">
            <v>	20151031</v>
          </cell>
          <cell r="U2743">
            <v>6</v>
          </cell>
          <cell r="V2743">
            <v>0</v>
          </cell>
          <cell r="W2743">
            <v>652.31</v>
          </cell>
          <cell r="X2743">
            <v>632.74</v>
          </cell>
          <cell r="Y2743">
            <v>19.57</v>
          </cell>
        </row>
        <row r="2744">
          <cell r="A2744" t="str">
            <v>330700131621</v>
          </cell>
          <cell r="B2744" t="str">
            <v>2024B6</v>
          </cell>
          <cell r="C2744" t="str">
            <v>金东</v>
          </cell>
          <cell r="D2744" t="str">
            <v>专用空调</v>
          </cell>
          <cell r="E2744" t="str">
            <v>空调</v>
          </cell>
        </row>
        <row r="2744">
          <cell r="G2744" t="str">
            <v>8月30号之前</v>
          </cell>
          <cell r="H2744" t="str">
            <v>是</v>
          </cell>
          <cell r="I2744" t="str">
            <v>对应处置</v>
          </cell>
          <cell r="J2744">
            <v>20240920</v>
          </cell>
        </row>
        <row r="2744">
          <cell r="L2744" t="str">
            <v>01230104</v>
          </cell>
          <cell r="M2744" t="str">
            <v>存量收购</v>
          </cell>
          <cell r="N2744" t="str">
            <v>否</v>
          </cell>
          <cell r="O2744" t="str">
            <v>金华金东XFD</v>
          </cell>
          <cell r="P2744" t="str">
            <v>330703908000000614</v>
          </cell>
          <cell r="Q2744" t="str">
            <v>SPW-V253DHL5</v>
          </cell>
          <cell r="R2744" t="str">
            <v>台</v>
          </cell>
          <cell r="S2744">
            <v>1</v>
          </cell>
          <cell r="T2744" t="str">
            <v>	20151031</v>
          </cell>
          <cell r="U2744">
            <v>6</v>
          </cell>
          <cell r="V2744">
            <v>0</v>
          </cell>
          <cell r="W2744">
            <v>231.75</v>
          </cell>
          <cell r="X2744">
            <v>224.8</v>
          </cell>
          <cell r="Y2744">
            <v>6.95</v>
          </cell>
        </row>
        <row r="2745">
          <cell r="A2745" t="str">
            <v>330700143513</v>
          </cell>
          <cell r="B2745" t="str">
            <v>2024B6</v>
          </cell>
          <cell r="C2745" t="str">
            <v>义乌</v>
          </cell>
          <cell r="D2745" t="str">
            <v>专用空调</v>
          </cell>
          <cell r="E2745" t="str">
            <v>空调</v>
          </cell>
        </row>
        <row r="2745">
          <cell r="G2745" t="str">
            <v>8月30号之前</v>
          </cell>
          <cell r="H2745" t="str">
            <v>是</v>
          </cell>
          <cell r="I2745" t="str">
            <v>对应处置</v>
          </cell>
          <cell r="J2745">
            <v>20240830</v>
          </cell>
        </row>
        <row r="2745">
          <cell r="L2745" t="str">
            <v>01230102</v>
          </cell>
          <cell r="M2745" t="str">
            <v>存量收购</v>
          </cell>
          <cell r="N2745" t="str">
            <v>否</v>
          </cell>
          <cell r="O2745" t="str">
            <v>义乌苏溪东湖门</v>
          </cell>
          <cell r="P2745" t="str">
            <v>330782908000002293</v>
          </cell>
          <cell r="Q2745" t="str">
            <v>KFR-50G-BP</v>
          </cell>
          <cell r="R2745" t="str">
            <v>台</v>
          </cell>
          <cell r="S2745">
            <v>1</v>
          </cell>
          <cell r="T2745" t="str">
            <v>	20151031</v>
          </cell>
          <cell r="U2745">
            <v>6</v>
          </cell>
          <cell r="V2745">
            <v>0</v>
          </cell>
          <cell r="W2745">
            <v>684</v>
          </cell>
          <cell r="X2745">
            <v>663.48</v>
          </cell>
          <cell r="Y2745">
            <v>20.52</v>
          </cell>
        </row>
        <row r="2746">
          <cell r="A2746" t="str">
            <v>330700173631</v>
          </cell>
          <cell r="B2746" t="str">
            <v>2024B6</v>
          </cell>
          <cell r="C2746" t="str">
            <v>义乌</v>
          </cell>
          <cell r="D2746" t="str">
            <v>专用空调</v>
          </cell>
          <cell r="E2746" t="str">
            <v>空调</v>
          </cell>
        </row>
        <row r="2746">
          <cell r="G2746" t="str">
            <v>8月30号之前</v>
          </cell>
          <cell r="H2746" t="str">
            <v>是</v>
          </cell>
          <cell r="I2746" t="str">
            <v>对应处置</v>
          </cell>
          <cell r="J2746">
            <v>20240830</v>
          </cell>
        </row>
        <row r="2746">
          <cell r="L2746" t="str">
            <v>01230104</v>
          </cell>
          <cell r="M2746" t="str">
            <v>存量收购</v>
          </cell>
          <cell r="N2746" t="str">
            <v>否</v>
          </cell>
          <cell r="O2746" t="str">
            <v>义乌畈田王</v>
          </cell>
          <cell r="P2746" t="str">
            <v>330782908000000784</v>
          </cell>
          <cell r="Q2746" t="str">
            <v>LF75WGT</v>
          </cell>
          <cell r="R2746" t="str">
            <v>台</v>
          </cell>
          <cell r="S2746">
            <v>1</v>
          </cell>
          <cell r="T2746" t="str">
            <v>	20151031</v>
          </cell>
          <cell r="U2746">
            <v>21</v>
          </cell>
          <cell r="V2746">
            <v>0</v>
          </cell>
          <cell r="W2746">
            <v>2125.45</v>
          </cell>
          <cell r="X2746">
            <v>2061.69</v>
          </cell>
          <cell r="Y2746">
            <v>63.76</v>
          </cell>
        </row>
        <row r="2747">
          <cell r="A2747" t="str">
            <v>330700317921</v>
          </cell>
          <cell r="B2747" t="str">
            <v>2024B6</v>
          </cell>
          <cell r="C2747" t="str">
            <v>武义</v>
          </cell>
          <cell r="D2747" t="str">
            <v>普通空调柜式</v>
          </cell>
          <cell r="E2747" t="str">
            <v>空调</v>
          </cell>
        </row>
        <row r="2747">
          <cell r="G2747" t="str">
            <v>8月30号之前</v>
          </cell>
          <cell r="H2747" t="str">
            <v>是</v>
          </cell>
          <cell r="I2747" t="str">
            <v>对应处置</v>
          </cell>
          <cell r="J2747">
            <v>20240830</v>
          </cell>
        </row>
        <row r="2747">
          <cell r="L2747" t="str">
            <v>01230102</v>
          </cell>
          <cell r="M2747" t="str">
            <v>工程转入</v>
          </cell>
          <cell r="N2747" t="str">
            <v>否</v>
          </cell>
          <cell r="O2747" t="str">
            <v>官清畈北</v>
          </cell>
          <cell r="P2747" t="str">
            <v>33078201000486</v>
          </cell>
          <cell r="Q2747" t="str">
            <v>3P单冷三相整机</v>
          </cell>
          <cell r="R2747" t="str">
            <v>台</v>
          </cell>
          <cell r="S2747">
            <v>1</v>
          </cell>
          <cell r="T2747" t="str">
            <v>	20160730</v>
          </cell>
          <cell r="U2747">
            <v>72</v>
          </cell>
          <cell r="V2747">
            <v>0</v>
          </cell>
          <cell r="W2747">
            <v>6734.84</v>
          </cell>
          <cell r="X2747">
            <v>6532.79</v>
          </cell>
          <cell r="Y2747">
            <v>202.05</v>
          </cell>
        </row>
        <row r="2748">
          <cell r="A2748" t="str">
            <v>330700318031</v>
          </cell>
          <cell r="B2748" t="str">
            <v>2024B6</v>
          </cell>
          <cell r="C2748" t="str">
            <v>金东</v>
          </cell>
          <cell r="D2748" t="str">
            <v>普通空调柜式</v>
          </cell>
          <cell r="E2748" t="str">
            <v>空调</v>
          </cell>
        </row>
        <row r="2748">
          <cell r="G2748" t="str">
            <v>8月30号之前</v>
          </cell>
          <cell r="H2748" t="str">
            <v>是</v>
          </cell>
          <cell r="I2748" t="str">
            <v>对应处置</v>
          </cell>
          <cell r="J2748">
            <v>20240920</v>
          </cell>
        </row>
        <row r="2748">
          <cell r="L2748" t="str">
            <v>01230102</v>
          </cell>
          <cell r="M2748" t="str">
            <v>工程转入</v>
          </cell>
          <cell r="N2748" t="str">
            <v>否</v>
          </cell>
          <cell r="O2748" t="str">
            <v>金华北二环金盾东</v>
          </cell>
          <cell r="P2748" t="str">
            <v>330703908000000838</v>
          </cell>
          <cell r="Q2748" t="str">
            <v>3P单冷三相整机</v>
          </cell>
          <cell r="R2748" t="str">
            <v>台</v>
          </cell>
          <cell r="S2748">
            <v>1</v>
          </cell>
          <cell r="T2748" t="str">
            <v>	20161010</v>
          </cell>
          <cell r="U2748">
            <v>72</v>
          </cell>
          <cell r="V2748">
            <v>0</v>
          </cell>
          <cell r="W2748">
            <v>6163.16</v>
          </cell>
          <cell r="X2748">
            <v>5978.27</v>
          </cell>
          <cell r="Y2748">
            <v>184.89</v>
          </cell>
        </row>
        <row r="2749">
          <cell r="A2749" t="str">
            <v>330700124473</v>
          </cell>
          <cell r="B2749" t="str">
            <v>2024B6</v>
          </cell>
          <cell r="C2749" t="str">
            <v>永康</v>
          </cell>
          <cell r="D2749" t="str">
            <v>专用空调</v>
          </cell>
          <cell r="E2749" t="str">
            <v>空调</v>
          </cell>
        </row>
        <row r="2749">
          <cell r="G2749" t="str">
            <v>9月20号之前</v>
          </cell>
          <cell r="H2749" t="str">
            <v>是</v>
          </cell>
          <cell r="I2749" t="str">
            <v>对应处置</v>
          </cell>
          <cell r="J2749">
            <v>20240920</v>
          </cell>
        </row>
        <row r="2749">
          <cell r="L2749" t="str">
            <v>01230102</v>
          </cell>
          <cell r="M2749" t="str">
            <v>存量收购</v>
          </cell>
          <cell r="N2749" t="str">
            <v>否</v>
          </cell>
          <cell r="O2749" t="str">
            <v>永康东塔路</v>
          </cell>
          <cell r="P2749" t="str">
            <v>330784908000000993</v>
          </cell>
          <cell r="Q2749" t="str">
            <v>FVY71FPAVL</v>
          </cell>
          <cell r="R2749" t="str">
            <v>台</v>
          </cell>
          <cell r="S2749">
            <v>1</v>
          </cell>
          <cell r="T2749" t="str">
            <v>	20151031</v>
          </cell>
          <cell r="U2749">
            <v>6</v>
          </cell>
          <cell r="V2749">
            <v>0</v>
          </cell>
          <cell r="W2749">
            <v>257.5</v>
          </cell>
          <cell r="X2749">
            <v>249.77</v>
          </cell>
          <cell r="Y2749">
            <v>7.73</v>
          </cell>
        </row>
        <row r="2750">
          <cell r="A2750" t="str">
            <v>330700312559</v>
          </cell>
          <cell r="B2750" t="str">
            <v>2024B6</v>
          </cell>
          <cell r="C2750" t="str">
            <v>永康</v>
          </cell>
          <cell r="D2750" t="str">
            <v>空调</v>
          </cell>
          <cell r="E2750" t="str">
            <v>空调</v>
          </cell>
        </row>
        <row r="2750">
          <cell r="G2750" t="str">
            <v>9月20号之前</v>
          </cell>
          <cell r="H2750" t="str">
            <v>是</v>
          </cell>
          <cell r="I2750" t="str">
            <v>对应处置</v>
          </cell>
          <cell r="J2750">
            <v>20240920</v>
          </cell>
        </row>
        <row r="2750">
          <cell r="L2750" t="str">
            <v>01230102</v>
          </cell>
          <cell r="M2750" t="str">
            <v>工程转入</v>
          </cell>
          <cell r="N2750" t="str">
            <v>否</v>
          </cell>
          <cell r="O2750" t="str">
            <v>永康五星物流</v>
          </cell>
          <cell r="P2750" t="str">
            <v>330784010000000357</v>
          </cell>
          <cell r="Q2750" t="str">
            <v>3P 三相柜式（单冷）</v>
          </cell>
          <cell r="R2750" t="str">
            <v>台</v>
          </cell>
          <cell r="S2750">
            <v>1</v>
          </cell>
          <cell r="T2750" t="str">
            <v>	20150630</v>
          </cell>
          <cell r="U2750">
            <v>72</v>
          </cell>
          <cell r="V2750">
            <v>0</v>
          </cell>
          <cell r="W2750">
            <v>5976.32</v>
          </cell>
          <cell r="X2750">
            <v>5797.03</v>
          </cell>
          <cell r="Y2750">
            <v>179.29</v>
          </cell>
        </row>
        <row r="2751">
          <cell r="A2751" t="str">
            <v>330700339964</v>
          </cell>
          <cell r="B2751" t="str">
            <v>2024B6</v>
          </cell>
          <cell r="C2751" t="str">
            <v>永康</v>
          </cell>
          <cell r="D2751" t="str">
            <v>普通空调柜式</v>
          </cell>
          <cell r="E2751" t="str">
            <v>空调</v>
          </cell>
        </row>
        <row r="2751">
          <cell r="G2751" t="str">
            <v>9月20号之前</v>
          </cell>
          <cell r="H2751" t="str">
            <v>是</v>
          </cell>
          <cell r="I2751" t="str">
            <v>对应处置</v>
          </cell>
          <cell r="J2751">
            <v>20240920</v>
          </cell>
        </row>
        <row r="2751">
          <cell r="L2751" t="str">
            <v>01230102</v>
          </cell>
          <cell r="M2751" t="str">
            <v>工程转入</v>
          </cell>
          <cell r="N2751" t="str">
            <v>否</v>
          </cell>
          <cell r="O2751" t="str">
            <v>永康百秧畈</v>
          </cell>
          <cell r="P2751" t="str">
            <v>33078401000269</v>
          </cell>
          <cell r="Q2751" t="str">
            <v>3P单冷三相整机</v>
          </cell>
          <cell r="R2751" t="str">
            <v>台</v>
          </cell>
          <cell r="S2751">
            <v>1</v>
          </cell>
          <cell r="T2751" t="str">
            <v>	20170818</v>
          </cell>
          <cell r="U2751">
            <v>72</v>
          </cell>
          <cell r="V2751">
            <v>0</v>
          </cell>
          <cell r="W2751">
            <v>6180.47</v>
          </cell>
          <cell r="X2751">
            <v>5995.06</v>
          </cell>
          <cell r="Y2751">
            <v>185.41</v>
          </cell>
        </row>
        <row r="2752">
          <cell r="A2752" t="str">
            <v>330700305388</v>
          </cell>
          <cell r="B2752" t="str">
            <v>2024B6</v>
          </cell>
          <cell r="C2752" t="str">
            <v>兰溪</v>
          </cell>
          <cell r="D2752" t="str">
            <v>空调</v>
          </cell>
          <cell r="E2752" t="str">
            <v>空调</v>
          </cell>
        </row>
        <row r="2752">
          <cell r="G2752" t="str">
            <v>10月25号之前</v>
          </cell>
          <cell r="H2752" t="str">
            <v>是</v>
          </cell>
          <cell r="I2752" t="str">
            <v>对应处置</v>
          </cell>
          <cell r="J2752">
            <v>20241025</v>
          </cell>
          <cell r="K2752" t="str">
            <v>已入库未处置</v>
          </cell>
          <cell r="L2752" t="str">
            <v>01230102</v>
          </cell>
          <cell r="M2752" t="str">
            <v>工程转入</v>
          </cell>
          <cell r="N2752" t="str">
            <v>否</v>
          </cell>
          <cell r="O2752" t="str">
            <v>兰溪柳家村</v>
          </cell>
          <cell r="P2752" t="str">
            <v>33078100000054</v>
          </cell>
          <cell r="Q2752" t="str">
            <v>3P</v>
          </cell>
          <cell r="R2752" t="str">
            <v>台</v>
          </cell>
          <cell r="S2752">
            <v>1</v>
          </cell>
          <cell r="T2752" t="str">
            <v>	20150218</v>
          </cell>
          <cell r="U2752">
            <v>72</v>
          </cell>
          <cell r="V2752">
            <v>0</v>
          </cell>
          <cell r="W2752">
            <v>6246.99</v>
          </cell>
          <cell r="X2752">
            <v>6059.58</v>
          </cell>
          <cell r="Y2752">
            <v>187.41</v>
          </cell>
        </row>
        <row r="2753">
          <cell r="A2753" t="str">
            <v>330700318980</v>
          </cell>
          <cell r="B2753" t="str">
            <v>2024B6</v>
          </cell>
          <cell r="C2753" t="str">
            <v>婺城</v>
          </cell>
          <cell r="D2753" t="str">
            <v>空调</v>
          </cell>
          <cell r="E2753" t="str">
            <v>空调</v>
          </cell>
        </row>
        <row r="2753">
          <cell r="G2753" t="str">
            <v>8月30号之前</v>
          </cell>
          <cell r="H2753" t="str">
            <v>是</v>
          </cell>
          <cell r="I2753" t="str">
            <v>对应处置</v>
          </cell>
          <cell r="J2753">
            <v>20240920</v>
          </cell>
        </row>
        <row r="2753">
          <cell r="L2753" t="str">
            <v>01230102</v>
          </cell>
          <cell r="M2753" t="str">
            <v>工程转入</v>
          </cell>
          <cell r="N2753" t="str">
            <v>否</v>
          </cell>
          <cell r="O2753" t="str">
            <v>金华婺城杭长盛村</v>
          </cell>
          <cell r="P2753" t="str">
            <v>330702908000001610</v>
          </cell>
          <cell r="Q2753" t="str">
            <v>3P 三相柜式（单冷）</v>
          </cell>
          <cell r="R2753" t="str">
            <v>台</v>
          </cell>
          <cell r="S2753">
            <v>1</v>
          </cell>
          <cell r="T2753" t="str">
            <v>	20160129</v>
          </cell>
          <cell r="U2753">
            <v>72</v>
          </cell>
          <cell r="V2753">
            <v>0</v>
          </cell>
          <cell r="W2753">
            <v>6844.44</v>
          </cell>
          <cell r="X2753">
            <v>6639.11</v>
          </cell>
          <cell r="Y2753">
            <v>205.33</v>
          </cell>
        </row>
        <row r="2754">
          <cell r="A2754" t="str">
            <v>330700168986</v>
          </cell>
          <cell r="B2754" t="str">
            <v>2024B6</v>
          </cell>
          <cell r="C2754" t="str">
            <v>婺城</v>
          </cell>
          <cell r="D2754" t="str">
            <v>专用空调</v>
          </cell>
          <cell r="E2754" t="str">
            <v>空调</v>
          </cell>
        </row>
        <row r="2754">
          <cell r="G2754" t="str">
            <v>8月30号之前</v>
          </cell>
          <cell r="H2754" t="str">
            <v>是</v>
          </cell>
          <cell r="I2754" t="str">
            <v>对应处置</v>
          </cell>
          <cell r="J2754">
            <v>20240920</v>
          </cell>
        </row>
        <row r="2754">
          <cell r="L2754" t="str">
            <v>01230104</v>
          </cell>
          <cell r="M2754" t="str">
            <v>存量收购</v>
          </cell>
          <cell r="N2754" t="str">
            <v>否</v>
          </cell>
          <cell r="O2754" t="str">
            <v>金华婺城开关厂</v>
          </cell>
          <cell r="P2754" t="str">
            <v>330702908000000910</v>
          </cell>
          <cell r="Q2754" t="str">
            <v>KF-72LW-HV10S(5)</v>
          </cell>
          <cell r="R2754" t="str">
            <v>台</v>
          </cell>
          <cell r="S2754">
            <v>1</v>
          </cell>
          <cell r="T2754" t="str">
            <v>	20151031</v>
          </cell>
          <cell r="U2754">
            <v>6</v>
          </cell>
          <cell r="V2754">
            <v>0</v>
          </cell>
          <cell r="W2754">
            <v>206</v>
          </cell>
          <cell r="X2754">
            <v>199.82</v>
          </cell>
          <cell r="Y2754">
            <v>6.18</v>
          </cell>
        </row>
        <row r="2755">
          <cell r="A2755" t="str">
            <v>330700157700</v>
          </cell>
          <cell r="B2755" t="str">
            <v>2024B6</v>
          </cell>
          <cell r="C2755" t="str">
            <v>永康</v>
          </cell>
          <cell r="D2755" t="str">
            <v>专用空调</v>
          </cell>
          <cell r="E2755" t="str">
            <v>空调</v>
          </cell>
        </row>
        <row r="2755">
          <cell r="G2755" t="str">
            <v>9月20号之前</v>
          </cell>
          <cell r="H2755" t="str">
            <v>是</v>
          </cell>
          <cell r="I2755" t="str">
            <v>对应处置</v>
          </cell>
          <cell r="J2755">
            <v>20240920</v>
          </cell>
        </row>
        <row r="2755">
          <cell r="L2755" t="str">
            <v>01230104</v>
          </cell>
          <cell r="M2755" t="str">
            <v>存量收购</v>
          </cell>
          <cell r="N2755" t="str">
            <v>否</v>
          </cell>
          <cell r="O2755" t="str">
            <v>永康东方雅苑</v>
          </cell>
          <cell r="P2755" t="str">
            <v>330784908000000390</v>
          </cell>
          <cell r="Q2755" t="str">
            <v>KFRd-72L-HV10S(5)</v>
          </cell>
          <cell r="R2755" t="str">
            <v>台</v>
          </cell>
          <cell r="S2755">
            <v>1</v>
          </cell>
          <cell r="T2755" t="str">
            <v>	20151031</v>
          </cell>
          <cell r="U2755">
            <v>34</v>
          </cell>
          <cell r="V2755">
            <v>0</v>
          </cell>
          <cell r="W2755">
            <v>2981.39</v>
          </cell>
          <cell r="X2755">
            <v>2891.95</v>
          </cell>
          <cell r="Y2755">
            <v>89.44</v>
          </cell>
        </row>
        <row r="2756">
          <cell r="A2756" t="str">
            <v>330700304996</v>
          </cell>
          <cell r="B2756" t="str">
            <v>2024B6</v>
          </cell>
          <cell r="C2756" t="str">
            <v>永康</v>
          </cell>
          <cell r="D2756" t="str">
            <v>空调</v>
          </cell>
          <cell r="E2756" t="str">
            <v>空调</v>
          </cell>
        </row>
        <row r="2756">
          <cell r="G2756" t="str">
            <v>9月20号之前</v>
          </cell>
          <cell r="H2756" t="str">
            <v>是</v>
          </cell>
          <cell r="I2756" t="str">
            <v>对应处置</v>
          </cell>
          <cell r="J2756">
            <v>20240920</v>
          </cell>
        </row>
        <row r="2756">
          <cell r="L2756" t="str">
            <v>01230102</v>
          </cell>
          <cell r="M2756" t="str">
            <v>工程转入</v>
          </cell>
          <cell r="N2756" t="str">
            <v>否</v>
          </cell>
          <cell r="O2756" t="str">
            <v>永康方岩中学</v>
          </cell>
          <cell r="P2756" t="str">
            <v>33078401000333</v>
          </cell>
          <cell r="Q2756" t="str">
            <v>3P 三相柜式（单冷）</v>
          </cell>
          <cell r="R2756" t="str">
            <v>台</v>
          </cell>
          <cell r="S2756">
            <v>1</v>
          </cell>
          <cell r="T2756" t="str">
            <v>	20150618</v>
          </cell>
          <cell r="U2756">
            <v>72</v>
          </cell>
          <cell r="V2756">
            <v>0</v>
          </cell>
          <cell r="W2756">
            <v>7405.83</v>
          </cell>
          <cell r="X2756">
            <v>7183.66</v>
          </cell>
          <cell r="Y2756">
            <v>222.17</v>
          </cell>
        </row>
        <row r="2757">
          <cell r="A2757" t="str">
            <v>330700151257</v>
          </cell>
          <cell r="B2757" t="str">
            <v>2024B6</v>
          </cell>
          <cell r="C2757" t="str">
            <v>永康</v>
          </cell>
          <cell r="D2757" t="str">
            <v>专用空调</v>
          </cell>
          <cell r="E2757" t="str">
            <v>空调</v>
          </cell>
        </row>
        <row r="2757">
          <cell r="G2757" t="str">
            <v>9月20号之前</v>
          </cell>
          <cell r="H2757" t="str">
            <v>是</v>
          </cell>
          <cell r="I2757" t="str">
            <v>对应处置</v>
          </cell>
          <cell r="J2757">
            <v>20240920</v>
          </cell>
        </row>
        <row r="2757">
          <cell r="L2757" t="str">
            <v>01230104</v>
          </cell>
          <cell r="M2757" t="str">
            <v>存量收购</v>
          </cell>
          <cell r="N2757" t="str">
            <v>否</v>
          </cell>
          <cell r="O2757" t="str">
            <v>永康河头大厦</v>
          </cell>
          <cell r="P2757" t="str">
            <v>330784908000000628</v>
          </cell>
          <cell r="Q2757" t="str">
            <v>KF-120LW-JHS(2)</v>
          </cell>
          <cell r="R2757" t="str">
            <v>台</v>
          </cell>
          <cell r="S2757">
            <v>1</v>
          </cell>
          <cell r="T2757" t="str">
            <v>	20151031</v>
          </cell>
          <cell r="U2757">
            <v>6</v>
          </cell>
          <cell r="V2757">
            <v>0</v>
          </cell>
          <cell r="W2757">
            <v>412</v>
          </cell>
          <cell r="X2757">
            <v>399.64</v>
          </cell>
          <cell r="Y2757">
            <v>12.36</v>
          </cell>
        </row>
        <row r="2758">
          <cell r="A2758" t="str">
            <v>330700317964</v>
          </cell>
          <cell r="B2758" t="str">
            <v>2024B6</v>
          </cell>
          <cell r="C2758" t="str">
            <v>永康</v>
          </cell>
          <cell r="D2758" t="str">
            <v>普通空调柜式</v>
          </cell>
          <cell r="E2758" t="str">
            <v>空调</v>
          </cell>
        </row>
        <row r="2758">
          <cell r="G2758" t="str">
            <v>9月20号之前</v>
          </cell>
          <cell r="H2758" t="str">
            <v>是</v>
          </cell>
          <cell r="I2758" t="str">
            <v>对应处置</v>
          </cell>
          <cell r="J2758">
            <v>20240920</v>
          </cell>
        </row>
        <row r="2758">
          <cell r="L2758" t="str">
            <v>01230102</v>
          </cell>
          <cell r="M2758" t="str">
            <v>工程转入</v>
          </cell>
          <cell r="N2758" t="str">
            <v>否</v>
          </cell>
          <cell r="O2758" t="str">
            <v>永康东塔路-2</v>
          </cell>
          <cell r="P2758" t="str">
            <v>330784908000000534</v>
          </cell>
          <cell r="Q2758" t="str">
            <v>3P单冷三相整机</v>
          </cell>
          <cell r="R2758" t="str">
            <v>台</v>
          </cell>
          <cell r="S2758">
            <v>1</v>
          </cell>
          <cell r="T2758" t="str">
            <v>	20161010</v>
          </cell>
          <cell r="U2758">
            <v>72</v>
          </cell>
          <cell r="V2758">
            <v>0</v>
          </cell>
          <cell r="W2758">
            <v>6214.66</v>
          </cell>
          <cell r="X2758">
            <v>6028.22</v>
          </cell>
          <cell r="Y2758">
            <v>186.44</v>
          </cell>
        </row>
        <row r="2759">
          <cell r="A2759" t="str">
            <v>330700121275</v>
          </cell>
          <cell r="B2759" t="str">
            <v>2024B6</v>
          </cell>
          <cell r="C2759" t="str">
            <v>义乌</v>
          </cell>
          <cell r="D2759" t="str">
            <v>专用空调</v>
          </cell>
          <cell r="E2759" t="str">
            <v>空调</v>
          </cell>
        </row>
        <row r="2759">
          <cell r="G2759" t="str">
            <v>8月30号之前</v>
          </cell>
          <cell r="H2759" t="str">
            <v>是</v>
          </cell>
          <cell r="I2759" t="str">
            <v>对应处置</v>
          </cell>
          <cell r="J2759">
            <v>20240830</v>
          </cell>
        </row>
        <row r="2759">
          <cell r="L2759" t="str">
            <v>01230104</v>
          </cell>
          <cell r="M2759" t="str">
            <v>存量收购</v>
          </cell>
          <cell r="N2759" t="str">
            <v>否</v>
          </cell>
          <cell r="O2759" t="str">
            <v>义乌赵朱</v>
          </cell>
          <cell r="P2759" t="str">
            <v>330782908000001478</v>
          </cell>
          <cell r="Q2759" t="str">
            <v>华菱KF-72LW</v>
          </cell>
          <cell r="R2759" t="str">
            <v>台</v>
          </cell>
          <cell r="S2759">
            <v>1</v>
          </cell>
          <cell r="T2759" t="str">
            <v>	20151031</v>
          </cell>
          <cell r="U2759">
            <v>14</v>
          </cell>
          <cell r="V2759">
            <v>0</v>
          </cell>
          <cell r="W2759">
            <v>1355.46</v>
          </cell>
          <cell r="X2759">
            <v>1314.8</v>
          </cell>
          <cell r="Y2759">
            <v>40.66</v>
          </cell>
        </row>
        <row r="2760">
          <cell r="A2760" t="str">
            <v>330700327253</v>
          </cell>
          <cell r="B2760" t="str">
            <v>2024B6</v>
          </cell>
          <cell r="C2760" t="str">
            <v>金东</v>
          </cell>
          <cell r="D2760" t="str">
            <v>专用空调</v>
          </cell>
          <cell r="E2760" t="str">
            <v>空调</v>
          </cell>
        </row>
        <row r="2760">
          <cell r="G2760" t="str">
            <v>8月30号之前</v>
          </cell>
          <cell r="H2760" t="str">
            <v>是</v>
          </cell>
          <cell r="I2760" t="str">
            <v>对应处置</v>
          </cell>
          <cell r="J2760">
            <v>20240830</v>
          </cell>
        </row>
        <row r="2760">
          <cell r="L2760" t="str">
            <v>01230102</v>
          </cell>
          <cell r="M2760" t="str">
            <v>2016存量新增</v>
          </cell>
          <cell r="N2760" t="str">
            <v>否</v>
          </cell>
          <cell r="O2760" t="str">
            <v>金华金东寿昌</v>
          </cell>
          <cell r="P2760" t="str">
            <v>330703908000000529</v>
          </cell>
          <cell r="Q2760" t="str">
            <v>基站专用柜式分体7KW单冷三相空调</v>
          </cell>
          <cell r="R2760" t="str">
            <v>台</v>
          </cell>
          <cell r="S2760">
            <v>1</v>
          </cell>
          <cell r="T2760" t="str">
            <v>	20160331</v>
          </cell>
          <cell r="U2760">
            <v>72</v>
          </cell>
          <cell r="V2760">
            <v>0</v>
          </cell>
          <cell r="W2760">
            <v>3395.01</v>
          </cell>
          <cell r="X2760">
            <v>3293.16</v>
          </cell>
          <cell r="Y2760">
            <v>101.85</v>
          </cell>
        </row>
        <row r="2761">
          <cell r="A2761" t="str">
            <v>330700159214</v>
          </cell>
          <cell r="B2761" t="str">
            <v>2024B6</v>
          </cell>
          <cell r="C2761" t="str">
            <v>金东</v>
          </cell>
          <cell r="D2761" t="str">
            <v>专用空调</v>
          </cell>
          <cell r="E2761" t="str">
            <v>空调</v>
          </cell>
        </row>
        <row r="2761">
          <cell r="G2761" t="str">
            <v>8月30号之前</v>
          </cell>
          <cell r="H2761" t="str">
            <v>是</v>
          </cell>
          <cell r="I2761" t="str">
            <v>对应处置</v>
          </cell>
          <cell r="J2761">
            <v>20240920</v>
          </cell>
        </row>
        <row r="2761">
          <cell r="L2761" t="str">
            <v>01230104</v>
          </cell>
          <cell r="M2761" t="str">
            <v>存量收购</v>
          </cell>
          <cell r="N2761" t="str">
            <v>否</v>
          </cell>
          <cell r="O2761" t="str">
            <v>金华金东华顺日用</v>
          </cell>
          <cell r="P2761" t="str">
            <v>330703908000000320</v>
          </cell>
          <cell r="Q2761" t="str">
            <v>KF-120L-HV8(S)5</v>
          </cell>
          <cell r="R2761" t="str">
            <v>台</v>
          </cell>
          <cell r="S2761">
            <v>1</v>
          </cell>
          <cell r="T2761" t="str">
            <v>	20151031</v>
          </cell>
          <cell r="U2761">
            <v>6</v>
          </cell>
          <cell r="V2761">
            <v>0</v>
          </cell>
          <cell r="W2761">
            <v>257.5</v>
          </cell>
          <cell r="X2761">
            <v>249.77</v>
          </cell>
          <cell r="Y2761">
            <v>7.73</v>
          </cell>
        </row>
        <row r="2762">
          <cell r="A2762" t="str">
            <v>330700173415</v>
          </cell>
          <cell r="B2762" t="str">
            <v>2024B6</v>
          </cell>
          <cell r="C2762" t="str">
            <v>兰溪</v>
          </cell>
          <cell r="D2762" t="str">
            <v>开关电源</v>
          </cell>
          <cell r="E2762" t="str">
            <v>开关电源</v>
          </cell>
        </row>
        <row r="2762">
          <cell r="G2762" t="str">
            <v>10月25号之前</v>
          </cell>
          <cell r="H2762" t="str">
            <v>是</v>
          </cell>
          <cell r="I2762" t="str">
            <v>对应处置</v>
          </cell>
          <cell r="J2762">
            <v>20241025</v>
          </cell>
          <cell r="K2762" t="str">
            <v>已入库未处置</v>
          </cell>
          <cell r="L2762" t="str">
            <v>01220501</v>
          </cell>
          <cell r="M2762" t="str">
            <v>存量收购</v>
          </cell>
          <cell r="N2762" t="str">
            <v>否</v>
          </cell>
          <cell r="O2762" t="str">
            <v>兰溪兰江垫塘边</v>
          </cell>
          <cell r="P2762" t="str">
            <v>330781908000000853</v>
          </cell>
          <cell r="Q2762" t="str">
            <v>48V-300A(50A模块)-150A</v>
          </cell>
          <cell r="R2762" t="str">
            <v>套</v>
          </cell>
          <cell r="S2762">
            <v>1</v>
          </cell>
          <cell r="T2762" t="str">
            <v>	20151031</v>
          </cell>
          <cell r="U2762">
            <v>37</v>
          </cell>
          <cell r="V2762">
            <v>0</v>
          </cell>
          <cell r="W2762">
            <v>4093.77</v>
          </cell>
          <cell r="X2762">
            <v>3970.96</v>
          </cell>
          <cell r="Y2762">
            <v>122.81</v>
          </cell>
        </row>
        <row r="2763">
          <cell r="A2763" t="str">
            <v>330700154103</v>
          </cell>
          <cell r="B2763" t="str">
            <v>2024B6</v>
          </cell>
          <cell r="C2763" t="str">
            <v>婺城</v>
          </cell>
          <cell r="D2763" t="str">
            <v>开关电源</v>
          </cell>
          <cell r="E2763" t="str">
            <v>开关电源</v>
          </cell>
        </row>
        <row r="2763">
          <cell r="G2763" t="str">
            <v>10月31号之前</v>
          </cell>
          <cell r="H2763" t="str">
            <v>否</v>
          </cell>
        </row>
        <row r="2763">
          <cell r="L2763" t="str">
            <v>01220501</v>
          </cell>
          <cell r="M2763" t="str">
            <v>存量收购</v>
          </cell>
          <cell r="N2763" t="str">
            <v>否</v>
          </cell>
          <cell r="O2763" t="str">
            <v>金华上宅</v>
          </cell>
          <cell r="P2763" t="str">
            <v>330703908000000760</v>
          </cell>
          <cell r="Q2763" t="str">
            <v>48V-600A(50A模块)-200</v>
          </cell>
          <cell r="R2763" t="str">
            <v>套</v>
          </cell>
          <cell r="S2763">
            <v>1</v>
          </cell>
          <cell r="T2763" t="str">
            <v>	20151031</v>
          </cell>
          <cell r="U2763">
            <v>59</v>
          </cell>
          <cell r="V2763">
            <v>0</v>
          </cell>
          <cell r="W2763">
            <v>9291.72</v>
          </cell>
          <cell r="X2763">
            <v>9012.97</v>
          </cell>
          <cell r="Y2763">
            <v>278.75</v>
          </cell>
        </row>
        <row r="2764">
          <cell r="A2764" t="str">
            <v>330700129394</v>
          </cell>
          <cell r="B2764" t="str">
            <v>2024B6</v>
          </cell>
          <cell r="C2764" t="str">
            <v>浦江</v>
          </cell>
          <cell r="D2764" t="str">
            <v>开关电源</v>
          </cell>
          <cell r="E2764" t="str">
            <v>开关电源</v>
          </cell>
        </row>
        <row r="2764">
          <cell r="G2764" t="str">
            <v>8月30号之前</v>
          </cell>
          <cell r="H2764" t="str">
            <v>是</v>
          </cell>
          <cell r="I2764" t="str">
            <v>对应处置</v>
          </cell>
          <cell r="J2764">
            <v>20240830</v>
          </cell>
        </row>
        <row r="2764">
          <cell r="L2764" t="str">
            <v>01220501</v>
          </cell>
          <cell r="M2764" t="str">
            <v>存量收购</v>
          </cell>
          <cell r="N2764" t="str">
            <v>否</v>
          </cell>
          <cell r="O2764" t="str">
            <v>浦江玉山</v>
          </cell>
          <cell r="P2764" t="str">
            <v>330726908000000043</v>
          </cell>
          <cell r="Q2764" t="str">
            <v>48V-300A(30A模块)-60</v>
          </cell>
          <cell r="R2764" t="str">
            <v>个</v>
          </cell>
          <cell r="S2764">
            <v>1</v>
          </cell>
          <cell r="T2764" t="str">
            <v>	20151031</v>
          </cell>
          <cell r="U2764">
            <v>17</v>
          </cell>
          <cell r="V2764">
            <v>0</v>
          </cell>
          <cell r="W2764">
            <v>1627.6</v>
          </cell>
          <cell r="X2764">
            <v>1578.77</v>
          </cell>
          <cell r="Y2764">
            <v>48.83</v>
          </cell>
        </row>
        <row r="2765">
          <cell r="A2765" t="str">
            <v>330700128342</v>
          </cell>
          <cell r="B2765" t="str">
            <v>2024B6</v>
          </cell>
          <cell r="C2765" t="str">
            <v>金东</v>
          </cell>
          <cell r="D2765" t="str">
            <v>开关电源</v>
          </cell>
          <cell r="E2765" t="str">
            <v>开关电源</v>
          </cell>
        </row>
        <row r="2765">
          <cell r="G2765" t="str">
            <v>8月30号之前</v>
          </cell>
          <cell r="H2765" t="str">
            <v>是</v>
          </cell>
          <cell r="I2765" t="str">
            <v>对应处置</v>
          </cell>
          <cell r="J2765">
            <v>20240830</v>
          </cell>
        </row>
        <row r="2765">
          <cell r="L2765" t="str">
            <v>01220501</v>
          </cell>
          <cell r="M2765" t="str">
            <v>存量收购</v>
          </cell>
          <cell r="N2765" t="str">
            <v>否</v>
          </cell>
          <cell r="O2765" t="str">
            <v>金华金东新安</v>
          </cell>
          <cell r="P2765" t="str">
            <v>330703908000000513</v>
          </cell>
          <cell r="Q2765" t="str">
            <v>48V-600A(50A模块)-200</v>
          </cell>
          <cell r="R2765" t="str">
            <v>个</v>
          </cell>
          <cell r="S2765">
            <v>1</v>
          </cell>
          <cell r="T2765" t="str">
            <v>	20151031</v>
          </cell>
          <cell r="U2765">
            <v>6</v>
          </cell>
          <cell r="V2765">
            <v>0</v>
          </cell>
          <cell r="W2765">
            <v>4454.88</v>
          </cell>
          <cell r="X2765">
            <v>4321.23</v>
          </cell>
          <cell r="Y2765">
            <v>133.65</v>
          </cell>
        </row>
        <row r="2766">
          <cell r="A2766" t="str">
            <v>330700104608</v>
          </cell>
          <cell r="B2766" t="str">
            <v>2024B6</v>
          </cell>
          <cell r="C2766" t="str">
            <v>东阳</v>
          </cell>
          <cell r="D2766" t="str">
            <v>开关电源</v>
          </cell>
          <cell r="E2766" t="str">
            <v>开关电源</v>
          </cell>
        </row>
        <row r="2766">
          <cell r="G2766" t="str">
            <v>8月30号之前</v>
          </cell>
          <cell r="H2766" t="str">
            <v>是</v>
          </cell>
          <cell r="I2766" t="str">
            <v>对应处置</v>
          </cell>
          <cell r="J2766">
            <v>20240830</v>
          </cell>
        </row>
        <row r="2766">
          <cell r="L2766" t="str">
            <v>01220501</v>
          </cell>
          <cell r="M2766" t="str">
            <v>存量收购</v>
          </cell>
          <cell r="N2766" t="str">
            <v>否</v>
          </cell>
          <cell r="O2766" t="str">
            <v>东阳石盆</v>
          </cell>
          <cell r="P2766" t="str">
            <v>330783908000000774</v>
          </cell>
          <cell r="Q2766" t="str">
            <v>48V-600A(50A模块)-100</v>
          </cell>
          <cell r="R2766" t="str">
            <v>个</v>
          </cell>
          <cell r="S2766">
            <v>1</v>
          </cell>
          <cell r="T2766" t="str">
            <v>	20151031</v>
          </cell>
          <cell r="U2766">
            <v>6</v>
          </cell>
          <cell r="V2766">
            <v>0</v>
          </cell>
          <cell r="W2766">
            <v>4664.16</v>
          </cell>
          <cell r="X2766">
            <v>4524.24</v>
          </cell>
          <cell r="Y2766">
            <v>139.92</v>
          </cell>
        </row>
        <row r="2767">
          <cell r="A2767" t="str">
            <v>330700319478</v>
          </cell>
          <cell r="B2767" t="str">
            <v>2024B6</v>
          </cell>
          <cell r="C2767" t="str">
            <v>义乌</v>
          </cell>
          <cell r="D2767" t="str">
            <v>开关电源</v>
          </cell>
          <cell r="E2767" t="str">
            <v>开关电源</v>
          </cell>
        </row>
        <row r="2767">
          <cell r="G2767" t="str">
            <v>8月30号之前</v>
          </cell>
          <cell r="H2767" t="str">
            <v>是</v>
          </cell>
          <cell r="I2767" t="str">
            <v>对应处置</v>
          </cell>
          <cell r="J2767">
            <v>20240830</v>
          </cell>
        </row>
        <row r="2767">
          <cell r="L2767" t="str">
            <v>01220501</v>
          </cell>
          <cell r="M2767" t="str">
            <v>工程转入</v>
          </cell>
          <cell r="N2767" t="str">
            <v>否</v>
          </cell>
          <cell r="O2767" t="str">
            <v>义乌假日酒店</v>
          </cell>
          <cell r="P2767" t="str">
            <v>33078200000447</v>
          </cell>
          <cell r="Q2767" t="str">
            <v>48V/200A-IPS00476</v>
          </cell>
          <cell r="R2767" t="str">
            <v>台</v>
          </cell>
          <cell r="S2767">
            <v>1</v>
          </cell>
          <cell r="T2767" t="str">
            <v>	20150430</v>
          </cell>
          <cell r="U2767">
            <v>72</v>
          </cell>
          <cell r="V2767">
            <v>0</v>
          </cell>
          <cell r="W2767">
            <v>8898.26</v>
          </cell>
          <cell r="X2767">
            <v>8631.31</v>
          </cell>
          <cell r="Y2767">
            <v>266.95</v>
          </cell>
        </row>
        <row r="2768">
          <cell r="A2768" t="str">
            <v>330700300979</v>
          </cell>
          <cell r="B2768" t="str">
            <v>2024B6</v>
          </cell>
          <cell r="C2768" t="str">
            <v>武义</v>
          </cell>
          <cell r="D2768" t="str">
            <v>开关电源</v>
          </cell>
          <cell r="E2768" t="str">
            <v>开关电源</v>
          </cell>
        </row>
        <row r="2768">
          <cell r="G2768" t="str">
            <v>8月30号之前</v>
          </cell>
          <cell r="H2768" t="str">
            <v>是</v>
          </cell>
          <cell r="I2768" t="str">
            <v>对应处置</v>
          </cell>
          <cell r="J2768">
            <v>20240830</v>
          </cell>
        </row>
        <row r="2768">
          <cell r="L2768" t="str">
            <v>01220501</v>
          </cell>
          <cell r="M2768" t="str">
            <v>存量收购</v>
          </cell>
          <cell r="N2768" t="str">
            <v>否</v>
          </cell>
          <cell r="O2768" t="str">
            <v>武义白洋朝阳</v>
          </cell>
          <cell r="P2768" t="str">
            <v>330723908000000286</v>
          </cell>
          <cell r="Q2768" t="str">
            <v>48V-300A(30A模块)-60</v>
          </cell>
          <cell r="R2768" t="str">
            <v>个</v>
          </cell>
          <cell r="S2768">
            <v>1</v>
          </cell>
          <cell r="T2768" t="str">
            <v>	20151031</v>
          </cell>
          <cell r="U2768">
            <v>72</v>
          </cell>
          <cell r="V2768">
            <v>0</v>
          </cell>
          <cell r="W2768">
            <v>4742.72</v>
          </cell>
          <cell r="X2768">
            <v>4600.44</v>
          </cell>
          <cell r="Y2768">
            <v>142.28</v>
          </cell>
        </row>
        <row r="2769">
          <cell r="A2769" t="str">
            <v>330700170557</v>
          </cell>
          <cell r="B2769" t="str">
            <v>2024B6</v>
          </cell>
          <cell r="C2769" t="str">
            <v>婺城</v>
          </cell>
          <cell r="D2769" t="str">
            <v>开关电源</v>
          </cell>
          <cell r="E2769" t="str">
            <v>开关电源</v>
          </cell>
        </row>
        <row r="2769">
          <cell r="G2769" t="str">
            <v>8月30号之前</v>
          </cell>
          <cell r="H2769" t="str">
            <v>是</v>
          </cell>
          <cell r="I2769" t="str">
            <v>对应处置</v>
          </cell>
          <cell r="J2769">
            <v>20240830</v>
          </cell>
        </row>
        <row r="2769">
          <cell r="L2769" t="str">
            <v>01220501</v>
          </cell>
          <cell r="M2769" t="str">
            <v>存量收购</v>
          </cell>
          <cell r="N2769" t="str">
            <v>否</v>
          </cell>
          <cell r="O2769" t="str">
            <v>金华婺城潭背（南坑）</v>
          </cell>
          <cell r="P2769" t="str">
            <v>330702908000001133</v>
          </cell>
          <cell r="Q2769" t="str">
            <v>48V-600A(60A模块)-120</v>
          </cell>
          <cell r="R2769" t="str">
            <v>个</v>
          </cell>
          <cell r="S2769">
            <v>1</v>
          </cell>
          <cell r="T2769" t="str">
            <v>	20151031</v>
          </cell>
          <cell r="U2769">
            <v>6</v>
          </cell>
          <cell r="V2769">
            <v>0</v>
          </cell>
          <cell r="W2769">
            <v>4192.08</v>
          </cell>
          <cell r="X2769">
            <v>4066.32</v>
          </cell>
          <cell r="Y2769">
            <v>125.76</v>
          </cell>
        </row>
        <row r="2770">
          <cell r="A2770" t="str">
            <v>330700300934</v>
          </cell>
          <cell r="B2770" t="str">
            <v>2024B6</v>
          </cell>
          <cell r="C2770" t="str">
            <v>义乌</v>
          </cell>
          <cell r="D2770" t="str">
            <v>开关电源</v>
          </cell>
          <cell r="E2770" t="str">
            <v>开关电源</v>
          </cell>
        </row>
        <row r="2770">
          <cell r="G2770" t="str">
            <v>8月30号之前</v>
          </cell>
          <cell r="H2770" t="str">
            <v>是</v>
          </cell>
          <cell r="I2770" t="str">
            <v>对应处置</v>
          </cell>
          <cell r="J2770">
            <v>20240830</v>
          </cell>
        </row>
        <row r="2770">
          <cell r="L2770" t="str">
            <v>01220501</v>
          </cell>
          <cell r="M2770" t="str">
            <v>存量收购</v>
          </cell>
          <cell r="N2770" t="str">
            <v>否</v>
          </cell>
          <cell r="O2770" t="str">
            <v>义乌枫溪</v>
          </cell>
          <cell r="P2770" t="str">
            <v>330782908000002657</v>
          </cell>
          <cell r="Q2770" t="str">
            <v>48V-600A</v>
          </cell>
          <cell r="R2770" t="str">
            <v>个</v>
          </cell>
          <cell r="S2770">
            <v>1</v>
          </cell>
          <cell r="T2770" t="str">
            <v>	20151031</v>
          </cell>
          <cell r="U2770">
            <v>72</v>
          </cell>
          <cell r="V2770">
            <v>0</v>
          </cell>
          <cell r="W2770">
            <v>3810.75</v>
          </cell>
          <cell r="X2770">
            <v>3696.43</v>
          </cell>
          <cell r="Y2770">
            <v>114.32</v>
          </cell>
        </row>
        <row r="2771">
          <cell r="A2771" t="str">
            <v>330700126113</v>
          </cell>
          <cell r="B2771" t="str">
            <v>2024B6</v>
          </cell>
          <cell r="C2771" t="str">
            <v>武义</v>
          </cell>
          <cell r="D2771" t="str">
            <v>开关电源</v>
          </cell>
          <cell r="E2771" t="str">
            <v>开关电源</v>
          </cell>
        </row>
        <row r="2771">
          <cell r="G2771" t="str">
            <v>8月30号之前</v>
          </cell>
          <cell r="H2771" t="str">
            <v>是</v>
          </cell>
          <cell r="I2771" t="str">
            <v>对应处置</v>
          </cell>
          <cell r="J2771">
            <v>20240830</v>
          </cell>
        </row>
        <row r="2771">
          <cell r="L2771" t="str">
            <v>01220501</v>
          </cell>
          <cell r="M2771" t="str">
            <v>存量收购</v>
          </cell>
          <cell r="N2771" t="str">
            <v>否</v>
          </cell>
          <cell r="O2771" t="str">
            <v>武义柳城上河</v>
          </cell>
          <cell r="P2771" t="str">
            <v>330723908000000247</v>
          </cell>
          <cell r="Q2771" t="str">
            <v>48V-600A(50A模块)-150</v>
          </cell>
          <cell r="R2771" t="str">
            <v>个</v>
          </cell>
          <cell r="S2771">
            <v>1</v>
          </cell>
          <cell r="T2771" t="str">
            <v>	20151031</v>
          </cell>
          <cell r="U2771">
            <v>54</v>
          </cell>
          <cell r="V2771">
            <v>0</v>
          </cell>
          <cell r="W2771">
            <v>14312.04</v>
          </cell>
          <cell r="X2771">
            <v>13882.68</v>
          </cell>
          <cell r="Y2771">
            <v>429.36</v>
          </cell>
        </row>
        <row r="2772">
          <cell r="A2772" t="str">
            <v>330700307966</v>
          </cell>
          <cell r="B2772" t="str">
            <v>2024B6</v>
          </cell>
          <cell r="C2772" t="str">
            <v>武义</v>
          </cell>
          <cell r="D2772" t="str">
            <v>开关电源</v>
          </cell>
          <cell r="E2772" t="str">
            <v>开关电源</v>
          </cell>
        </row>
        <row r="2772">
          <cell r="G2772" t="str">
            <v>8月30号之前</v>
          </cell>
          <cell r="H2772" t="str">
            <v>是</v>
          </cell>
          <cell r="I2772" t="str">
            <v>对应处置</v>
          </cell>
          <cell r="J2772">
            <v>20240830</v>
          </cell>
        </row>
        <row r="2772">
          <cell r="L2772" t="str">
            <v>01220501</v>
          </cell>
          <cell r="M2772" t="str">
            <v>工程转入</v>
          </cell>
          <cell r="N2772" t="str">
            <v>否</v>
          </cell>
          <cell r="O2772" t="str">
            <v>武义大路山</v>
          </cell>
          <cell r="P2772" t="str">
            <v>330723908000000903</v>
          </cell>
          <cell r="Q2772" t="str">
            <v>48V/200A-IPS00476</v>
          </cell>
          <cell r="R2772" t="str">
            <v>台</v>
          </cell>
          <cell r="S2772">
            <v>1</v>
          </cell>
          <cell r="T2772" t="str">
            <v>	20151130</v>
          </cell>
          <cell r="U2772">
            <v>72</v>
          </cell>
          <cell r="V2772">
            <v>0</v>
          </cell>
          <cell r="W2772">
            <v>10656.39</v>
          </cell>
          <cell r="X2772">
            <v>10336.7</v>
          </cell>
          <cell r="Y2772">
            <v>319.69</v>
          </cell>
        </row>
        <row r="2773">
          <cell r="A2773" t="str">
            <v>330700300840</v>
          </cell>
          <cell r="B2773" t="str">
            <v>2024B6</v>
          </cell>
          <cell r="C2773" t="str">
            <v>婺城</v>
          </cell>
          <cell r="D2773" t="str">
            <v>开关电源</v>
          </cell>
          <cell r="E2773" t="str">
            <v>开关电源</v>
          </cell>
        </row>
        <row r="2773">
          <cell r="G2773" t="str">
            <v>8月30号之前</v>
          </cell>
          <cell r="H2773" t="str">
            <v>是</v>
          </cell>
          <cell r="I2773" t="str">
            <v>对应处置</v>
          </cell>
          <cell r="J2773">
            <v>20240830</v>
          </cell>
        </row>
        <row r="2773">
          <cell r="L2773" t="str">
            <v>01220501</v>
          </cell>
          <cell r="M2773" t="str">
            <v>存量收购</v>
          </cell>
          <cell r="N2773" t="str">
            <v>否</v>
          </cell>
          <cell r="O2773" t="str">
            <v>金华赤松黄大仙</v>
          </cell>
          <cell r="P2773" t="str">
            <v>330703908000000666</v>
          </cell>
          <cell r="Q2773" t="str">
            <v>48V-300A(50A模块)200A</v>
          </cell>
          <cell r="R2773" t="str">
            <v>个</v>
          </cell>
          <cell r="S2773">
            <v>1</v>
          </cell>
          <cell r="T2773" t="str">
            <v>	20151031</v>
          </cell>
          <cell r="U2773">
            <v>72</v>
          </cell>
          <cell r="V2773">
            <v>0</v>
          </cell>
          <cell r="W2773">
            <v>9718.1</v>
          </cell>
          <cell r="X2773">
            <v>9426.56</v>
          </cell>
          <cell r="Y2773">
            <v>291.54</v>
          </cell>
        </row>
        <row r="2774">
          <cell r="A2774" t="str">
            <v>330700319001</v>
          </cell>
          <cell r="B2774" t="str">
            <v>2024B6</v>
          </cell>
          <cell r="C2774" t="str">
            <v>浦江</v>
          </cell>
          <cell r="D2774" t="str">
            <v>开关电源</v>
          </cell>
          <cell r="E2774" t="str">
            <v>开关电源</v>
          </cell>
        </row>
        <row r="2774">
          <cell r="G2774" t="str">
            <v>8月30号之前</v>
          </cell>
          <cell r="H2774" t="str">
            <v>是</v>
          </cell>
          <cell r="I2774" t="str">
            <v>对应处置</v>
          </cell>
          <cell r="J2774">
            <v>20240830</v>
          </cell>
        </row>
        <row r="2774">
          <cell r="L2774" t="str">
            <v>01220501</v>
          </cell>
          <cell r="M2774" t="str">
            <v>工程转入</v>
          </cell>
          <cell r="N2774" t="str">
            <v>否</v>
          </cell>
          <cell r="O2774" t="str">
            <v>浦江檀溪镇王灵村</v>
          </cell>
          <cell r="P2774" t="str">
            <v>33072600000065</v>
          </cell>
          <cell r="Q2774" t="str">
            <v>落地式开关电源-48V/600A方案A</v>
          </cell>
          <cell r="R2774" t="str">
            <v>架</v>
          </cell>
          <cell r="S2774">
            <v>1</v>
          </cell>
          <cell r="T2774" t="str">
            <v>	20150530</v>
          </cell>
          <cell r="U2774">
            <v>72</v>
          </cell>
          <cell r="V2774">
            <v>0</v>
          </cell>
          <cell r="W2774">
            <v>8233.64</v>
          </cell>
          <cell r="X2774">
            <v>7986.63</v>
          </cell>
          <cell r="Y2774">
            <v>247.01</v>
          </cell>
        </row>
        <row r="2775">
          <cell r="A2775" t="str">
            <v>330700130479</v>
          </cell>
          <cell r="B2775" t="str">
            <v>2024B6</v>
          </cell>
          <cell r="C2775" t="str">
            <v>义乌</v>
          </cell>
          <cell r="D2775" t="str">
            <v>开关电源</v>
          </cell>
          <cell r="E2775" t="str">
            <v>开关电源</v>
          </cell>
        </row>
        <row r="2775">
          <cell r="G2775" t="str">
            <v>8月30号之前</v>
          </cell>
          <cell r="H2775" t="str">
            <v>是</v>
          </cell>
          <cell r="I2775" t="str">
            <v>对应处置</v>
          </cell>
          <cell r="J2775">
            <v>20240830</v>
          </cell>
        </row>
        <row r="2775">
          <cell r="L2775" t="str">
            <v>01220501</v>
          </cell>
          <cell r="M2775" t="str">
            <v>存量收购</v>
          </cell>
          <cell r="N2775" t="str">
            <v>否</v>
          </cell>
          <cell r="O2775" t="str">
            <v>义乌苏溪马丁-2</v>
          </cell>
          <cell r="P2775" t="str">
            <v>330782908000002651</v>
          </cell>
          <cell r="Q2775" t="str">
            <v>48V-600A(50A模块)-200</v>
          </cell>
          <cell r="R2775" t="str">
            <v>套</v>
          </cell>
          <cell r="S2775">
            <v>1</v>
          </cell>
          <cell r="T2775" t="str">
            <v>	20151031</v>
          </cell>
          <cell r="U2775">
            <v>21</v>
          </cell>
          <cell r="V2775">
            <v>0</v>
          </cell>
          <cell r="W2775">
            <v>6854.69</v>
          </cell>
          <cell r="X2775">
            <v>6649.05</v>
          </cell>
          <cell r="Y2775">
            <v>205.64</v>
          </cell>
        </row>
        <row r="2776">
          <cell r="A2776" t="str">
            <v>330700143944</v>
          </cell>
          <cell r="B2776" t="str">
            <v>2024B6</v>
          </cell>
          <cell r="C2776" t="str">
            <v>义乌</v>
          </cell>
          <cell r="D2776" t="str">
            <v>开关电源</v>
          </cell>
          <cell r="E2776" t="str">
            <v>开关电源</v>
          </cell>
        </row>
        <row r="2776">
          <cell r="G2776" t="str">
            <v>8月30号之前</v>
          </cell>
          <cell r="H2776" t="str">
            <v>是</v>
          </cell>
          <cell r="I2776" t="str">
            <v>对应处置</v>
          </cell>
          <cell r="J2776">
            <v>20240830</v>
          </cell>
        </row>
        <row r="2776">
          <cell r="L2776" t="str">
            <v>01220501</v>
          </cell>
          <cell r="M2776" t="str">
            <v>存量收购</v>
          </cell>
          <cell r="N2776" t="str">
            <v>否</v>
          </cell>
          <cell r="O2776" t="str">
            <v>义乌福田中央公园西</v>
          </cell>
          <cell r="P2776" t="str">
            <v>330782908000000937</v>
          </cell>
          <cell r="Q2776" t="str">
            <v>48V-300A(30A模块)-60</v>
          </cell>
          <cell r="R2776" t="str">
            <v>个</v>
          </cell>
          <cell r="S2776">
            <v>1</v>
          </cell>
          <cell r="T2776" t="str">
            <v>	20151031</v>
          </cell>
          <cell r="U2776">
            <v>53</v>
          </cell>
          <cell r="V2776">
            <v>0</v>
          </cell>
          <cell r="W2776">
            <v>14206.09</v>
          </cell>
          <cell r="X2776">
            <v>13779.91</v>
          </cell>
          <cell r="Y2776">
            <v>426.18</v>
          </cell>
        </row>
        <row r="2777">
          <cell r="A2777" t="str">
            <v>330700116760</v>
          </cell>
          <cell r="B2777" t="str">
            <v>2024B6</v>
          </cell>
          <cell r="C2777" t="str">
            <v>婺城</v>
          </cell>
          <cell r="D2777" t="str">
            <v>开关电源</v>
          </cell>
          <cell r="E2777" t="str">
            <v>开关电源</v>
          </cell>
        </row>
        <row r="2777">
          <cell r="G2777" t="str">
            <v>8月30号之前</v>
          </cell>
          <cell r="H2777" t="str">
            <v>是</v>
          </cell>
          <cell r="I2777" t="str">
            <v>对应处置</v>
          </cell>
          <cell r="J2777">
            <v>20240830</v>
          </cell>
        </row>
        <row r="2777">
          <cell r="L2777" t="str">
            <v>01220501</v>
          </cell>
          <cell r="M2777" t="str">
            <v>存量收购</v>
          </cell>
          <cell r="N2777" t="str">
            <v>否</v>
          </cell>
          <cell r="O2777" t="str">
            <v>婺城魅力银座</v>
          </cell>
          <cell r="P2777" t="str">
            <v>330702908000000199</v>
          </cell>
          <cell r="Q2777" t="str">
            <v>48V-300A(30A模块)-60</v>
          </cell>
          <cell r="R2777" t="str">
            <v>个</v>
          </cell>
          <cell r="S2777">
            <v>1</v>
          </cell>
          <cell r="T2777" t="str">
            <v>	20151031</v>
          </cell>
          <cell r="U2777">
            <v>17</v>
          </cell>
          <cell r="V2777">
            <v>0</v>
          </cell>
          <cell r="W2777">
            <v>1627.6</v>
          </cell>
          <cell r="X2777">
            <v>1578.77</v>
          </cell>
          <cell r="Y2777">
            <v>48.83</v>
          </cell>
        </row>
        <row r="2778">
          <cell r="A2778" t="str">
            <v>330700377904</v>
          </cell>
          <cell r="B2778" t="str">
            <v>2024B6</v>
          </cell>
          <cell r="C2778" t="str">
            <v>金东</v>
          </cell>
          <cell r="D2778" t="str">
            <v>动力及环境监控单元</v>
          </cell>
          <cell r="E2778" t="str">
            <v>动环</v>
          </cell>
        </row>
        <row r="2778">
          <cell r="G2778" t="str">
            <v>8月30号之前</v>
          </cell>
          <cell r="H2778" t="str">
            <v>是</v>
          </cell>
          <cell r="I2778" t="str">
            <v>对应处置</v>
          </cell>
          <cell r="J2778">
            <v>20240830</v>
          </cell>
        </row>
        <row r="2778">
          <cell r="L2778" t="str">
            <v>01230301</v>
          </cell>
          <cell r="M2778" t="str">
            <v>工程转入</v>
          </cell>
          <cell r="N2778" t="str">
            <v>否</v>
          </cell>
          <cell r="O2778" t="str">
            <v>金华金东汽校</v>
          </cell>
          <cell r="P2778" t="str">
            <v>330703908000000261</v>
          </cell>
          <cell r="Q2778" t="str">
            <v>主设备室内型成套设备基本配置模型</v>
          </cell>
          <cell r="R2778" t="str">
            <v>套</v>
          </cell>
          <cell r="S2778">
            <v>1</v>
          </cell>
          <cell r="T2778" t="str">
            <v>	20190916</v>
          </cell>
          <cell r="U2778">
            <v>72</v>
          </cell>
          <cell r="V2778">
            <v>13</v>
          </cell>
          <cell r="W2778">
            <v>2672.48</v>
          </cell>
          <cell r="X2778">
            <v>2124.25</v>
          </cell>
          <cell r="Y2778">
            <v>548.23</v>
          </cell>
        </row>
        <row r="2779">
          <cell r="A2779" t="str">
            <v>330700323246</v>
          </cell>
          <cell r="B2779" t="str">
            <v>2024B6</v>
          </cell>
          <cell r="C2779" t="str">
            <v>义乌</v>
          </cell>
          <cell r="D2779" t="str">
            <v>动力及环境监控单元</v>
          </cell>
          <cell r="E2779" t="str">
            <v>动环</v>
          </cell>
        </row>
        <row r="2779">
          <cell r="G2779" t="str">
            <v>8月30号之前</v>
          </cell>
          <cell r="H2779" t="str">
            <v>是</v>
          </cell>
          <cell r="I2779" t="str">
            <v>对应处置</v>
          </cell>
          <cell r="J2779">
            <v>20240830</v>
          </cell>
        </row>
        <row r="2779">
          <cell r="L2779" t="str">
            <v>01230301</v>
          </cell>
          <cell r="M2779" t="str">
            <v>工程转入</v>
          </cell>
          <cell r="N2779" t="str">
            <v>否</v>
          </cell>
          <cell r="O2779" t="str">
            <v>义乌山口二北</v>
          </cell>
          <cell r="P2779" t="str">
            <v>330782010000000743</v>
          </cell>
          <cell r="Q2779" t="str">
            <v>主设备室内型成套设备基本配置模型</v>
          </cell>
          <cell r="R2779" t="str">
            <v>套</v>
          </cell>
          <cell r="S2779">
            <v>1</v>
          </cell>
          <cell r="T2779" t="str">
            <v>	20160727</v>
          </cell>
          <cell r="U2779">
            <v>72</v>
          </cell>
          <cell r="V2779">
            <v>0</v>
          </cell>
          <cell r="W2779">
            <v>3854.7</v>
          </cell>
          <cell r="X2779">
            <v>3739.06</v>
          </cell>
          <cell r="Y2779">
            <v>115.64</v>
          </cell>
        </row>
        <row r="2780">
          <cell r="A2780" t="str">
            <v>330700377090</v>
          </cell>
          <cell r="B2780" t="str">
            <v>2024B6</v>
          </cell>
          <cell r="C2780" t="str">
            <v>义乌</v>
          </cell>
          <cell r="D2780" t="str">
            <v>动力及环境监控单元</v>
          </cell>
          <cell r="E2780" t="str">
            <v>动环</v>
          </cell>
        </row>
        <row r="2780">
          <cell r="G2780" t="str">
            <v>8月30号之前</v>
          </cell>
          <cell r="H2780" t="str">
            <v>是</v>
          </cell>
          <cell r="I2780" t="str">
            <v>对应处置</v>
          </cell>
          <cell r="J2780">
            <v>20240830</v>
          </cell>
        </row>
        <row r="2780">
          <cell r="L2780" t="str">
            <v>01230301</v>
          </cell>
          <cell r="M2780" t="str">
            <v>工程转入</v>
          </cell>
          <cell r="N2780" t="str">
            <v>否</v>
          </cell>
          <cell r="O2780" t="str">
            <v>义乌平畴欧迅</v>
          </cell>
          <cell r="P2780" t="str">
            <v>330782908000002522</v>
          </cell>
          <cell r="Q2780" t="str">
            <v>主设备室内型成套设备基本配置模型</v>
          </cell>
          <cell r="R2780" t="str">
            <v>套</v>
          </cell>
          <cell r="S2780">
            <v>1</v>
          </cell>
          <cell r="T2780" t="str">
            <v>	20190909</v>
          </cell>
          <cell r="U2780">
            <v>72</v>
          </cell>
          <cell r="V2780">
            <v>13</v>
          </cell>
          <cell r="W2780">
            <v>2671.62</v>
          </cell>
          <cell r="X2780">
            <v>2123.54</v>
          </cell>
          <cell r="Y2780">
            <v>548.08</v>
          </cell>
        </row>
        <row r="2781">
          <cell r="A2781" t="str">
            <v>330700382118</v>
          </cell>
          <cell r="B2781" t="str">
            <v>2024B6</v>
          </cell>
          <cell r="C2781" t="str">
            <v>义乌</v>
          </cell>
          <cell r="D2781" t="str">
            <v>动力及环境监控单元</v>
          </cell>
          <cell r="E2781" t="str">
            <v>动环</v>
          </cell>
        </row>
        <row r="2781">
          <cell r="G2781" t="str">
            <v>8月30号之前</v>
          </cell>
          <cell r="H2781" t="str">
            <v>是</v>
          </cell>
          <cell r="I2781" t="str">
            <v>对应处置</v>
          </cell>
          <cell r="J2781">
            <v>20240830</v>
          </cell>
        </row>
        <row r="2781">
          <cell r="L2781" t="str">
            <v>01230301</v>
          </cell>
          <cell r="M2781" t="str">
            <v>工程转入</v>
          </cell>
          <cell r="N2781" t="str">
            <v>否</v>
          </cell>
          <cell r="O2781" t="str">
            <v>义乌苏溪颜村</v>
          </cell>
          <cell r="P2781" t="str">
            <v>330782908000000901</v>
          </cell>
          <cell r="Q2781" t="str">
            <v>主设备室内型成套设备基本配置模型</v>
          </cell>
          <cell r="R2781" t="str">
            <v>套</v>
          </cell>
          <cell r="S2781">
            <v>1</v>
          </cell>
          <cell r="T2781" t="str">
            <v>	20191028</v>
          </cell>
          <cell r="U2781">
            <v>72</v>
          </cell>
          <cell r="V2781">
            <v>14</v>
          </cell>
          <cell r="W2781">
            <v>2661.8</v>
          </cell>
          <cell r="X2781">
            <v>2079.88</v>
          </cell>
          <cell r="Y2781">
            <v>581.92</v>
          </cell>
        </row>
        <row r="2782">
          <cell r="A2782" t="str">
            <v>330700340481</v>
          </cell>
          <cell r="B2782" t="str">
            <v>2024B6</v>
          </cell>
          <cell r="C2782" t="str">
            <v>义乌</v>
          </cell>
          <cell r="D2782" t="str">
            <v>动力及环境监控单元</v>
          </cell>
          <cell r="E2782" t="str">
            <v>动环</v>
          </cell>
        </row>
        <row r="2782">
          <cell r="G2782" t="str">
            <v>8月30号之前</v>
          </cell>
          <cell r="H2782" t="str">
            <v>是</v>
          </cell>
          <cell r="I2782" t="str">
            <v>对应处置</v>
          </cell>
          <cell r="J2782">
            <v>20240830</v>
          </cell>
        </row>
        <row r="2782">
          <cell r="L2782" t="str">
            <v>01230301</v>
          </cell>
          <cell r="M2782" t="str">
            <v>工程转入</v>
          </cell>
          <cell r="N2782" t="str">
            <v>否</v>
          </cell>
          <cell r="O2782" t="str">
            <v>义乌江东金星</v>
          </cell>
          <cell r="P2782" t="str">
            <v>330782700000111884</v>
          </cell>
          <cell r="Q2782" t="str">
            <v>主设备室内型成套设备基本配置模型</v>
          </cell>
          <cell r="R2782" t="str">
            <v>套</v>
          </cell>
          <cell r="S2782">
            <v>1</v>
          </cell>
          <cell r="T2782" t="str">
            <v>	20170824</v>
          </cell>
          <cell r="U2782">
            <v>72</v>
          </cell>
          <cell r="V2782">
            <v>0</v>
          </cell>
          <cell r="W2782">
            <v>2937.63</v>
          </cell>
          <cell r="X2782">
            <v>2849.5</v>
          </cell>
          <cell r="Y2782">
            <v>88.13</v>
          </cell>
        </row>
        <row r="2783">
          <cell r="A2783" t="str">
            <v>330700108085</v>
          </cell>
          <cell r="B2783" t="str">
            <v>2024B6</v>
          </cell>
          <cell r="C2783" t="str">
            <v>兰溪</v>
          </cell>
          <cell r="D2783" t="str">
            <v>专用空调</v>
          </cell>
          <cell r="E2783" t="str">
            <v>空调</v>
          </cell>
        </row>
        <row r="2783">
          <cell r="G2783" t="str">
            <v>9月30号之前</v>
          </cell>
          <cell r="H2783" t="str">
            <v>是</v>
          </cell>
          <cell r="I2783" t="str">
            <v>对应处置</v>
          </cell>
          <cell r="J2783">
            <v>20240920</v>
          </cell>
        </row>
        <row r="2783">
          <cell r="L2783" t="str">
            <v>01230102</v>
          </cell>
          <cell r="M2783" t="str">
            <v>存量收购</v>
          </cell>
          <cell r="N2783" t="str">
            <v>否</v>
          </cell>
          <cell r="O2783" t="str">
            <v>兰溪赤溪东徐</v>
          </cell>
          <cell r="P2783" t="str">
            <v>330781908000000804</v>
          </cell>
          <cell r="Q2783" t="str">
            <v>FV71LQVLB</v>
          </cell>
          <cell r="R2783" t="str">
            <v>台</v>
          </cell>
          <cell r="S2783">
            <v>1</v>
          </cell>
          <cell r="T2783" t="str">
            <v>	20151031</v>
          </cell>
          <cell r="U2783">
            <v>6</v>
          </cell>
          <cell r="V2783">
            <v>0</v>
          </cell>
          <cell r="W2783">
            <v>684</v>
          </cell>
          <cell r="X2783">
            <v>663.48</v>
          </cell>
          <cell r="Y2783">
            <v>20.52</v>
          </cell>
        </row>
        <row r="2784">
          <cell r="A2784" t="str">
            <v>330700301684</v>
          </cell>
          <cell r="B2784" t="str">
            <v>2024B6</v>
          </cell>
          <cell r="C2784" t="str">
            <v>兰溪</v>
          </cell>
          <cell r="D2784" t="str">
            <v>专用空调</v>
          </cell>
          <cell r="E2784" t="str">
            <v>空调</v>
          </cell>
        </row>
        <row r="2784">
          <cell r="G2784" t="str">
            <v>9月30号之前</v>
          </cell>
          <cell r="H2784" t="str">
            <v>是</v>
          </cell>
          <cell r="I2784" t="str">
            <v>对应处置</v>
          </cell>
          <cell r="J2784">
            <v>20240920</v>
          </cell>
        </row>
        <row r="2784">
          <cell r="L2784" t="str">
            <v>01230102</v>
          </cell>
          <cell r="M2784" t="str">
            <v>存量收购</v>
          </cell>
          <cell r="N2784" t="str">
            <v>否</v>
          </cell>
          <cell r="O2784" t="str">
            <v>兰溪兰江胡店</v>
          </cell>
          <cell r="P2784" t="str">
            <v>330781700000112026</v>
          </cell>
          <cell r="Q2784" t="str">
            <v>KFR-72LW-D-JZ(E2)</v>
          </cell>
          <cell r="R2784" t="str">
            <v>台</v>
          </cell>
          <cell r="S2784">
            <v>1</v>
          </cell>
          <cell r="T2784" t="str">
            <v>	20151031</v>
          </cell>
          <cell r="U2784">
            <v>72</v>
          </cell>
          <cell r="V2784">
            <v>0</v>
          </cell>
          <cell r="W2784">
            <v>6510.99</v>
          </cell>
          <cell r="X2784">
            <v>6315.66</v>
          </cell>
          <cell r="Y2784">
            <v>195.33</v>
          </cell>
        </row>
        <row r="2785">
          <cell r="A2785" t="str">
            <v>330700162406</v>
          </cell>
          <cell r="B2785" t="str">
            <v>2024B6</v>
          </cell>
          <cell r="C2785" t="str">
            <v>兰溪</v>
          </cell>
          <cell r="D2785" t="str">
            <v>开关电源</v>
          </cell>
          <cell r="E2785" t="str">
            <v>开关电源</v>
          </cell>
        </row>
        <row r="2785">
          <cell r="G2785" t="str">
            <v>10月25号之前</v>
          </cell>
          <cell r="H2785" t="str">
            <v>是</v>
          </cell>
          <cell r="I2785" t="str">
            <v>对应处置</v>
          </cell>
          <cell r="J2785">
            <v>20241025</v>
          </cell>
          <cell r="K2785" t="str">
            <v>已入库未处置</v>
          </cell>
          <cell r="L2785" t="str">
            <v>01220501</v>
          </cell>
          <cell r="M2785" t="str">
            <v>存量收购</v>
          </cell>
          <cell r="N2785" t="str">
            <v>否</v>
          </cell>
          <cell r="O2785" t="str">
            <v>兰溪虹霓山</v>
          </cell>
          <cell r="P2785" t="str">
            <v>330781908000000334</v>
          </cell>
          <cell r="Q2785" t="str">
            <v>48V-300A(30A模块)-90</v>
          </cell>
          <cell r="R2785" t="str">
            <v>个</v>
          </cell>
          <cell r="S2785">
            <v>1</v>
          </cell>
          <cell r="T2785" t="str">
            <v>	20151031</v>
          </cell>
          <cell r="U2785">
            <v>6</v>
          </cell>
          <cell r="V2785">
            <v>0</v>
          </cell>
          <cell r="W2785">
            <v>8202.82</v>
          </cell>
          <cell r="X2785">
            <v>7956.74</v>
          </cell>
          <cell r="Y2785">
            <v>246.08</v>
          </cell>
        </row>
        <row r="2786">
          <cell r="A2786" t="str">
            <v>330700327391</v>
          </cell>
          <cell r="B2786" t="str">
            <v>2024B6</v>
          </cell>
          <cell r="C2786" t="str">
            <v>兰溪</v>
          </cell>
          <cell r="D2786" t="str">
            <v>组合式开关电源</v>
          </cell>
          <cell r="E2786" t="str">
            <v>开关电源</v>
          </cell>
        </row>
        <row r="2786">
          <cell r="G2786" t="str">
            <v>10月25号之前</v>
          </cell>
          <cell r="H2786" t="str">
            <v>是</v>
          </cell>
          <cell r="I2786" t="str">
            <v>对应处置</v>
          </cell>
          <cell r="J2786">
            <v>20241025</v>
          </cell>
          <cell r="K2786" t="str">
            <v>已入库未处置</v>
          </cell>
          <cell r="L2786" t="str">
            <v>01220501</v>
          </cell>
          <cell r="M2786" t="str">
            <v>2016存量新增</v>
          </cell>
          <cell r="N2786" t="str">
            <v>否</v>
          </cell>
          <cell r="O2786" t="str">
            <v>兰溪盖竹里</v>
          </cell>
          <cell r="P2786" t="str">
            <v>330781908000000086</v>
          </cell>
          <cell r="Q2786" t="str">
            <v>组合式开关电源.380-48V.600A.200A.4个.标</v>
          </cell>
          <cell r="R2786" t="str">
            <v>个</v>
          </cell>
          <cell r="S2786">
            <v>1</v>
          </cell>
          <cell r="T2786" t="str">
            <v>	20160331</v>
          </cell>
          <cell r="U2786">
            <v>72</v>
          </cell>
          <cell r="V2786">
            <v>0</v>
          </cell>
          <cell r="W2786">
            <v>2652.45</v>
          </cell>
          <cell r="X2786">
            <v>2572.88</v>
          </cell>
          <cell r="Y2786">
            <v>79.57</v>
          </cell>
        </row>
        <row r="2787">
          <cell r="A2787" t="str">
            <v>330700008736</v>
          </cell>
          <cell r="B2787" t="str">
            <v>2024B6</v>
          </cell>
          <cell r="C2787" t="str">
            <v>武义</v>
          </cell>
          <cell r="D2787" t="str">
            <v>开关电源</v>
          </cell>
          <cell r="E2787" t="str">
            <v>开关电源</v>
          </cell>
        </row>
        <row r="2787">
          <cell r="G2787" t="str">
            <v>8月30号之前</v>
          </cell>
          <cell r="H2787" t="str">
            <v>是</v>
          </cell>
          <cell r="I2787" t="str">
            <v>对应处置</v>
          </cell>
          <cell r="J2787">
            <v>20240830</v>
          </cell>
        </row>
        <row r="2787">
          <cell r="L2787" t="str">
            <v>01220502</v>
          </cell>
          <cell r="M2787" t="str">
            <v>工程转入</v>
          </cell>
          <cell r="N2787" t="str">
            <v>否</v>
          </cell>
          <cell r="O2787" t="str">
            <v>武义白洋万石院村</v>
          </cell>
          <cell r="P2787" t="str">
            <v>33072301000243</v>
          </cell>
          <cell r="Q2787" t="str">
            <v>落地式开关电源-48V/600A方案A</v>
          </cell>
          <cell r="R2787" t="str">
            <v>架</v>
          </cell>
          <cell r="S2787">
            <v>1</v>
          </cell>
          <cell r="T2787" t="str">
            <v>	20150726</v>
          </cell>
          <cell r="U2787">
            <v>72</v>
          </cell>
          <cell r="V2787">
            <v>0</v>
          </cell>
          <cell r="W2787">
            <v>7360.87</v>
          </cell>
          <cell r="X2787">
            <v>7140.04</v>
          </cell>
          <cell r="Y2787">
            <v>220.83</v>
          </cell>
        </row>
        <row r="2788">
          <cell r="A2788" t="str">
            <v>330700343548</v>
          </cell>
          <cell r="B2788" t="str">
            <v>2024B6</v>
          </cell>
          <cell r="C2788" t="str">
            <v>永康</v>
          </cell>
          <cell r="D2788" t="str">
            <v>12V普通阀控密封铅酸蓄电池</v>
          </cell>
          <cell r="E2788" t="str">
            <v>电池</v>
          </cell>
          <cell r="F2788" t="str">
            <v>200A</v>
          </cell>
          <cell r="G2788" t="str">
            <v>10月18号之前</v>
          </cell>
          <cell r="H2788" t="str">
            <v>是</v>
          </cell>
          <cell r="I2788" t="str">
            <v>对应处置</v>
          </cell>
          <cell r="J2788">
            <v>20241014</v>
          </cell>
          <cell r="K2788" t="str">
            <v>第八批上报</v>
          </cell>
          <cell r="L2788" t="str">
            <v>01220101</v>
          </cell>
          <cell r="M2788" t="str">
            <v>工程转入</v>
          </cell>
          <cell r="N2788" t="str">
            <v>否</v>
          </cell>
          <cell r="O2788" t="str">
            <v>永康溪边旺</v>
          </cell>
          <cell r="P2788" t="str">
            <v>330784908000000013</v>
          </cell>
          <cell r="Q2788" t="str">
            <v>6-GFM-200</v>
          </cell>
          <cell r="R2788" t="str">
            <v>组</v>
          </cell>
          <cell r="S2788">
            <v>1</v>
          </cell>
          <cell r="T2788" t="str">
            <v>	20151008</v>
          </cell>
          <cell r="U2788">
            <v>72</v>
          </cell>
          <cell r="V2788">
            <v>0</v>
          </cell>
          <cell r="W2788">
            <v>6651.37</v>
          </cell>
          <cell r="X2788">
            <v>6451.83</v>
          </cell>
          <cell r="Y2788">
            <v>199.54</v>
          </cell>
        </row>
        <row r="2789">
          <cell r="A2789" t="str">
            <v>330700309163</v>
          </cell>
          <cell r="B2789" t="str">
            <v>2024B6</v>
          </cell>
          <cell r="C2789" t="str">
            <v>永康</v>
          </cell>
          <cell r="D2789" t="str">
            <v>空调</v>
          </cell>
          <cell r="E2789" t="str">
            <v>空调</v>
          </cell>
        </row>
        <row r="2789">
          <cell r="G2789" t="str">
            <v>10月31号之前</v>
          </cell>
          <cell r="H2789" t="str">
            <v>否</v>
          </cell>
        </row>
        <row r="2789">
          <cell r="L2789" t="str">
            <v>01230102</v>
          </cell>
          <cell r="M2789" t="str">
            <v>工程转入</v>
          </cell>
          <cell r="N2789" t="str">
            <v>否</v>
          </cell>
          <cell r="O2789" t="str">
            <v>永康姚岭山</v>
          </cell>
          <cell r="P2789" t="str">
            <v>330784500000000089</v>
          </cell>
          <cell r="Q2789" t="str">
            <v>3P 三相柜式（单冷）</v>
          </cell>
          <cell r="R2789" t="str">
            <v>台</v>
          </cell>
          <cell r="S2789">
            <v>1</v>
          </cell>
          <cell r="T2789" t="str">
            <v>	20160429</v>
          </cell>
          <cell r="U2789">
            <v>72</v>
          </cell>
          <cell r="V2789">
            <v>0</v>
          </cell>
          <cell r="W2789">
            <v>5968.38</v>
          </cell>
          <cell r="X2789">
            <v>5789.33</v>
          </cell>
          <cell r="Y2789">
            <v>179.05</v>
          </cell>
        </row>
        <row r="2790">
          <cell r="A2790" t="str">
            <v>330700108976</v>
          </cell>
          <cell r="B2790" t="str">
            <v>2024B6</v>
          </cell>
          <cell r="C2790" t="str">
            <v>永康</v>
          </cell>
          <cell r="D2790" t="str">
            <v>专用空调</v>
          </cell>
          <cell r="E2790" t="str">
            <v>空调</v>
          </cell>
        </row>
        <row r="2790">
          <cell r="G2790" t="str">
            <v>9月20号之前</v>
          </cell>
          <cell r="H2790" t="str">
            <v>是</v>
          </cell>
          <cell r="I2790" t="str">
            <v>对应处置</v>
          </cell>
          <cell r="J2790">
            <v>20240920</v>
          </cell>
        </row>
        <row r="2790">
          <cell r="L2790" t="str">
            <v>01230104</v>
          </cell>
          <cell r="M2790" t="str">
            <v>存量收购</v>
          </cell>
          <cell r="N2790" t="str">
            <v>否</v>
          </cell>
          <cell r="O2790" t="str">
            <v>永康会展中心二</v>
          </cell>
          <cell r="P2790" t="str">
            <v>330784908000000255</v>
          </cell>
          <cell r="Q2790" t="str">
            <v>KF-72L-17Y2</v>
          </cell>
          <cell r="R2790" t="str">
            <v>台</v>
          </cell>
          <cell r="S2790">
            <v>1</v>
          </cell>
          <cell r="T2790" t="str">
            <v>	20151031</v>
          </cell>
          <cell r="U2790">
            <v>55</v>
          </cell>
          <cell r="V2790">
            <v>0</v>
          </cell>
          <cell r="W2790">
            <v>5552.36</v>
          </cell>
          <cell r="X2790">
            <v>5385.79</v>
          </cell>
          <cell r="Y2790">
            <v>166.57</v>
          </cell>
        </row>
        <row r="2791">
          <cell r="A2791" t="str">
            <v>330700102925</v>
          </cell>
          <cell r="B2791" t="str">
            <v>2024B6</v>
          </cell>
          <cell r="C2791" t="str">
            <v>永康</v>
          </cell>
          <cell r="D2791" t="str">
            <v>开关电源</v>
          </cell>
          <cell r="E2791" t="str">
            <v>开关电源</v>
          </cell>
        </row>
        <row r="2791">
          <cell r="G2791" t="str">
            <v>10月15号之前</v>
          </cell>
          <cell r="H2791" t="str">
            <v>是</v>
          </cell>
          <cell r="I2791" t="str">
            <v>对应处置</v>
          </cell>
          <cell r="J2791">
            <v>20241012</v>
          </cell>
        </row>
        <row r="2791">
          <cell r="L2791" t="str">
            <v>01220501</v>
          </cell>
          <cell r="M2791" t="str">
            <v>存量收购</v>
          </cell>
          <cell r="N2791" t="str">
            <v>否</v>
          </cell>
          <cell r="O2791" t="str">
            <v>永康胡库皮店</v>
          </cell>
          <cell r="P2791" t="str">
            <v>330784908000001308</v>
          </cell>
          <cell r="Q2791" t="str">
            <v>48V-300A(50A模块)150A</v>
          </cell>
          <cell r="R2791" t="str">
            <v>套</v>
          </cell>
          <cell r="S2791">
            <v>1</v>
          </cell>
          <cell r="T2791" t="str">
            <v>	20151031</v>
          </cell>
          <cell r="U2791">
            <v>14</v>
          </cell>
          <cell r="V2791">
            <v>0</v>
          </cell>
          <cell r="W2791">
            <v>2388.46</v>
          </cell>
          <cell r="X2791">
            <v>2316.81</v>
          </cell>
          <cell r="Y2791">
            <v>71.65</v>
          </cell>
        </row>
        <row r="2792">
          <cell r="A2792" t="str">
            <v>330700170325</v>
          </cell>
          <cell r="B2792" t="str">
            <v>2024B6</v>
          </cell>
          <cell r="C2792" t="str">
            <v>永康</v>
          </cell>
          <cell r="D2792" t="str">
            <v>开关电源</v>
          </cell>
          <cell r="E2792" t="str">
            <v>开关电源</v>
          </cell>
        </row>
        <row r="2792">
          <cell r="G2792" t="str">
            <v>10月15号之前</v>
          </cell>
          <cell r="H2792" t="str">
            <v>是</v>
          </cell>
          <cell r="I2792" t="str">
            <v>对应处置</v>
          </cell>
          <cell r="J2792">
            <v>20241012</v>
          </cell>
        </row>
        <row r="2792">
          <cell r="L2792" t="str">
            <v>01220501</v>
          </cell>
          <cell r="M2792" t="str">
            <v>存量收购</v>
          </cell>
          <cell r="N2792" t="str">
            <v>否</v>
          </cell>
          <cell r="O2792" t="str">
            <v>永康胡库工业区</v>
          </cell>
          <cell r="P2792" t="str">
            <v>330784908000001082</v>
          </cell>
          <cell r="Q2792" t="str">
            <v>48V-400A(50A模块)150A</v>
          </cell>
          <cell r="R2792" t="str">
            <v>套</v>
          </cell>
          <cell r="S2792">
            <v>1</v>
          </cell>
          <cell r="T2792" t="str">
            <v>	20151031</v>
          </cell>
          <cell r="U2792">
            <v>26</v>
          </cell>
          <cell r="V2792">
            <v>0</v>
          </cell>
          <cell r="W2792">
            <v>3058.98</v>
          </cell>
          <cell r="X2792">
            <v>2967.21</v>
          </cell>
          <cell r="Y2792">
            <v>91.77</v>
          </cell>
        </row>
        <row r="2793">
          <cell r="A2793" t="str">
            <v>330700301861</v>
          </cell>
          <cell r="B2793" t="str">
            <v>2024B6</v>
          </cell>
          <cell r="C2793" t="str">
            <v>永康</v>
          </cell>
          <cell r="D2793" t="str">
            <v>专用空调</v>
          </cell>
          <cell r="E2793" t="str">
            <v>空调</v>
          </cell>
        </row>
        <row r="2793">
          <cell r="G2793" t="str">
            <v>9月20号之前</v>
          </cell>
          <cell r="H2793" t="str">
            <v>是</v>
          </cell>
          <cell r="I2793" t="str">
            <v>对应处置</v>
          </cell>
          <cell r="J2793">
            <v>20240920</v>
          </cell>
        </row>
        <row r="2793">
          <cell r="L2793" t="str">
            <v>01230104</v>
          </cell>
          <cell r="M2793" t="str">
            <v>存量收购</v>
          </cell>
          <cell r="N2793" t="str">
            <v>否</v>
          </cell>
          <cell r="O2793" t="str">
            <v>永康芝英砚口L</v>
          </cell>
          <cell r="P2793" t="str">
            <v>330784908000000955</v>
          </cell>
          <cell r="Q2793" t="str">
            <v>基站专用柜式分体7KW单冷三相空调</v>
          </cell>
          <cell r="R2793" t="str">
            <v>个</v>
          </cell>
          <cell r="S2793">
            <v>1</v>
          </cell>
          <cell r="T2793" t="str">
            <v>	20151031</v>
          </cell>
          <cell r="U2793">
            <v>72</v>
          </cell>
          <cell r="V2793">
            <v>0</v>
          </cell>
          <cell r="W2793">
            <v>8925.41</v>
          </cell>
          <cell r="X2793">
            <v>8657.65</v>
          </cell>
          <cell r="Y2793">
            <v>267.76</v>
          </cell>
        </row>
        <row r="2794">
          <cell r="A2794" t="str">
            <v>330700143425</v>
          </cell>
          <cell r="B2794" t="str">
            <v>2024B6</v>
          </cell>
          <cell r="C2794" t="str">
            <v>永康</v>
          </cell>
          <cell r="D2794" t="str">
            <v>专用空调</v>
          </cell>
          <cell r="E2794" t="str">
            <v>空调</v>
          </cell>
        </row>
        <row r="2794">
          <cell r="G2794" t="str">
            <v>10月31号之前</v>
          </cell>
          <cell r="H2794" t="str">
            <v>否</v>
          </cell>
        </row>
        <row r="2794">
          <cell r="L2794" t="str">
            <v>01230104</v>
          </cell>
          <cell r="M2794" t="str">
            <v>存量收购</v>
          </cell>
          <cell r="N2794" t="str">
            <v>否</v>
          </cell>
          <cell r="O2794" t="str">
            <v>永康东城田宅搬迁</v>
          </cell>
          <cell r="P2794" t="str">
            <v>330784500010002083</v>
          </cell>
          <cell r="Q2794" t="str">
            <v>KFRd-72LW-HV10S(5)</v>
          </cell>
          <cell r="R2794" t="str">
            <v>台</v>
          </cell>
          <cell r="S2794">
            <v>1</v>
          </cell>
          <cell r="T2794" t="str">
            <v>	20151031</v>
          </cell>
          <cell r="U2794">
            <v>50</v>
          </cell>
          <cell r="V2794">
            <v>0</v>
          </cell>
          <cell r="W2794">
            <v>4336</v>
          </cell>
          <cell r="X2794">
            <v>4205.92</v>
          </cell>
          <cell r="Y2794">
            <v>130.08</v>
          </cell>
        </row>
        <row r="2795">
          <cell r="A2795" t="str">
            <v>330700121310</v>
          </cell>
          <cell r="B2795" t="str">
            <v>2024B6</v>
          </cell>
          <cell r="C2795" t="str">
            <v>永康</v>
          </cell>
          <cell r="D2795" t="str">
            <v>专用空调</v>
          </cell>
          <cell r="E2795" t="str">
            <v>空调</v>
          </cell>
        </row>
        <row r="2795">
          <cell r="G2795" t="str">
            <v>9月20号之前</v>
          </cell>
          <cell r="H2795" t="str">
            <v>是</v>
          </cell>
          <cell r="I2795" t="str">
            <v>对应处置</v>
          </cell>
          <cell r="J2795">
            <v>20240920</v>
          </cell>
        </row>
        <row r="2795">
          <cell r="L2795" t="str">
            <v>01230104</v>
          </cell>
          <cell r="M2795" t="str">
            <v>存量收购</v>
          </cell>
          <cell r="N2795" t="str">
            <v>否</v>
          </cell>
          <cell r="O2795" t="str">
            <v>永康舟一</v>
          </cell>
          <cell r="P2795" t="str">
            <v>330784908000000617</v>
          </cell>
          <cell r="Q2795" t="str">
            <v>KF-72L-JH1SN（R2）</v>
          </cell>
          <cell r="R2795" t="str">
            <v>台</v>
          </cell>
          <cell r="S2795">
            <v>1</v>
          </cell>
          <cell r="T2795" t="str">
            <v>	20151031</v>
          </cell>
          <cell r="U2795">
            <v>51</v>
          </cell>
          <cell r="V2795">
            <v>0</v>
          </cell>
          <cell r="W2795">
            <v>4757</v>
          </cell>
          <cell r="X2795">
            <v>4614.29</v>
          </cell>
          <cell r="Y2795">
            <v>142.71</v>
          </cell>
        </row>
        <row r="2796">
          <cell r="A2796" t="str">
            <v>330700121368</v>
          </cell>
          <cell r="B2796" t="str">
            <v>2024B6</v>
          </cell>
          <cell r="C2796" t="str">
            <v>永康</v>
          </cell>
          <cell r="D2796" t="str">
            <v>专用空调</v>
          </cell>
          <cell r="E2796" t="str">
            <v>空调</v>
          </cell>
        </row>
        <row r="2796">
          <cell r="G2796" t="str">
            <v>9月20号之前</v>
          </cell>
          <cell r="H2796" t="str">
            <v>是</v>
          </cell>
          <cell r="I2796" t="str">
            <v>对应处置</v>
          </cell>
          <cell r="J2796">
            <v>20240920</v>
          </cell>
        </row>
        <row r="2796">
          <cell r="L2796" t="str">
            <v>01230101</v>
          </cell>
          <cell r="M2796" t="str">
            <v>存量收购</v>
          </cell>
          <cell r="N2796" t="str">
            <v>否</v>
          </cell>
          <cell r="O2796" t="str">
            <v>永康舟山道坦</v>
          </cell>
          <cell r="P2796" t="str">
            <v>330784908000001060</v>
          </cell>
          <cell r="Q2796" t="str">
            <v>PS-3JAKT3-S</v>
          </cell>
          <cell r="R2796" t="str">
            <v>台</v>
          </cell>
          <cell r="S2796">
            <v>1</v>
          </cell>
          <cell r="T2796" t="str">
            <v>	20151031</v>
          </cell>
          <cell r="U2796">
            <v>14</v>
          </cell>
          <cell r="V2796">
            <v>0</v>
          </cell>
          <cell r="W2796">
            <v>2160</v>
          </cell>
          <cell r="X2796">
            <v>2095.2</v>
          </cell>
          <cell r="Y2796">
            <v>64.8</v>
          </cell>
        </row>
        <row r="2797">
          <cell r="A2797" t="str">
            <v>330700351415</v>
          </cell>
          <cell r="B2797" t="str">
            <v>2024B6</v>
          </cell>
          <cell r="C2797" t="str">
            <v>武义</v>
          </cell>
          <cell r="D2797" t="str">
            <v>动力及环境监控单元</v>
          </cell>
          <cell r="E2797" t="str">
            <v>动环</v>
          </cell>
        </row>
        <row r="2797">
          <cell r="G2797" t="str">
            <v>8月30号之前</v>
          </cell>
          <cell r="H2797" t="str">
            <v>是</v>
          </cell>
          <cell r="I2797" t="str">
            <v>对应处置</v>
          </cell>
          <cell r="J2797">
            <v>20240821</v>
          </cell>
        </row>
        <row r="2797">
          <cell r="L2797" t="str">
            <v>01230301</v>
          </cell>
          <cell r="M2797" t="str">
            <v>工程转入</v>
          </cell>
          <cell r="N2797" t="str">
            <v>否</v>
          </cell>
          <cell r="O2797" t="str">
            <v>武义白洋朝阳</v>
          </cell>
          <cell r="P2797" t="str">
            <v>330723908000000286</v>
          </cell>
          <cell r="Q2797" t="str">
            <v>主设备室内型成套设备基本配置模型</v>
          </cell>
          <cell r="R2797" t="str">
            <v>套</v>
          </cell>
          <cell r="S2797">
            <v>1</v>
          </cell>
          <cell r="T2797" t="str">
            <v>	20180626</v>
          </cell>
          <cell r="U2797">
            <v>72</v>
          </cell>
          <cell r="V2797">
            <v>0</v>
          </cell>
          <cell r="W2797">
            <v>3629.06</v>
          </cell>
          <cell r="X2797">
            <v>3520.19</v>
          </cell>
          <cell r="Y2797">
            <v>108.87</v>
          </cell>
        </row>
        <row r="2798">
          <cell r="A2798" t="str">
            <v>330700301594</v>
          </cell>
          <cell r="B2798" t="str">
            <v>2024B6</v>
          </cell>
          <cell r="C2798" t="str">
            <v>兰溪</v>
          </cell>
          <cell r="D2798" t="str">
            <v>专用空调</v>
          </cell>
          <cell r="E2798" t="str">
            <v>空调</v>
          </cell>
        </row>
        <row r="2798">
          <cell r="G2798" t="str">
            <v>9月30号之前</v>
          </cell>
          <cell r="H2798" t="str">
            <v>是</v>
          </cell>
          <cell r="I2798" t="str">
            <v>对应处置</v>
          </cell>
          <cell r="J2798">
            <v>20240920</v>
          </cell>
        </row>
        <row r="2798">
          <cell r="L2798" t="str">
            <v>01230104</v>
          </cell>
          <cell r="M2798" t="str">
            <v>存量收购</v>
          </cell>
          <cell r="N2798" t="str">
            <v>否</v>
          </cell>
          <cell r="O2798" t="str">
            <v>兰溪灵洞</v>
          </cell>
          <cell r="P2798" t="str">
            <v>330781908000000176</v>
          </cell>
          <cell r="Q2798" t="str">
            <v>基站专用柜式分体7KW单冷三相空调</v>
          </cell>
          <cell r="R2798" t="str">
            <v>个</v>
          </cell>
          <cell r="S2798">
            <v>1</v>
          </cell>
          <cell r="T2798" t="str">
            <v>	20151031</v>
          </cell>
          <cell r="U2798">
            <v>72</v>
          </cell>
          <cell r="V2798">
            <v>0</v>
          </cell>
          <cell r="W2798">
            <v>4734.29</v>
          </cell>
          <cell r="X2798">
            <v>4592.26</v>
          </cell>
          <cell r="Y2798">
            <v>142.03</v>
          </cell>
        </row>
        <row r="2799">
          <cell r="A2799" t="str">
            <v>330700123963</v>
          </cell>
          <cell r="B2799" t="str">
            <v>2024B6</v>
          </cell>
          <cell r="C2799" t="str">
            <v>兰溪</v>
          </cell>
          <cell r="D2799" t="str">
            <v>专用空调</v>
          </cell>
          <cell r="E2799" t="str">
            <v>空调</v>
          </cell>
        </row>
        <row r="2799">
          <cell r="G2799" t="str">
            <v>9月30号之前</v>
          </cell>
          <cell r="H2799" t="str">
            <v>是</v>
          </cell>
          <cell r="I2799" t="str">
            <v>对应处置</v>
          </cell>
          <cell r="J2799">
            <v>20240920</v>
          </cell>
        </row>
        <row r="2799">
          <cell r="L2799" t="str">
            <v>01230104</v>
          </cell>
          <cell r="M2799" t="str">
            <v>存量收购</v>
          </cell>
          <cell r="N2799" t="str">
            <v>否</v>
          </cell>
          <cell r="O2799" t="str">
            <v>兰溪灵洞</v>
          </cell>
          <cell r="P2799" t="str">
            <v>330781908000000176</v>
          </cell>
          <cell r="Q2799" t="str">
            <v>KF-72LW-JHS(2)</v>
          </cell>
          <cell r="R2799" t="str">
            <v>台</v>
          </cell>
          <cell r="S2799">
            <v>1</v>
          </cell>
          <cell r="T2799" t="str">
            <v>	20151031</v>
          </cell>
          <cell r="U2799">
            <v>35</v>
          </cell>
          <cell r="V2799">
            <v>0</v>
          </cell>
          <cell r="W2799">
            <v>3294.4</v>
          </cell>
          <cell r="X2799">
            <v>3195.57</v>
          </cell>
          <cell r="Y2799">
            <v>98.83</v>
          </cell>
        </row>
        <row r="2800">
          <cell r="A2800" t="str">
            <v>330700112306</v>
          </cell>
          <cell r="B2800" t="str">
            <v>2024B6</v>
          </cell>
          <cell r="C2800" t="str">
            <v>兰溪</v>
          </cell>
          <cell r="D2800" t="str">
            <v>专用空调</v>
          </cell>
          <cell r="E2800" t="str">
            <v>空调</v>
          </cell>
        </row>
        <row r="2800">
          <cell r="G2800" t="str">
            <v>9月30号之前</v>
          </cell>
          <cell r="H2800" t="str">
            <v>是</v>
          </cell>
          <cell r="I2800" t="str">
            <v>对应处置</v>
          </cell>
          <cell r="J2800">
            <v>20240920</v>
          </cell>
        </row>
        <row r="2800">
          <cell r="L2800" t="str">
            <v>01230102</v>
          </cell>
          <cell r="M2800" t="str">
            <v>存量收购</v>
          </cell>
          <cell r="N2800" t="str">
            <v>否</v>
          </cell>
          <cell r="O2800" t="str">
            <v>兰溪女埠下潘砖瓦厂</v>
          </cell>
          <cell r="P2800" t="str">
            <v>330781908000000827</v>
          </cell>
          <cell r="Q2800" t="str">
            <v>LF75WGT-LFC75WCT</v>
          </cell>
          <cell r="R2800" t="str">
            <v>台</v>
          </cell>
          <cell r="S2800">
            <v>1</v>
          </cell>
          <cell r="T2800" t="str">
            <v>	20151031</v>
          </cell>
          <cell r="U2800">
            <v>26</v>
          </cell>
          <cell r="V2800">
            <v>0</v>
          </cell>
          <cell r="W2800">
            <v>4395.91</v>
          </cell>
          <cell r="X2800">
            <v>4264.03</v>
          </cell>
          <cell r="Y2800">
            <v>131.88</v>
          </cell>
        </row>
        <row r="2801">
          <cell r="A2801" t="str">
            <v>330700157613</v>
          </cell>
          <cell r="B2801" t="str">
            <v>2024B6</v>
          </cell>
          <cell r="C2801" t="str">
            <v>兰溪</v>
          </cell>
          <cell r="D2801" t="str">
            <v>专用空调</v>
          </cell>
          <cell r="E2801" t="str">
            <v>空调</v>
          </cell>
        </row>
        <row r="2801">
          <cell r="G2801" t="str">
            <v>10月25号之前</v>
          </cell>
          <cell r="H2801" t="str">
            <v>是</v>
          </cell>
          <cell r="I2801" t="str">
            <v>对应处置</v>
          </cell>
          <cell r="J2801">
            <v>20241025</v>
          </cell>
          <cell r="K2801" t="str">
            <v>已入库未处置</v>
          </cell>
          <cell r="L2801" t="str">
            <v>01230104</v>
          </cell>
          <cell r="M2801" t="str">
            <v>存量收购</v>
          </cell>
          <cell r="N2801" t="str">
            <v>否</v>
          </cell>
          <cell r="O2801" t="str">
            <v>兰溪红十字会医院</v>
          </cell>
          <cell r="P2801" t="str">
            <v>330781908000000102</v>
          </cell>
          <cell r="Q2801" t="str">
            <v>KF-72L-JHS(2)</v>
          </cell>
          <cell r="R2801" t="str">
            <v>台</v>
          </cell>
          <cell r="S2801">
            <v>1</v>
          </cell>
          <cell r="T2801" t="str">
            <v>	20151031</v>
          </cell>
          <cell r="U2801">
            <v>21</v>
          </cell>
          <cell r="V2801">
            <v>0</v>
          </cell>
          <cell r="W2801">
            <v>2034.36</v>
          </cell>
          <cell r="X2801">
            <v>1973.33</v>
          </cell>
          <cell r="Y2801">
            <v>61.03</v>
          </cell>
        </row>
        <row r="2802">
          <cell r="A2802" t="str">
            <v>330700315531</v>
          </cell>
          <cell r="B2802" t="str">
            <v>2024B6</v>
          </cell>
          <cell r="C2802" t="str">
            <v>兰溪</v>
          </cell>
          <cell r="D2802" t="str">
            <v>空调</v>
          </cell>
          <cell r="E2802" t="str">
            <v>空调</v>
          </cell>
        </row>
        <row r="2802">
          <cell r="G2802" t="str">
            <v>10月25号之前</v>
          </cell>
          <cell r="H2802" t="str">
            <v>是</v>
          </cell>
          <cell r="I2802" t="str">
            <v>对应处置</v>
          </cell>
          <cell r="J2802">
            <v>20241025</v>
          </cell>
          <cell r="K2802" t="str">
            <v>已入库未处置</v>
          </cell>
          <cell r="L2802" t="str">
            <v>01230102</v>
          </cell>
          <cell r="M2802" t="str">
            <v>工程转入</v>
          </cell>
          <cell r="N2802" t="str">
            <v>否</v>
          </cell>
          <cell r="O2802" t="str">
            <v>兰溪诸葛万田</v>
          </cell>
          <cell r="P2802" t="str">
            <v>330781500000000064</v>
          </cell>
          <cell r="Q2802" t="str">
            <v>3P 三相柜式（单冷）</v>
          </cell>
          <cell r="R2802" t="str">
            <v>台</v>
          </cell>
          <cell r="S2802">
            <v>1</v>
          </cell>
          <cell r="T2802" t="str">
            <v>	20160107</v>
          </cell>
          <cell r="U2802">
            <v>72</v>
          </cell>
          <cell r="V2802">
            <v>0</v>
          </cell>
          <cell r="W2802">
            <v>6631.35</v>
          </cell>
          <cell r="X2802">
            <v>6432.41</v>
          </cell>
          <cell r="Y2802">
            <v>198.94</v>
          </cell>
        </row>
        <row r="2803">
          <cell r="A2803" t="str">
            <v>330700159205</v>
          </cell>
          <cell r="B2803" t="str">
            <v>2024B6</v>
          </cell>
          <cell r="C2803" t="str">
            <v>武义</v>
          </cell>
          <cell r="D2803" t="str">
            <v>专用空调</v>
          </cell>
          <cell r="E2803" t="str">
            <v>空调</v>
          </cell>
        </row>
        <row r="2803">
          <cell r="G2803" t="str">
            <v>8月30号之前</v>
          </cell>
          <cell r="H2803" t="str">
            <v>是</v>
          </cell>
          <cell r="I2803" t="str">
            <v>对应处置</v>
          </cell>
          <cell r="J2803">
            <v>20240830</v>
          </cell>
        </row>
        <row r="2803">
          <cell r="L2803" t="str">
            <v>01230104</v>
          </cell>
          <cell r="M2803" t="str">
            <v>存量收购</v>
          </cell>
          <cell r="N2803" t="str">
            <v>否</v>
          </cell>
          <cell r="O2803" t="str">
            <v>武义下茭道</v>
          </cell>
          <cell r="P2803" t="str">
            <v>330723908000000724</v>
          </cell>
          <cell r="Q2803" t="str">
            <v>SPW-V253DHL5</v>
          </cell>
          <cell r="R2803" t="str">
            <v>台</v>
          </cell>
          <cell r="S2803">
            <v>1</v>
          </cell>
          <cell r="T2803" t="str">
            <v>	20151031</v>
          </cell>
          <cell r="U2803">
            <v>6</v>
          </cell>
          <cell r="V2803">
            <v>0</v>
          </cell>
          <cell r="W2803">
            <v>103</v>
          </cell>
          <cell r="X2803">
            <v>99.91</v>
          </cell>
          <cell r="Y2803">
            <v>3.09</v>
          </cell>
        </row>
        <row r="2804">
          <cell r="A2804" t="str">
            <v>330700307664</v>
          </cell>
          <cell r="B2804" t="str">
            <v>2024B6</v>
          </cell>
          <cell r="C2804" t="str">
            <v>武义</v>
          </cell>
          <cell r="D2804" t="str">
            <v>空调</v>
          </cell>
          <cell r="E2804" t="str">
            <v>空调</v>
          </cell>
        </row>
        <row r="2804">
          <cell r="G2804" t="str">
            <v>8月30号之前</v>
          </cell>
          <cell r="H2804" t="str">
            <v>是</v>
          </cell>
          <cell r="I2804" t="str">
            <v>对应处置</v>
          </cell>
          <cell r="J2804">
            <v>20240830</v>
          </cell>
        </row>
        <row r="2804">
          <cell r="L2804" t="str">
            <v>01230102</v>
          </cell>
          <cell r="M2804" t="str">
            <v>工程转入</v>
          </cell>
          <cell r="N2804" t="str">
            <v>否</v>
          </cell>
          <cell r="O2804" t="str">
            <v>武义履坦石龙头</v>
          </cell>
          <cell r="P2804" t="str">
            <v>330723500000000096</v>
          </cell>
          <cell r="Q2804" t="str">
            <v>3P 三相柜式（单冷）</v>
          </cell>
          <cell r="R2804" t="str">
            <v>台</v>
          </cell>
          <cell r="S2804">
            <v>1</v>
          </cell>
          <cell r="T2804" t="str">
            <v>	20151112</v>
          </cell>
          <cell r="U2804">
            <v>72</v>
          </cell>
          <cell r="V2804">
            <v>0</v>
          </cell>
          <cell r="W2804">
            <v>6561.14</v>
          </cell>
          <cell r="X2804">
            <v>6364.31</v>
          </cell>
          <cell r="Y2804">
            <v>196.83</v>
          </cell>
        </row>
        <row r="2805">
          <cell r="A2805" t="str">
            <v>330700112927</v>
          </cell>
          <cell r="B2805" t="str">
            <v>2024B6</v>
          </cell>
          <cell r="C2805" t="str">
            <v>武义</v>
          </cell>
          <cell r="D2805" t="str">
            <v>专用空调</v>
          </cell>
          <cell r="E2805" t="str">
            <v>空调</v>
          </cell>
        </row>
        <row r="2805">
          <cell r="G2805" t="str">
            <v>8月30号之前</v>
          </cell>
          <cell r="H2805" t="str">
            <v>是</v>
          </cell>
          <cell r="I2805" t="str">
            <v>对应处置</v>
          </cell>
          <cell r="J2805">
            <v>20240830</v>
          </cell>
        </row>
        <row r="2805">
          <cell r="L2805" t="str">
            <v>01230104</v>
          </cell>
          <cell r="M2805" t="str">
            <v>存量收购</v>
          </cell>
          <cell r="N2805" t="str">
            <v>否</v>
          </cell>
          <cell r="O2805" t="str">
            <v>武义叶长埠</v>
          </cell>
          <cell r="P2805" t="str">
            <v>330723908000000512</v>
          </cell>
          <cell r="Q2805" t="str">
            <v>LF7W-17FWY2</v>
          </cell>
          <cell r="R2805" t="str">
            <v>台</v>
          </cell>
          <cell r="S2805">
            <v>1</v>
          </cell>
          <cell r="T2805" t="str">
            <v>	20151031</v>
          </cell>
          <cell r="U2805">
            <v>26</v>
          </cell>
          <cell r="V2805">
            <v>0</v>
          </cell>
          <cell r="W2805">
            <v>2483.79</v>
          </cell>
          <cell r="X2805">
            <v>2409.28</v>
          </cell>
          <cell r="Y2805">
            <v>74.51</v>
          </cell>
        </row>
        <row r="2806">
          <cell r="A2806" t="str">
            <v>330700305698</v>
          </cell>
          <cell r="B2806" t="str">
            <v>2024B6</v>
          </cell>
          <cell r="C2806" t="str">
            <v>兰溪</v>
          </cell>
          <cell r="D2806" t="str">
            <v>空调</v>
          </cell>
          <cell r="E2806" t="str">
            <v>空调</v>
          </cell>
        </row>
        <row r="2806">
          <cell r="G2806" t="str">
            <v>10月25号之前</v>
          </cell>
          <cell r="H2806" t="str">
            <v>是</v>
          </cell>
          <cell r="I2806" t="str">
            <v>对应处置</v>
          </cell>
          <cell r="J2806">
            <v>20241025</v>
          </cell>
          <cell r="K2806" t="str">
            <v>已入库未处置</v>
          </cell>
          <cell r="L2806" t="str">
            <v>01230102</v>
          </cell>
          <cell r="M2806" t="str">
            <v>工程转入</v>
          </cell>
          <cell r="N2806" t="str">
            <v>否</v>
          </cell>
          <cell r="O2806" t="str">
            <v>兰溪杨家坞</v>
          </cell>
          <cell r="P2806" t="str">
            <v>33078100000067</v>
          </cell>
          <cell r="Q2806" t="str">
            <v>3P</v>
          </cell>
          <cell r="R2806" t="str">
            <v>台</v>
          </cell>
          <cell r="S2806">
            <v>1</v>
          </cell>
          <cell r="T2806" t="str">
            <v>	20150218</v>
          </cell>
          <cell r="U2806">
            <v>72</v>
          </cell>
          <cell r="V2806">
            <v>0</v>
          </cell>
          <cell r="W2806">
            <v>7295.69</v>
          </cell>
          <cell r="X2806">
            <v>7076.82</v>
          </cell>
          <cell r="Y2806">
            <v>218.87</v>
          </cell>
        </row>
        <row r="2807">
          <cell r="A2807" t="str">
            <v>330700340030</v>
          </cell>
          <cell r="B2807" t="str">
            <v>2024B6</v>
          </cell>
          <cell r="C2807" t="str">
            <v>兰溪</v>
          </cell>
          <cell r="D2807" t="str">
            <v>普通空调柜式</v>
          </cell>
          <cell r="E2807" t="str">
            <v>空调</v>
          </cell>
        </row>
        <row r="2807">
          <cell r="G2807" t="str">
            <v>10月25号之前</v>
          </cell>
          <cell r="H2807" t="str">
            <v>是</v>
          </cell>
          <cell r="I2807" t="str">
            <v>对应处置</v>
          </cell>
          <cell r="J2807">
            <v>20241025</v>
          </cell>
          <cell r="K2807" t="str">
            <v>已入库未处置</v>
          </cell>
          <cell r="L2807" t="str">
            <v>01230102</v>
          </cell>
          <cell r="M2807" t="str">
            <v>工程转入</v>
          </cell>
          <cell r="N2807" t="str">
            <v>否</v>
          </cell>
          <cell r="O2807" t="str">
            <v>兰溪兰江镇</v>
          </cell>
          <cell r="P2807" t="str">
            <v>330781908000000161</v>
          </cell>
          <cell r="Q2807" t="str">
            <v>3P单冷三相整机</v>
          </cell>
          <cell r="R2807" t="str">
            <v>台</v>
          </cell>
          <cell r="S2807">
            <v>1</v>
          </cell>
          <cell r="T2807" t="str">
            <v>	20170819</v>
          </cell>
          <cell r="U2807">
            <v>72</v>
          </cell>
          <cell r="V2807">
            <v>0</v>
          </cell>
          <cell r="W2807">
            <v>6207.03</v>
          </cell>
          <cell r="X2807">
            <v>6020.82</v>
          </cell>
          <cell r="Y2807">
            <v>186.21</v>
          </cell>
        </row>
        <row r="2808">
          <cell r="A2808" t="str">
            <v>330700304312</v>
          </cell>
          <cell r="B2808" t="str">
            <v>2024B6</v>
          </cell>
          <cell r="C2808" t="str">
            <v>武义</v>
          </cell>
          <cell r="D2808" t="str">
            <v>空调</v>
          </cell>
          <cell r="E2808" t="str">
            <v>空调</v>
          </cell>
        </row>
        <row r="2808">
          <cell r="G2808" t="str">
            <v>8月30号之前</v>
          </cell>
          <cell r="H2808" t="str">
            <v>是</v>
          </cell>
          <cell r="I2808" t="str">
            <v>对应处置</v>
          </cell>
          <cell r="J2808">
            <v>20240830</v>
          </cell>
        </row>
        <row r="2808">
          <cell r="L2808" t="str">
            <v>01230102</v>
          </cell>
          <cell r="M2808" t="str">
            <v>工程转入</v>
          </cell>
          <cell r="N2808" t="str">
            <v>否</v>
          </cell>
          <cell r="O2808" t="str">
            <v>武义金温倪家</v>
          </cell>
          <cell r="P2808" t="str">
            <v>330723500000000104</v>
          </cell>
          <cell r="Q2808" t="str">
            <v>3P 三相柜式（单冷）</v>
          </cell>
          <cell r="R2808" t="str">
            <v>台</v>
          </cell>
          <cell r="S2808">
            <v>1</v>
          </cell>
          <cell r="T2808" t="str">
            <v>	20151031</v>
          </cell>
          <cell r="U2808">
            <v>72</v>
          </cell>
          <cell r="V2808">
            <v>0</v>
          </cell>
          <cell r="W2808">
            <v>6672.12</v>
          </cell>
          <cell r="X2808">
            <v>6471.96</v>
          </cell>
          <cell r="Y2808">
            <v>200.16</v>
          </cell>
        </row>
        <row r="2809">
          <cell r="A2809" t="str">
            <v>330700300933</v>
          </cell>
          <cell r="B2809" t="str">
            <v>2024B6</v>
          </cell>
          <cell r="C2809" t="str">
            <v>武义</v>
          </cell>
          <cell r="D2809" t="str">
            <v>专用空调</v>
          </cell>
          <cell r="E2809" t="str">
            <v>空调</v>
          </cell>
        </row>
        <row r="2809">
          <cell r="G2809" t="str">
            <v>8月30号之前</v>
          </cell>
          <cell r="H2809" t="str">
            <v>是</v>
          </cell>
          <cell r="I2809" t="str">
            <v>对应处置</v>
          </cell>
          <cell r="J2809">
            <v>20240830</v>
          </cell>
        </row>
        <row r="2809">
          <cell r="L2809" t="str">
            <v>01230101</v>
          </cell>
          <cell r="M2809" t="str">
            <v>存量收购</v>
          </cell>
          <cell r="N2809" t="str">
            <v>否</v>
          </cell>
          <cell r="O2809" t="str">
            <v>武义白溪口</v>
          </cell>
          <cell r="P2809" t="str">
            <v>330723908000000420</v>
          </cell>
          <cell r="Q2809" t="str">
            <v>KFR-72LW-D-JZ(E2)</v>
          </cell>
          <cell r="R2809" t="str">
            <v>台</v>
          </cell>
          <cell r="S2809">
            <v>1</v>
          </cell>
          <cell r="T2809" t="str">
            <v>	20151031</v>
          </cell>
          <cell r="U2809">
            <v>72</v>
          </cell>
          <cell r="V2809">
            <v>0</v>
          </cell>
          <cell r="W2809">
            <v>6510.99</v>
          </cell>
          <cell r="X2809">
            <v>6315.66</v>
          </cell>
          <cell r="Y2809">
            <v>195.33</v>
          </cell>
        </row>
        <row r="2810">
          <cell r="A2810" t="str">
            <v>330700143682</v>
          </cell>
          <cell r="B2810" t="str">
            <v>2024B6</v>
          </cell>
          <cell r="C2810" t="str">
            <v>武义</v>
          </cell>
          <cell r="D2810" t="str">
            <v>专用空调</v>
          </cell>
          <cell r="E2810" t="str">
            <v>空调</v>
          </cell>
        </row>
        <row r="2810">
          <cell r="G2810" t="str">
            <v>8月30号之前</v>
          </cell>
          <cell r="H2810" t="str">
            <v>是</v>
          </cell>
          <cell r="I2810" t="str">
            <v>对应处置</v>
          </cell>
          <cell r="J2810">
            <v>20240830</v>
          </cell>
        </row>
        <row r="2810">
          <cell r="L2810" t="str">
            <v>01230101</v>
          </cell>
          <cell r="M2810" t="str">
            <v>存量收购</v>
          </cell>
          <cell r="N2810" t="str">
            <v>否</v>
          </cell>
          <cell r="O2810" t="str">
            <v>武义柳城新塘</v>
          </cell>
          <cell r="P2810" t="str">
            <v>330723908000000104</v>
          </cell>
          <cell r="Q2810" t="str">
            <v>KFR-72LW-DY-E3</v>
          </cell>
          <cell r="R2810" t="str">
            <v>台</v>
          </cell>
          <cell r="S2810">
            <v>1</v>
          </cell>
          <cell r="T2810" t="str">
            <v>	20151031</v>
          </cell>
          <cell r="U2810">
            <v>62</v>
          </cell>
          <cell r="V2810">
            <v>0</v>
          </cell>
          <cell r="W2810">
            <v>5620.44</v>
          </cell>
          <cell r="X2810">
            <v>5451.83</v>
          </cell>
          <cell r="Y2810">
            <v>168.61</v>
          </cell>
        </row>
        <row r="2811">
          <cell r="A2811" t="str">
            <v>330700160040</v>
          </cell>
          <cell r="B2811" t="str">
            <v>2024B6</v>
          </cell>
          <cell r="C2811" t="str">
            <v>武义</v>
          </cell>
          <cell r="D2811" t="str">
            <v>专用空调</v>
          </cell>
          <cell r="E2811" t="str">
            <v>空调</v>
          </cell>
        </row>
        <row r="2811">
          <cell r="G2811" t="str">
            <v>8月30号之前</v>
          </cell>
          <cell r="H2811" t="str">
            <v>是</v>
          </cell>
          <cell r="I2811" t="str">
            <v>对应处置</v>
          </cell>
          <cell r="J2811">
            <v>20240830</v>
          </cell>
        </row>
        <row r="2811">
          <cell r="L2811" t="str">
            <v>01230104</v>
          </cell>
          <cell r="M2811" t="str">
            <v>存量收购</v>
          </cell>
          <cell r="N2811" t="str">
            <v>否</v>
          </cell>
          <cell r="O2811" t="str">
            <v>武义山坑寺</v>
          </cell>
          <cell r="P2811" t="str">
            <v>330723908000000624</v>
          </cell>
          <cell r="Q2811" t="str">
            <v>KF-72LW-SN-JZ1(R2)</v>
          </cell>
          <cell r="R2811" t="str">
            <v>台</v>
          </cell>
          <cell r="S2811">
            <v>1</v>
          </cell>
          <cell r="T2811" t="str">
            <v>	20151031</v>
          </cell>
          <cell r="U2811">
            <v>29</v>
          </cell>
          <cell r="V2811">
            <v>0</v>
          </cell>
          <cell r="W2811">
            <v>2760.07</v>
          </cell>
          <cell r="X2811">
            <v>2677.27</v>
          </cell>
          <cell r="Y2811">
            <v>82.8</v>
          </cell>
        </row>
        <row r="2812">
          <cell r="A2812" t="str">
            <v>330700300616</v>
          </cell>
          <cell r="B2812" t="str">
            <v>2024B6</v>
          </cell>
          <cell r="C2812" t="str">
            <v>武义</v>
          </cell>
          <cell r="D2812" t="str">
            <v>专用空调</v>
          </cell>
          <cell r="E2812" t="str">
            <v>空调</v>
          </cell>
        </row>
        <row r="2812">
          <cell r="G2812" t="str">
            <v>8月30号之前</v>
          </cell>
          <cell r="H2812" t="str">
            <v>是</v>
          </cell>
          <cell r="I2812" t="str">
            <v>对应处置</v>
          </cell>
          <cell r="J2812">
            <v>20240830</v>
          </cell>
        </row>
        <row r="2812">
          <cell r="L2812" t="str">
            <v>01230104</v>
          </cell>
          <cell r="M2812" t="str">
            <v>存量收购</v>
          </cell>
          <cell r="N2812" t="str">
            <v>否</v>
          </cell>
          <cell r="O2812" t="str">
            <v>武义岗头工业区搬迁</v>
          </cell>
          <cell r="P2812" t="str">
            <v>330723500000001532</v>
          </cell>
          <cell r="Q2812" t="str">
            <v>KF-72LW-JHS(2)</v>
          </cell>
          <cell r="R2812" t="str">
            <v>个</v>
          </cell>
          <cell r="S2812">
            <v>1</v>
          </cell>
          <cell r="T2812" t="str">
            <v>	20151031</v>
          </cell>
          <cell r="U2812">
            <v>72</v>
          </cell>
          <cell r="V2812">
            <v>0</v>
          </cell>
          <cell r="W2812">
            <v>3294.4</v>
          </cell>
          <cell r="X2812">
            <v>3195.57</v>
          </cell>
          <cell r="Y2812">
            <v>98.83</v>
          </cell>
        </row>
        <row r="2813">
          <cell r="A2813" t="str">
            <v>330700353444</v>
          </cell>
          <cell r="B2813" t="str">
            <v>2024B6</v>
          </cell>
          <cell r="C2813" t="str">
            <v>兰溪</v>
          </cell>
          <cell r="D2813" t="str">
            <v>动力梯次磷酸铁锂电池</v>
          </cell>
          <cell r="E2813" t="str">
            <v>电池</v>
          </cell>
          <cell r="F2813" t="str">
            <v>100A</v>
          </cell>
          <cell r="G2813" t="str">
            <v>9月15号之前</v>
          </cell>
          <cell r="H2813" t="str">
            <v>是</v>
          </cell>
          <cell r="I2813" t="str">
            <v>对应处置</v>
          </cell>
          <cell r="J2813">
            <v>20240913</v>
          </cell>
          <cell r="K2813" t="str">
            <v>已上报2</v>
          </cell>
          <cell r="L2813" t="str">
            <v>01220110</v>
          </cell>
          <cell r="M2813" t="str">
            <v>工程转入</v>
          </cell>
          <cell r="N2813" t="str">
            <v>否</v>
          </cell>
          <cell r="O2813" t="str">
            <v>兰溪上华蒋家塘</v>
          </cell>
          <cell r="P2813" t="str">
            <v>330781700000112349</v>
          </cell>
          <cell r="Q2813" t="str">
            <v>磷酸铁锂电池梯次利用电池51.2V/100Ah(电池架安装方式)</v>
          </cell>
          <cell r="R2813" t="str">
            <v>组</v>
          </cell>
          <cell r="S2813">
            <v>1</v>
          </cell>
          <cell r="T2813" t="str">
            <v>	20180816</v>
          </cell>
          <cell r="U2813">
            <v>60</v>
          </cell>
          <cell r="V2813">
            <v>0</v>
          </cell>
          <cell r="W2813">
            <v>2930.13</v>
          </cell>
          <cell r="X2813">
            <v>2842.23</v>
          </cell>
          <cell r="Y2813">
            <v>87.9</v>
          </cell>
        </row>
        <row r="2814">
          <cell r="A2814" t="str">
            <v>330700353421</v>
          </cell>
          <cell r="B2814" t="str">
            <v>2024B6</v>
          </cell>
          <cell r="C2814" t="str">
            <v>永康</v>
          </cell>
          <cell r="D2814" t="str">
            <v>动力梯次磷酸铁锂电池</v>
          </cell>
          <cell r="E2814" t="str">
            <v>电池</v>
          </cell>
          <cell r="F2814" t="str">
            <v>100A</v>
          </cell>
          <cell r="G2814" t="str">
            <v>10月31号之前</v>
          </cell>
          <cell r="H2814" t="str">
            <v>是</v>
          </cell>
          <cell r="I2814" t="str">
            <v>对应处置</v>
          </cell>
          <cell r="J2814">
            <v>20241015</v>
          </cell>
          <cell r="K2814" t="str">
            <v>已上报2</v>
          </cell>
          <cell r="L2814" t="str">
            <v>01220110</v>
          </cell>
          <cell r="M2814" t="str">
            <v>工程转入</v>
          </cell>
          <cell r="N2814" t="str">
            <v>否</v>
          </cell>
          <cell r="O2814" t="str">
            <v>永康高铁站南</v>
          </cell>
          <cell r="P2814" t="str">
            <v>330784500000001566</v>
          </cell>
          <cell r="Q2814" t="str">
            <v>磷酸铁锂电池梯次利用电池51.2V/100Ah(电池架安装方式)</v>
          </cell>
          <cell r="R2814" t="str">
            <v>组</v>
          </cell>
          <cell r="S2814">
            <v>1</v>
          </cell>
          <cell r="T2814" t="str">
            <v>	20180815</v>
          </cell>
          <cell r="U2814">
            <v>60</v>
          </cell>
          <cell r="V2814">
            <v>0</v>
          </cell>
          <cell r="W2814">
            <v>4212.9</v>
          </cell>
          <cell r="X2814">
            <v>4086.51</v>
          </cell>
          <cell r="Y2814">
            <v>126.39</v>
          </cell>
        </row>
        <row r="2815">
          <cell r="A2815" t="str">
            <v>330700117636</v>
          </cell>
          <cell r="B2815" t="str">
            <v>2024B6</v>
          </cell>
          <cell r="C2815" t="str">
            <v>永康</v>
          </cell>
          <cell r="D2815" t="str">
            <v>开关电源</v>
          </cell>
          <cell r="E2815" t="str">
            <v>开关电源</v>
          </cell>
        </row>
        <row r="2815">
          <cell r="G2815" t="str">
            <v>8月30号之前</v>
          </cell>
          <cell r="H2815" t="str">
            <v>是</v>
          </cell>
          <cell r="I2815" t="str">
            <v>对应处置</v>
          </cell>
          <cell r="J2815">
            <v>20240830</v>
          </cell>
        </row>
        <row r="2815">
          <cell r="L2815" t="str">
            <v>01220501</v>
          </cell>
          <cell r="M2815" t="str">
            <v>存量收购</v>
          </cell>
          <cell r="N2815" t="str">
            <v>否</v>
          </cell>
          <cell r="O2815" t="str">
            <v>永康三峰公司</v>
          </cell>
          <cell r="P2815" t="str">
            <v>330784908000001286</v>
          </cell>
          <cell r="Q2815" t="str">
            <v>48V-300A(50A模块)150A</v>
          </cell>
          <cell r="R2815" t="str">
            <v>套</v>
          </cell>
          <cell r="S2815">
            <v>1</v>
          </cell>
          <cell r="T2815" t="str">
            <v>	20151031</v>
          </cell>
          <cell r="U2815">
            <v>62</v>
          </cell>
          <cell r="V2815">
            <v>0</v>
          </cell>
          <cell r="W2815">
            <v>9945.98</v>
          </cell>
          <cell r="X2815">
            <v>9647.6</v>
          </cell>
          <cell r="Y2815">
            <v>298.38</v>
          </cell>
        </row>
        <row r="2816">
          <cell r="A2816" t="str">
            <v>330700324632</v>
          </cell>
          <cell r="B2816" t="str">
            <v>2024B6</v>
          </cell>
          <cell r="C2816" t="str">
            <v>永康</v>
          </cell>
          <cell r="D2816" t="str">
            <v>动力及环境监控单元</v>
          </cell>
          <cell r="E2816" t="str">
            <v>动环</v>
          </cell>
        </row>
        <row r="2816">
          <cell r="G2816" t="str">
            <v>8月30号之前</v>
          </cell>
          <cell r="H2816" t="str">
            <v>是</v>
          </cell>
          <cell r="I2816" t="str">
            <v>对应处置</v>
          </cell>
          <cell r="J2816">
            <v>20240830</v>
          </cell>
        </row>
        <row r="2816">
          <cell r="L2816" t="str">
            <v>01230301</v>
          </cell>
          <cell r="M2816" t="str">
            <v>工程转入</v>
          </cell>
          <cell r="N2816" t="str">
            <v>否</v>
          </cell>
          <cell r="O2816" t="str">
            <v>永康龙川学校南</v>
          </cell>
          <cell r="P2816" t="str">
            <v>330784500000000101</v>
          </cell>
          <cell r="Q2816" t="str">
            <v>主设备室内型成套设备基本配置模型</v>
          </cell>
          <cell r="R2816" t="str">
            <v>套</v>
          </cell>
          <cell r="S2816">
            <v>1</v>
          </cell>
          <cell r="T2816" t="str">
            <v>	20161220</v>
          </cell>
          <cell r="U2816">
            <v>72</v>
          </cell>
          <cell r="V2816">
            <v>0</v>
          </cell>
          <cell r="W2816">
            <v>3722.53</v>
          </cell>
          <cell r="X2816">
            <v>3610.85</v>
          </cell>
          <cell r="Y2816">
            <v>111.68</v>
          </cell>
        </row>
        <row r="2817">
          <cell r="A2817" t="str">
            <v>330700349587</v>
          </cell>
          <cell r="B2817" t="str">
            <v>2024B6</v>
          </cell>
          <cell r="C2817" t="str">
            <v>兰溪</v>
          </cell>
          <cell r="D2817" t="str">
            <v>动力及环境监控单元</v>
          </cell>
          <cell r="E2817" t="str">
            <v>动环</v>
          </cell>
        </row>
        <row r="2817">
          <cell r="G2817" t="str">
            <v>9月20号之前</v>
          </cell>
          <cell r="H2817" t="str">
            <v>是</v>
          </cell>
          <cell r="I2817" t="str">
            <v>对应处置</v>
          </cell>
          <cell r="J2817">
            <v>20240920</v>
          </cell>
        </row>
        <row r="2817">
          <cell r="L2817" t="str">
            <v>01230301</v>
          </cell>
          <cell r="M2817" t="str">
            <v>工程转入</v>
          </cell>
          <cell r="N2817" t="str">
            <v>否</v>
          </cell>
          <cell r="O2817" t="str">
            <v>兰溪马涧-2</v>
          </cell>
          <cell r="P2817" t="str">
            <v>330781908000001013</v>
          </cell>
          <cell r="Q2817" t="str">
            <v>主设备室内型成套设备基本配置模型</v>
          </cell>
          <cell r="R2817" t="str">
            <v>套</v>
          </cell>
          <cell r="S2817">
            <v>1</v>
          </cell>
          <cell r="T2817" t="str">
            <v>	20180224</v>
          </cell>
          <cell r="U2817">
            <v>72</v>
          </cell>
          <cell r="V2817">
            <v>0</v>
          </cell>
          <cell r="W2817">
            <v>2869.22</v>
          </cell>
          <cell r="X2817">
            <v>2783.14</v>
          </cell>
          <cell r="Y2817">
            <v>86.08</v>
          </cell>
        </row>
        <row r="2818">
          <cell r="A2818" t="str">
            <v>330700339553</v>
          </cell>
          <cell r="B2818" t="str">
            <v>2024B6</v>
          </cell>
          <cell r="C2818" t="str">
            <v>兰溪</v>
          </cell>
          <cell r="D2818" t="str">
            <v>动力及环境监控单元</v>
          </cell>
          <cell r="E2818" t="str">
            <v>动环</v>
          </cell>
        </row>
        <row r="2818">
          <cell r="G2818" t="str">
            <v>9月20号之前</v>
          </cell>
          <cell r="H2818" t="str">
            <v>是</v>
          </cell>
          <cell r="I2818" t="str">
            <v>对应处置</v>
          </cell>
          <cell r="J2818">
            <v>20240920</v>
          </cell>
        </row>
        <row r="2818">
          <cell r="L2818" t="str">
            <v>01230301</v>
          </cell>
          <cell r="M2818" t="str">
            <v>工程转入</v>
          </cell>
          <cell r="N2818" t="str">
            <v>否</v>
          </cell>
          <cell r="O2818" t="str">
            <v>兰溪朱家-2</v>
          </cell>
          <cell r="P2818" t="str">
            <v>330781908000000885</v>
          </cell>
          <cell r="Q2818" t="str">
            <v>主设备室内型成套设备</v>
          </cell>
          <cell r="R2818" t="str">
            <v>套</v>
          </cell>
          <cell r="S2818">
            <v>1</v>
          </cell>
          <cell r="T2818" t="str">
            <v>	20170814</v>
          </cell>
          <cell r="U2818">
            <v>72</v>
          </cell>
          <cell r="V2818">
            <v>0</v>
          </cell>
          <cell r="W2818">
            <v>2527.8</v>
          </cell>
          <cell r="X2818">
            <v>2451.97</v>
          </cell>
          <cell r="Y2818">
            <v>75.83</v>
          </cell>
        </row>
        <row r="2819">
          <cell r="A2819" t="str">
            <v>330700340550</v>
          </cell>
          <cell r="B2819" t="str">
            <v>2024B6</v>
          </cell>
          <cell r="C2819" t="str">
            <v>兰溪</v>
          </cell>
          <cell r="D2819" t="str">
            <v>动力及环境监控单元</v>
          </cell>
          <cell r="E2819" t="str">
            <v>动环</v>
          </cell>
        </row>
        <row r="2819">
          <cell r="G2819" t="str">
            <v>9月20号之前</v>
          </cell>
          <cell r="H2819" t="str">
            <v>是</v>
          </cell>
          <cell r="I2819" t="str">
            <v>对应处置</v>
          </cell>
          <cell r="J2819">
            <v>20240920</v>
          </cell>
        </row>
        <row r="2819">
          <cell r="L2819" t="str">
            <v>01230301</v>
          </cell>
          <cell r="M2819" t="str">
            <v>工程转入</v>
          </cell>
          <cell r="N2819" t="str">
            <v>否</v>
          </cell>
          <cell r="O2819" t="str">
            <v>兰溪黄店余粮山</v>
          </cell>
          <cell r="P2819" t="str">
            <v>330781908000000697</v>
          </cell>
          <cell r="Q2819" t="str">
            <v>主设备室内型成套设备基本配置模型</v>
          </cell>
          <cell r="R2819" t="str">
            <v>套</v>
          </cell>
          <cell r="S2819">
            <v>1</v>
          </cell>
          <cell r="T2819" t="str">
            <v>	20170825</v>
          </cell>
          <cell r="U2819">
            <v>72</v>
          </cell>
          <cell r="V2819">
            <v>0</v>
          </cell>
          <cell r="W2819">
            <v>2925.06</v>
          </cell>
          <cell r="X2819">
            <v>2837.31</v>
          </cell>
          <cell r="Y2819">
            <v>87.75</v>
          </cell>
        </row>
        <row r="2820">
          <cell r="A2820" t="str">
            <v>330700336423</v>
          </cell>
          <cell r="B2820" t="str">
            <v>2024B6</v>
          </cell>
          <cell r="C2820" t="str">
            <v>兰溪</v>
          </cell>
          <cell r="D2820" t="str">
            <v>动力及环境监控单元</v>
          </cell>
          <cell r="E2820" t="str">
            <v>动环</v>
          </cell>
        </row>
        <row r="2820">
          <cell r="G2820" t="str">
            <v>9月20号之前</v>
          </cell>
          <cell r="H2820" t="str">
            <v>是</v>
          </cell>
          <cell r="I2820" t="str">
            <v>对应处置</v>
          </cell>
          <cell r="J2820">
            <v>20240920</v>
          </cell>
        </row>
        <row r="2820">
          <cell r="L2820" t="str">
            <v>01230301</v>
          </cell>
          <cell r="M2820" t="str">
            <v>工程转入</v>
          </cell>
          <cell r="N2820" t="str">
            <v>否</v>
          </cell>
          <cell r="O2820" t="str">
            <v>兰溪夏李村南</v>
          </cell>
          <cell r="P2820" t="str">
            <v>330781908000000477</v>
          </cell>
          <cell r="Q2820" t="str">
            <v>主设备室内型成套设备基本配置模型</v>
          </cell>
          <cell r="R2820" t="str">
            <v>套</v>
          </cell>
          <cell r="S2820">
            <v>1</v>
          </cell>
          <cell r="T2820" t="str">
            <v>	20160930</v>
          </cell>
          <cell r="U2820">
            <v>72</v>
          </cell>
          <cell r="V2820">
            <v>0</v>
          </cell>
          <cell r="W2820">
            <v>3240.62</v>
          </cell>
          <cell r="X2820">
            <v>3143.4</v>
          </cell>
          <cell r="Y2820">
            <v>97.22</v>
          </cell>
        </row>
        <row r="2821">
          <cell r="A2821" t="str">
            <v>330700309795</v>
          </cell>
          <cell r="B2821" t="str">
            <v>2024B6</v>
          </cell>
          <cell r="C2821" t="str">
            <v>兰溪</v>
          </cell>
          <cell r="D2821" t="str">
            <v>动环监控设备</v>
          </cell>
          <cell r="E2821" t="str">
            <v>动环</v>
          </cell>
        </row>
        <row r="2821">
          <cell r="G2821" t="str">
            <v>9月20号之前</v>
          </cell>
          <cell r="H2821" t="str">
            <v>是</v>
          </cell>
          <cell r="I2821" t="str">
            <v>对应处置</v>
          </cell>
          <cell r="J2821">
            <v>20240920</v>
          </cell>
        </row>
        <row r="2821">
          <cell r="L2821" t="str">
            <v>01230202</v>
          </cell>
          <cell r="M2821" t="str">
            <v>工程转入</v>
          </cell>
          <cell r="N2821" t="str">
            <v>否</v>
          </cell>
          <cell r="O2821" t="str">
            <v>兰溪下金北</v>
          </cell>
          <cell r="P2821" t="str">
            <v>330781500000000043</v>
          </cell>
          <cell r="Q2821" t="str">
            <v>室内宏站</v>
          </cell>
          <cell r="R2821" t="str">
            <v>套</v>
          </cell>
          <cell r="S2821">
            <v>1</v>
          </cell>
          <cell r="T2821" t="str">
            <v>	20160328</v>
          </cell>
          <cell r="U2821">
            <v>72</v>
          </cell>
          <cell r="V2821">
            <v>0</v>
          </cell>
          <cell r="W2821">
            <v>4025.45</v>
          </cell>
          <cell r="X2821">
            <v>3904.69</v>
          </cell>
          <cell r="Y2821">
            <v>120.76</v>
          </cell>
        </row>
        <row r="2822">
          <cell r="A2822" t="str">
            <v>330700335451</v>
          </cell>
          <cell r="B2822" t="str">
            <v>2024B6</v>
          </cell>
          <cell r="C2822" t="str">
            <v>兰溪</v>
          </cell>
          <cell r="D2822" t="str">
            <v>动环监控设备FSU</v>
          </cell>
          <cell r="E2822" t="str">
            <v>动环</v>
          </cell>
        </row>
        <row r="2822">
          <cell r="G2822" t="str">
            <v>9月20号之前</v>
          </cell>
          <cell r="H2822" t="str">
            <v>是</v>
          </cell>
          <cell r="I2822" t="str">
            <v>对应处置</v>
          </cell>
          <cell r="J2822">
            <v>20240920</v>
          </cell>
        </row>
        <row r="2822">
          <cell r="L2822" t="str">
            <v>01230301</v>
          </cell>
          <cell r="M2822" t="str">
            <v>工程转入</v>
          </cell>
          <cell r="N2822" t="str">
            <v>否</v>
          </cell>
          <cell r="O2822" t="str">
            <v>兰溪龙门行政村</v>
          </cell>
          <cell r="P2822" t="str">
            <v>33078101000189</v>
          </cell>
          <cell r="Q2822">
            <v>0</v>
          </cell>
          <cell r="R2822" t="str">
            <v>套</v>
          </cell>
          <cell r="S2822">
            <v>1</v>
          </cell>
          <cell r="T2822" t="str">
            <v>	20151219</v>
          </cell>
          <cell r="U2822">
            <v>72</v>
          </cell>
          <cell r="V2822">
            <v>0</v>
          </cell>
          <cell r="W2822">
            <v>3461.19</v>
          </cell>
          <cell r="X2822">
            <v>3357.35</v>
          </cell>
          <cell r="Y2822">
            <v>103.84</v>
          </cell>
        </row>
        <row r="2823">
          <cell r="A2823" t="str">
            <v>330700319109</v>
          </cell>
          <cell r="B2823" t="str">
            <v>2024B6</v>
          </cell>
          <cell r="C2823" t="str">
            <v>兰溪</v>
          </cell>
          <cell r="D2823" t="str">
            <v>动环监控设备</v>
          </cell>
          <cell r="E2823" t="str">
            <v>动环</v>
          </cell>
        </row>
        <row r="2823">
          <cell r="G2823" t="str">
            <v>9月20号之前</v>
          </cell>
          <cell r="H2823" t="str">
            <v>是</v>
          </cell>
          <cell r="I2823" t="str">
            <v>对应处置</v>
          </cell>
          <cell r="J2823">
            <v>20240920</v>
          </cell>
        </row>
        <row r="2823">
          <cell r="L2823" t="str">
            <v>01230203</v>
          </cell>
          <cell r="M2823" t="str">
            <v>工程转入</v>
          </cell>
          <cell r="N2823" t="str">
            <v>否</v>
          </cell>
          <cell r="O2823" t="str">
            <v>兰溪黄店百步岩村</v>
          </cell>
          <cell r="P2823" t="str">
            <v>33078101000158</v>
          </cell>
          <cell r="Q2823" t="str">
            <v>标准配置</v>
          </cell>
          <cell r="R2823" t="str">
            <v>套</v>
          </cell>
          <cell r="S2823">
            <v>1</v>
          </cell>
          <cell r="T2823" t="str">
            <v>	20150831</v>
          </cell>
          <cell r="U2823">
            <v>72</v>
          </cell>
          <cell r="V2823">
            <v>0</v>
          </cell>
          <cell r="W2823">
            <v>4570.12</v>
          </cell>
          <cell r="X2823">
            <v>4433.02</v>
          </cell>
          <cell r="Y2823">
            <v>137.1</v>
          </cell>
        </row>
        <row r="2824">
          <cell r="A2824" t="str">
            <v>330700311972</v>
          </cell>
          <cell r="B2824" t="str">
            <v>2024B6</v>
          </cell>
          <cell r="C2824" t="str">
            <v>兰溪</v>
          </cell>
          <cell r="D2824" t="str">
            <v>动环监控设备</v>
          </cell>
          <cell r="E2824" t="str">
            <v>动环</v>
          </cell>
        </row>
        <row r="2824">
          <cell r="G2824" t="str">
            <v>9月20号之前</v>
          </cell>
          <cell r="H2824" t="str">
            <v>是</v>
          </cell>
          <cell r="I2824" t="str">
            <v>对应处置</v>
          </cell>
          <cell r="J2824">
            <v>20240920</v>
          </cell>
        </row>
        <row r="2824">
          <cell r="L2824" t="str">
            <v>01230301</v>
          </cell>
          <cell r="M2824" t="str">
            <v>工程转入</v>
          </cell>
          <cell r="N2824" t="str">
            <v>否</v>
          </cell>
          <cell r="O2824" t="str">
            <v>兰溪下高北</v>
          </cell>
          <cell r="P2824" t="str">
            <v>330781010000000235</v>
          </cell>
          <cell r="Q2824" t="str">
            <v>标准配置</v>
          </cell>
          <cell r="R2824" t="str">
            <v>套</v>
          </cell>
          <cell r="S2824">
            <v>1</v>
          </cell>
          <cell r="T2824" t="str">
            <v>	20150730</v>
          </cell>
          <cell r="U2824">
            <v>72</v>
          </cell>
          <cell r="V2824">
            <v>0</v>
          </cell>
          <cell r="W2824">
            <v>3613.61</v>
          </cell>
          <cell r="X2824">
            <v>3505.2</v>
          </cell>
          <cell r="Y2824">
            <v>108.41</v>
          </cell>
        </row>
        <row r="2825">
          <cell r="A2825" t="str">
            <v>330700317626</v>
          </cell>
          <cell r="B2825" t="str">
            <v>2024B6</v>
          </cell>
          <cell r="C2825" t="str">
            <v>兰溪</v>
          </cell>
          <cell r="D2825" t="str">
            <v>动环监控设备</v>
          </cell>
          <cell r="E2825" t="str">
            <v>动环</v>
          </cell>
        </row>
        <row r="2825">
          <cell r="G2825" t="str">
            <v>9月20号之前</v>
          </cell>
          <cell r="H2825" t="str">
            <v>是</v>
          </cell>
          <cell r="I2825" t="str">
            <v>对应处置</v>
          </cell>
          <cell r="J2825">
            <v>20240920</v>
          </cell>
        </row>
        <row r="2825">
          <cell r="L2825" t="str">
            <v>01230301</v>
          </cell>
          <cell r="M2825" t="str">
            <v>工程转入</v>
          </cell>
          <cell r="N2825" t="str">
            <v>否</v>
          </cell>
          <cell r="O2825" t="str">
            <v>兰溪女埠初中</v>
          </cell>
          <cell r="P2825" t="str">
            <v>33078100000153</v>
          </cell>
          <cell r="Q2825" t="str">
            <v>标准配置</v>
          </cell>
          <cell r="R2825" t="str">
            <v>套</v>
          </cell>
          <cell r="S2825">
            <v>1</v>
          </cell>
          <cell r="T2825" t="str">
            <v>	20150730</v>
          </cell>
          <cell r="U2825">
            <v>72</v>
          </cell>
          <cell r="V2825">
            <v>0</v>
          </cell>
          <cell r="W2825">
            <v>4666.26</v>
          </cell>
          <cell r="X2825">
            <v>4526.27</v>
          </cell>
          <cell r="Y2825">
            <v>139.99</v>
          </cell>
        </row>
        <row r="2826">
          <cell r="A2826" t="str">
            <v>330700324739</v>
          </cell>
          <cell r="B2826" t="str">
            <v>2024B6</v>
          </cell>
          <cell r="C2826" t="str">
            <v>永康</v>
          </cell>
          <cell r="D2826" t="str">
            <v>动力及环境监控单元</v>
          </cell>
          <cell r="E2826" t="str">
            <v>动环</v>
          </cell>
        </row>
        <row r="2826">
          <cell r="G2826" t="str">
            <v>8月30号之前</v>
          </cell>
          <cell r="H2826" t="str">
            <v>是</v>
          </cell>
          <cell r="I2826" t="str">
            <v>对应处置</v>
          </cell>
          <cell r="J2826">
            <v>20240830</v>
          </cell>
        </row>
        <row r="2826">
          <cell r="L2826" t="str">
            <v>01230301</v>
          </cell>
          <cell r="M2826" t="str">
            <v>工程转入</v>
          </cell>
          <cell r="N2826" t="str">
            <v>否</v>
          </cell>
          <cell r="O2826" t="str">
            <v>永康芝英游溪塘村西</v>
          </cell>
          <cell r="P2826" t="str">
            <v>330784500000000124</v>
          </cell>
          <cell r="Q2826" t="str">
            <v>主设备室内型成套设备基本配置模型</v>
          </cell>
          <cell r="R2826" t="str">
            <v>套</v>
          </cell>
          <cell r="S2826">
            <v>1</v>
          </cell>
          <cell r="T2826" t="str">
            <v>	20161228</v>
          </cell>
          <cell r="U2826">
            <v>72</v>
          </cell>
          <cell r="V2826">
            <v>0</v>
          </cell>
          <cell r="W2826">
            <v>3824.45</v>
          </cell>
          <cell r="X2826">
            <v>3709.72</v>
          </cell>
          <cell r="Y2826">
            <v>114.73</v>
          </cell>
        </row>
        <row r="2827">
          <cell r="A2827" t="str">
            <v>330700340998</v>
          </cell>
          <cell r="B2827" t="str">
            <v>2024B6</v>
          </cell>
          <cell r="C2827" t="str">
            <v>东阳</v>
          </cell>
          <cell r="D2827" t="str">
            <v>动力及环境监控单元</v>
          </cell>
          <cell r="E2827" t="str">
            <v>动环</v>
          </cell>
        </row>
        <row r="2827">
          <cell r="G2827" t="str">
            <v>10月15号之前</v>
          </cell>
          <cell r="H2827" t="str">
            <v>是</v>
          </cell>
          <cell r="I2827" t="str">
            <v>对应处置</v>
          </cell>
          <cell r="J2827">
            <v>20241012</v>
          </cell>
        </row>
        <row r="2827">
          <cell r="L2827" t="str">
            <v>01230301</v>
          </cell>
          <cell r="M2827" t="str">
            <v>工程转入</v>
          </cell>
          <cell r="N2827" t="str">
            <v>否</v>
          </cell>
          <cell r="O2827" t="str">
            <v>东阳九峰山庄</v>
          </cell>
          <cell r="P2827" t="str">
            <v>330783908000001575</v>
          </cell>
          <cell r="Q2827" t="str">
            <v>主设备室内型成套设备双柜配置模型</v>
          </cell>
          <cell r="R2827" t="str">
            <v>套</v>
          </cell>
          <cell r="S2827">
            <v>1</v>
          </cell>
          <cell r="T2827" t="str">
            <v>	20170918</v>
          </cell>
          <cell r="U2827">
            <v>72</v>
          </cell>
          <cell r="V2827">
            <v>0</v>
          </cell>
          <cell r="W2827">
            <v>2811.79</v>
          </cell>
          <cell r="X2827">
            <v>2727.44</v>
          </cell>
          <cell r="Y2827">
            <v>84.35</v>
          </cell>
        </row>
        <row r="2828">
          <cell r="A2828" t="str">
            <v>330700340975</v>
          </cell>
          <cell r="B2828" t="str">
            <v>2024B6</v>
          </cell>
          <cell r="C2828" t="str">
            <v>东阳</v>
          </cell>
          <cell r="D2828" t="str">
            <v>动力及环境监控单元</v>
          </cell>
          <cell r="E2828" t="str">
            <v>动环</v>
          </cell>
        </row>
        <row r="2828">
          <cell r="G2828" t="str">
            <v>10月15号之前</v>
          </cell>
          <cell r="H2828" t="str">
            <v>是</v>
          </cell>
          <cell r="I2828" t="str">
            <v>对应处置</v>
          </cell>
          <cell r="J2828">
            <v>20241012</v>
          </cell>
        </row>
        <row r="2828">
          <cell r="L2828" t="str">
            <v>01230301</v>
          </cell>
          <cell r="M2828" t="str">
            <v>工程转入</v>
          </cell>
          <cell r="N2828" t="str">
            <v>否</v>
          </cell>
          <cell r="O2828" t="str">
            <v>东阳长庚</v>
          </cell>
          <cell r="P2828" t="str">
            <v>330783908000001552</v>
          </cell>
          <cell r="Q2828" t="str">
            <v>主设备室内型成套设备双柜配置模型</v>
          </cell>
          <cell r="R2828" t="str">
            <v>套</v>
          </cell>
          <cell r="S2828">
            <v>1</v>
          </cell>
          <cell r="T2828" t="str">
            <v>	20170918</v>
          </cell>
          <cell r="U2828">
            <v>72</v>
          </cell>
          <cell r="V2828">
            <v>0</v>
          </cell>
          <cell r="W2828">
            <v>2811.79</v>
          </cell>
          <cell r="X2828">
            <v>2727.44</v>
          </cell>
          <cell r="Y2828">
            <v>84.35</v>
          </cell>
        </row>
        <row r="2829">
          <cell r="A2829" t="str">
            <v>330700339705</v>
          </cell>
          <cell r="B2829" t="str">
            <v>2024B6</v>
          </cell>
          <cell r="C2829" t="str">
            <v>东阳</v>
          </cell>
          <cell r="D2829" t="str">
            <v>动力及环境监控单元</v>
          </cell>
          <cell r="E2829" t="str">
            <v>动环</v>
          </cell>
        </row>
        <row r="2829">
          <cell r="G2829" t="str">
            <v>10月15号之前</v>
          </cell>
          <cell r="H2829" t="str">
            <v>是</v>
          </cell>
          <cell r="I2829" t="str">
            <v>对应处置</v>
          </cell>
          <cell r="J2829">
            <v>20241012</v>
          </cell>
        </row>
        <row r="2829">
          <cell r="L2829" t="str">
            <v>01230301</v>
          </cell>
          <cell r="M2829" t="str">
            <v>工程转入</v>
          </cell>
          <cell r="N2829" t="str">
            <v>否</v>
          </cell>
          <cell r="O2829" t="str">
            <v>东阳西塘村村尾南侧山坡上资源点</v>
          </cell>
          <cell r="P2829" t="str">
            <v>330783908000001551</v>
          </cell>
          <cell r="Q2829" t="str">
            <v>主设备室内型成套设备双柜配置模型</v>
          </cell>
          <cell r="R2829" t="str">
            <v>套</v>
          </cell>
          <cell r="S2829">
            <v>1</v>
          </cell>
          <cell r="T2829" t="str">
            <v>	20170815</v>
          </cell>
          <cell r="U2829">
            <v>72</v>
          </cell>
          <cell r="V2829">
            <v>0</v>
          </cell>
          <cell r="W2829">
            <v>2811.79</v>
          </cell>
          <cell r="X2829">
            <v>2727.44</v>
          </cell>
          <cell r="Y2829">
            <v>84.35</v>
          </cell>
        </row>
        <row r="2830">
          <cell r="A2830" t="str">
            <v>330700339687</v>
          </cell>
          <cell r="B2830" t="str">
            <v>2024B6</v>
          </cell>
          <cell r="C2830" t="str">
            <v>东阳</v>
          </cell>
          <cell r="D2830" t="str">
            <v>动力及环境监控单元</v>
          </cell>
          <cell r="E2830" t="str">
            <v>动环</v>
          </cell>
        </row>
        <row r="2830">
          <cell r="G2830" t="str">
            <v>10月15号之前</v>
          </cell>
          <cell r="H2830" t="str">
            <v>是</v>
          </cell>
          <cell r="I2830" t="str">
            <v>对应处置</v>
          </cell>
          <cell r="J2830">
            <v>20241012</v>
          </cell>
        </row>
        <row r="2830">
          <cell r="L2830" t="str">
            <v>01230301</v>
          </cell>
          <cell r="M2830" t="str">
            <v>工程转入</v>
          </cell>
          <cell r="N2830" t="str">
            <v>否</v>
          </cell>
          <cell r="O2830" t="str">
            <v>东阳仙芝凌村山顶平台资源点</v>
          </cell>
          <cell r="P2830" t="str">
            <v>330783908000001479</v>
          </cell>
          <cell r="Q2830" t="str">
            <v>主设备室内型成套设备双柜配置模型</v>
          </cell>
          <cell r="R2830" t="str">
            <v>套</v>
          </cell>
          <cell r="S2830">
            <v>1</v>
          </cell>
          <cell r="T2830" t="str">
            <v>	20170815</v>
          </cell>
          <cell r="U2830">
            <v>72</v>
          </cell>
          <cell r="V2830">
            <v>0</v>
          </cell>
          <cell r="W2830">
            <v>2811.79</v>
          </cell>
          <cell r="X2830">
            <v>2727.44</v>
          </cell>
          <cell r="Y2830">
            <v>84.35</v>
          </cell>
        </row>
        <row r="2831">
          <cell r="A2831" t="str">
            <v>330700340921</v>
          </cell>
          <cell r="B2831" t="str">
            <v>2024B6</v>
          </cell>
          <cell r="C2831" t="str">
            <v>东阳</v>
          </cell>
          <cell r="D2831" t="str">
            <v>动力及环境监控单元</v>
          </cell>
          <cell r="E2831" t="str">
            <v>动环</v>
          </cell>
        </row>
        <row r="2831">
          <cell r="G2831" t="str">
            <v>10月15号之前</v>
          </cell>
          <cell r="H2831" t="str">
            <v>是</v>
          </cell>
          <cell r="I2831" t="str">
            <v>对应处置</v>
          </cell>
          <cell r="J2831">
            <v>20241012</v>
          </cell>
        </row>
        <row r="2831">
          <cell r="L2831" t="str">
            <v>01230301</v>
          </cell>
          <cell r="M2831" t="str">
            <v>工程转入</v>
          </cell>
          <cell r="N2831" t="str">
            <v>否</v>
          </cell>
          <cell r="O2831" t="str">
            <v>东阳巅峰山庄</v>
          </cell>
          <cell r="P2831" t="str">
            <v>330783908000001477</v>
          </cell>
          <cell r="Q2831" t="str">
            <v>主设备室内型成套设备双柜配置模型</v>
          </cell>
          <cell r="R2831" t="str">
            <v>套</v>
          </cell>
          <cell r="S2831">
            <v>1</v>
          </cell>
          <cell r="T2831" t="str">
            <v>	20170918</v>
          </cell>
          <cell r="U2831">
            <v>72</v>
          </cell>
          <cell r="V2831">
            <v>0</v>
          </cell>
          <cell r="W2831">
            <v>2811.79</v>
          </cell>
          <cell r="X2831">
            <v>2727.44</v>
          </cell>
          <cell r="Y2831">
            <v>84.35</v>
          </cell>
        </row>
        <row r="2832">
          <cell r="A2832" t="str">
            <v>330700350865</v>
          </cell>
          <cell r="B2832" t="str">
            <v>2024B6</v>
          </cell>
          <cell r="C2832" t="str">
            <v>东阳</v>
          </cell>
          <cell r="D2832" t="str">
            <v>动力及环境监控单元</v>
          </cell>
          <cell r="E2832" t="str">
            <v>动环</v>
          </cell>
        </row>
        <row r="2832">
          <cell r="G2832" t="str">
            <v>10月15号之前</v>
          </cell>
          <cell r="H2832" t="str">
            <v>是</v>
          </cell>
          <cell r="I2832" t="str">
            <v>对应处置</v>
          </cell>
          <cell r="J2832">
            <v>20241012</v>
          </cell>
        </row>
        <row r="2832">
          <cell r="L2832" t="str">
            <v>01230301</v>
          </cell>
          <cell r="M2832" t="str">
            <v>工程转入</v>
          </cell>
          <cell r="N2832" t="str">
            <v>否</v>
          </cell>
          <cell r="O2832" t="str">
            <v>东阳方朱</v>
          </cell>
          <cell r="P2832" t="str">
            <v>330783908000001330</v>
          </cell>
          <cell r="Q2832" t="str">
            <v>主设备室内型成套设备基本配置模型</v>
          </cell>
          <cell r="R2832" t="str">
            <v>套</v>
          </cell>
          <cell r="S2832">
            <v>1</v>
          </cell>
          <cell r="T2832" t="str">
            <v>	20180601</v>
          </cell>
          <cell r="U2832">
            <v>72</v>
          </cell>
          <cell r="V2832">
            <v>0</v>
          </cell>
          <cell r="W2832">
            <v>3041.02</v>
          </cell>
          <cell r="X2832">
            <v>2949.79</v>
          </cell>
          <cell r="Y2832">
            <v>91.23</v>
          </cell>
        </row>
        <row r="2833">
          <cell r="A2833" t="str">
            <v>330700350936</v>
          </cell>
          <cell r="B2833" t="str">
            <v>2024B6</v>
          </cell>
          <cell r="C2833" t="str">
            <v>东阳</v>
          </cell>
          <cell r="D2833" t="str">
            <v>动力及环境监控单元</v>
          </cell>
          <cell r="E2833" t="str">
            <v>动环</v>
          </cell>
        </row>
        <row r="2833">
          <cell r="G2833" t="str">
            <v>10月15号之前</v>
          </cell>
          <cell r="H2833" t="str">
            <v>是</v>
          </cell>
          <cell r="I2833" t="str">
            <v>对应处置</v>
          </cell>
          <cell r="J2833">
            <v>20241012</v>
          </cell>
        </row>
        <row r="2833">
          <cell r="L2833" t="str">
            <v>01230301</v>
          </cell>
          <cell r="M2833" t="str">
            <v>工程转入</v>
          </cell>
          <cell r="N2833" t="str">
            <v>否</v>
          </cell>
          <cell r="O2833" t="str">
            <v>东阳尚誉</v>
          </cell>
          <cell r="P2833" t="str">
            <v>330783908000001268</v>
          </cell>
          <cell r="Q2833" t="str">
            <v>主设备室内型成套设备双柜配置模型</v>
          </cell>
          <cell r="R2833" t="str">
            <v>套</v>
          </cell>
          <cell r="S2833">
            <v>1</v>
          </cell>
          <cell r="T2833" t="str">
            <v>	20180601</v>
          </cell>
          <cell r="U2833">
            <v>72</v>
          </cell>
          <cell r="V2833">
            <v>0</v>
          </cell>
          <cell r="W2833">
            <v>3150.43</v>
          </cell>
          <cell r="X2833">
            <v>3055.92</v>
          </cell>
          <cell r="Y2833">
            <v>94.51</v>
          </cell>
        </row>
        <row r="2834">
          <cell r="A2834" t="str">
            <v>330700339568</v>
          </cell>
          <cell r="B2834" t="str">
            <v>2024B6</v>
          </cell>
          <cell r="C2834" t="str">
            <v>东阳</v>
          </cell>
          <cell r="D2834" t="str">
            <v>动力及环境监控单元</v>
          </cell>
          <cell r="E2834" t="str">
            <v>动环</v>
          </cell>
        </row>
        <row r="2834">
          <cell r="G2834" t="str">
            <v>10月15号之前</v>
          </cell>
          <cell r="H2834" t="str">
            <v>是</v>
          </cell>
          <cell r="I2834" t="str">
            <v>对应处置</v>
          </cell>
          <cell r="J2834">
            <v>20241012</v>
          </cell>
        </row>
        <row r="2834">
          <cell r="L2834" t="str">
            <v>01230301</v>
          </cell>
          <cell r="M2834" t="str">
            <v>工程转入</v>
          </cell>
          <cell r="N2834" t="str">
            <v>否</v>
          </cell>
          <cell r="O2834" t="str">
            <v>东阳石井坑</v>
          </cell>
          <cell r="P2834" t="str">
            <v>330783908000001250</v>
          </cell>
          <cell r="Q2834" t="str">
            <v>主设备室内型成套设备基本配置模型</v>
          </cell>
          <cell r="R2834" t="str">
            <v>套</v>
          </cell>
          <cell r="S2834">
            <v>1</v>
          </cell>
          <cell r="T2834" t="str">
            <v>	20170815</v>
          </cell>
          <cell r="U2834">
            <v>72</v>
          </cell>
          <cell r="V2834">
            <v>0</v>
          </cell>
          <cell r="W2834">
            <v>2925.06</v>
          </cell>
          <cell r="X2834">
            <v>2837.31</v>
          </cell>
          <cell r="Y2834">
            <v>87.75</v>
          </cell>
        </row>
        <row r="2835">
          <cell r="A2835" t="str">
            <v>330700342861</v>
          </cell>
          <cell r="B2835" t="str">
            <v>2024B6</v>
          </cell>
          <cell r="C2835" t="str">
            <v>东阳</v>
          </cell>
          <cell r="D2835" t="str">
            <v>动力及环境监控单元</v>
          </cell>
          <cell r="E2835" t="str">
            <v>动环</v>
          </cell>
        </row>
        <row r="2835">
          <cell r="G2835" t="str">
            <v>10月15号之前</v>
          </cell>
          <cell r="H2835" t="str">
            <v>是</v>
          </cell>
          <cell r="I2835" t="str">
            <v>对应处置</v>
          </cell>
          <cell r="J2835">
            <v>20241012</v>
          </cell>
        </row>
        <row r="2835">
          <cell r="L2835" t="str">
            <v>01230301</v>
          </cell>
          <cell r="M2835" t="str">
            <v>工程转入</v>
          </cell>
          <cell r="N2835" t="str">
            <v>否</v>
          </cell>
          <cell r="O2835" t="str">
            <v>东阳楼村头</v>
          </cell>
          <cell r="P2835" t="str">
            <v>330783908000001226</v>
          </cell>
          <cell r="Q2835" t="str">
            <v>标准配置</v>
          </cell>
          <cell r="R2835" t="str">
            <v>套</v>
          </cell>
          <cell r="S2835">
            <v>1</v>
          </cell>
          <cell r="T2835" t="str">
            <v>	20151008</v>
          </cell>
          <cell r="U2835">
            <v>72</v>
          </cell>
          <cell r="V2835">
            <v>0</v>
          </cell>
          <cell r="W2835">
            <v>12367.72</v>
          </cell>
          <cell r="X2835">
            <v>11996.69</v>
          </cell>
          <cell r="Y2835">
            <v>371.03</v>
          </cell>
        </row>
        <row r="2836">
          <cell r="A2836" t="str">
            <v>330700313488</v>
          </cell>
          <cell r="B2836" t="str">
            <v>2024B6</v>
          </cell>
          <cell r="C2836" t="str">
            <v>东阳</v>
          </cell>
          <cell r="D2836" t="str">
            <v>动环监控设备</v>
          </cell>
          <cell r="E2836" t="str">
            <v>动环</v>
          </cell>
        </row>
        <row r="2836">
          <cell r="G2836" t="str">
            <v>10月15号之前</v>
          </cell>
          <cell r="H2836" t="str">
            <v>是</v>
          </cell>
          <cell r="I2836" t="str">
            <v>对应处置</v>
          </cell>
          <cell r="J2836">
            <v>20241012</v>
          </cell>
        </row>
        <row r="2836">
          <cell r="L2836" t="str">
            <v>01230301</v>
          </cell>
          <cell r="M2836" t="str">
            <v>工程转入</v>
          </cell>
          <cell r="N2836" t="str">
            <v>否</v>
          </cell>
          <cell r="O2836" t="str">
            <v>东阳花园医院</v>
          </cell>
          <cell r="P2836" t="str">
            <v>330783908000001073</v>
          </cell>
          <cell r="Q2836" t="str">
            <v>标准配置</v>
          </cell>
          <cell r="R2836" t="str">
            <v>套</v>
          </cell>
          <cell r="S2836">
            <v>1</v>
          </cell>
          <cell r="T2836" t="str">
            <v>	20151023</v>
          </cell>
          <cell r="U2836">
            <v>72</v>
          </cell>
          <cell r="V2836">
            <v>0</v>
          </cell>
          <cell r="W2836">
            <v>3575.09</v>
          </cell>
          <cell r="X2836">
            <v>3467.84</v>
          </cell>
          <cell r="Y2836">
            <v>107.25</v>
          </cell>
        </row>
        <row r="2837">
          <cell r="A2837" t="str">
            <v>330700339630</v>
          </cell>
          <cell r="B2837" t="str">
            <v>2024B6</v>
          </cell>
          <cell r="C2837" t="str">
            <v>东阳</v>
          </cell>
          <cell r="D2837" t="str">
            <v>动力及环境监控单元</v>
          </cell>
          <cell r="E2837" t="str">
            <v>动环</v>
          </cell>
        </row>
        <row r="2837">
          <cell r="G2837" t="str">
            <v>10月15号之前</v>
          </cell>
          <cell r="H2837" t="str">
            <v>是</v>
          </cell>
          <cell r="I2837" t="str">
            <v>对应处置</v>
          </cell>
          <cell r="J2837">
            <v>20241012</v>
          </cell>
        </row>
        <row r="2837">
          <cell r="L2837" t="str">
            <v>01230301</v>
          </cell>
          <cell r="M2837" t="str">
            <v>工程转入</v>
          </cell>
          <cell r="N2837" t="str">
            <v>否</v>
          </cell>
          <cell r="O2837" t="str">
            <v>东阳白坦-2</v>
          </cell>
          <cell r="P2837" t="str">
            <v>330783908000001049</v>
          </cell>
          <cell r="Q2837" t="str">
            <v>主设备室内型成套设备双柜配置模型</v>
          </cell>
          <cell r="R2837" t="str">
            <v>套</v>
          </cell>
          <cell r="S2837">
            <v>1</v>
          </cell>
          <cell r="T2837" t="str">
            <v>	20170815</v>
          </cell>
          <cell r="U2837">
            <v>72</v>
          </cell>
          <cell r="V2837">
            <v>0</v>
          </cell>
          <cell r="W2837">
            <v>2811.79</v>
          </cell>
          <cell r="X2837">
            <v>2727.44</v>
          </cell>
          <cell r="Y2837">
            <v>84.35</v>
          </cell>
        </row>
        <row r="2838">
          <cell r="A2838" t="str">
            <v>330700312158</v>
          </cell>
          <cell r="B2838" t="str">
            <v>2024B6</v>
          </cell>
          <cell r="C2838" t="str">
            <v>东阳</v>
          </cell>
          <cell r="D2838" t="str">
            <v>动环监控设备</v>
          </cell>
          <cell r="E2838" t="str">
            <v>动环</v>
          </cell>
        </row>
        <row r="2838">
          <cell r="G2838" t="str">
            <v>10月15号之前</v>
          </cell>
          <cell r="H2838" t="str">
            <v>是</v>
          </cell>
          <cell r="I2838" t="str">
            <v>对应处置</v>
          </cell>
          <cell r="J2838">
            <v>20241012</v>
          </cell>
        </row>
        <row r="2838">
          <cell r="L2838" t="str">
            <v>01230301</v>
          </cell>
          <cell r="M2838" t="str">
            <v>工程转入</v>
          </cell>
          <cell r="N2838" t="str">
            <v>否</v>
          </cell>
          <cell r="O2838" t="str">
            <v>东阳花园</v>
          </cell>
          <cell r="P2838" t="str">
            <v>330783908000001034</v>
          </cell>
          <cell r="Q2838" t="str">
            <v>标准配置</v>
          </cell>
          <cell r="R2838" t="str">
            <v>套</v>
          </cell>
          <cell r="S2838">
            <v>1</v>
          </cell>
          <cell r="T2838" t="str">
            <v>	20151020</v>
          </cell>
          <cell r="U2838">
            <v>72</v>
          </cell>
          <cell r="V2838">
            <v>0</v>
          </cell>
          <cell r="W2838">
            <v>3782.27</v>
          </cell>
          <cell r="X2838">
            <v>3668.8</v>
          </cell>
          <cell r="Y2838">
            <v>113.47</v>
          </cell>
        </row>
        <row r="2839">
          <cell r="A2839" t="str">
            <v>330700339633</v>
          </cell>
          <cell r="B2839" t="str">
            <v>2024B6</v>
          </cell>
          <cell r="C2839" t="str">
            <v>东阳</v>
          </cell>
          <cell r="D2839" t="str">
            <v>动力及环境监控单元</v>
          </cell>
          <cell r="E2839" t="str">
            <v>动环</v>
          </cell>
        </row>
        <row r="2839">
          <cell r="G2839" t="str">
            <v>10月15号之前</v>
          </cell>
          <cell r="H2839" t="str">
            <v>是</v>
          </cell>
          <cell r="I2839" t="str">
            <v>对应处置</v>
          </cell>
          <cell r="J2839">
            <v>20241012</v>
          </cell>
        </row>
        <row r="2839">
          <cell r="L2839" t="str">
            <v>01230301</v>
          </cell>
          <cell r="M2839" t="str">
            <v>工程转入</v>
          </cell>
          <cell r="N2839" t="str">
            <v>否</v>
          </cell>
          <cell r="O2839" t="str">
            <v>东阳湖沧</v>
          </cell>
          <cell r="P2839" t="str">
            <v>330783908000000889</v>
          </cell>
          <cell r="Q2839" t="str">
            <v>主设备室内型成套设备双柜配置模型</v>
          </cell>
          <cell r="R2839" t="str">
            <v>套</v>
          </cell>
          <cell r="S2839">
            <v>1</v>
          </cell>
          <cell r="T2839" t="str">
            <v>	20170815</v>
          </cell>
          <cell r="U2839">
            <v>72</v>
          </cell>
          <cell r="V2839">
            <v>0</v>
          </cell>
          <cell r="W2839">
            <v>2811.79</v>
          </cell>
          <cell r="X2839">
            <v>2727.44</v>
          </cell>
          <cell r="Y2839">
            <v>84.35</v>
          </cell>
        </row>
        <row r="2840">
          <cell r="A2840" t="str">
            <v>330700343881</v>
          </cell>
          <cell r="B2840" t="str">
            <v>2024B6</v>
          </cell>
          <cell r="C2840" t="str">
            <v>东阳</v>
          </cell>
          <cell r="D2840" t="str">
            <v>动力及环境监控单元</v>
          </cell>
          <cell r="E2840" t="str">
            <v>动环</v>
          </cell>
        </row>
        <row r="2840">
          <cell r="G2840" t="str">
            <v>10月15号之前</v>
          </cell>
          <cell r="H2840" t="str">
            <v>是</v>
          </cell>
          <cell r="I2840" t="str">
            <v>对应处置</v>
          </cell>
          <cell r="J2840">
            <v>20241012</v>
          </cell>
        </row>
        <row r="2840">
          <cell r="L2840" t="str">
            <v>01230301</v>
          </cell>
          <cell r="M2840" t="str">
            <v>工程转入</v>
          </cell>
          <cell r="N2840" t="str">
            <v>否</v>
          </cell>
          <cell r="O2840" t="str">
            <v>东阳马山前</v>
          </cell>
          <cell r="P2840" t="str">
            <v>330783908000000828</v>
          </cell>
          <cell r="Q2840" t="str">
            <v>标准配置</v>
          </cell>
          <cell r="R2840" t="str">
            <v>套</v>
          </cell>
          <cell r="S2840">
            <v>1</v>
          </cell>
          <cell r="T2840" t="str">
            <v>	20160627</v>
          </cell>
          <cell r="U2840">
            <v>72</v>
          </cell>
          <cell r="V2840">
            <v>0</v>
          </cell>
          <cell r="W2840">
            <v>4702.91</v>
          </cell>
          <cell r="X2840">
            <v>4561.82</v>
          </cell>
          <cell r="Y2840">
            <v>141.09</v>
          </cell>
        </row>
        <row r="2841">
          <cell r="A2841" t="str">
            <v>330700343890</v>
          </cell>
          <cell r="B2841" t="str">
            <v>2024B6</v>
          </cell>
          <cell r="C2841" t="str">
            <v>东阳</v>
          </cell>
          <cell r="D2841" t="str">
            <v>动力及环境监控单元</v>
          </cell>
          <cell r="E2841" t="str">
            <v>动环</v>
          </cell>
        </row>
        <row r="2841">
          <cell r="G2841" t="str">
            <v>10月15号之前</v>
          </cell>
          <cell r="H2841" t="str">
            <v>是</v>
          </cell>
          <cell r="I2841" t="str">
            <v>对应处置</v>
          </cell>
          <cell r="J2841">
            <v>20241012</v>
          </cell>
        </row>
        <row r="2841">
          <cell r="L2841" t="str">
            <v>01230301</v>
          </cell>
          <cell r="M2841" t="str">
            <v>工程转入</v>
          </cell>
          <cell r="N2841" t="str">
            <v>否</v>
          </cell>
          <cell r="O2841" t="str">
            <v>东阳大元</v>
          </cell>
          <cell r="P2841" t="str">
            <v>330783908000000811</v>
          </cell>
          <cell r="Q2841" t="str">
            <v>标准配置</v>
          </cell>
          <cell r="R2841" t="str">
            <v>套</v>
          </cell>
          <cell r="S2841">
            <v>1</v>
          </cell>
          <cell r="T2841" t="str">
            <v>	20160301</v>
          </cell>
          <cell r="U2841">
            <v>72</v>
          </cell>
          <cell r="V2841">
            <v>0</v>
          </cell>
          <cell r="W2841">
            <v>7576.14</v>
          </cell>
          <cell r="X2841">
            <v>7348.86</v>
          </cell>
          <cell r="Y2841">
            <v>227.28</v>
          </cell>
        </row>
        <row r="2842">
          <cell r="A2842" t="str">
            <v>330700341449</v>
          </cell>
          <cell r="B2842" t="str">
            <v>2024B6</v>
          </cell>
          <cell r="C2842" t="str">
            <v>东阳</v>
          </cell>
          <cell r="D2842" t="str">
            <v>动力及环境监控单元</v>
          </cell>
          <cell r="E2842" t="str">
            <v>动环</v>
          </cell>
        </row>
        <row r="2842">
          <cell r="G2842" t="str">
            <v>10月15号之前</v>
          </cell>
          <cell r="H2842" t="str">
            <v>是</v>
          </cell>
          <cell r="I2842" t="str">
            <v>对应处置</v>
          </cell>
          <cell r="J2842">
            <v>20241012</v>
          </cell>
        </row>
        <row r="2842">
          <cell r="L2842" t="str">
            <v>01230301</v>
          </cell>
          <cell r="M2842" t="str">
            <v>工程转入</v>
          </cell>
          <cell r="N2842" t="str">
            <v>否</v>
          </cell>
          <cell r="O2842" t="str">
            <v>东阳黄山屋</v>
          </cell>
          <cell r="P2842" t="str">
            <v>330783908000000805</v>
          </cell>
          <cell r="Q2842" t="str">
            <v>主设备室内型成套设备基本配置模型</v>
          </cell>
          <cell r="R2842" t="str">
            <v>套</v>
          </cell>
          <cell r="S2842">
            <v>1</v>
          </cell>
          <cell r="T2842" t="str">
            <v>	20170918</v>
          </cell>
          <cell r="U2842">
            <v>72</v>
          </cell>
          <cell r="V2842">
            <v>0</v>
          </cell>
          <cell r="W2842">
            <v>3642.38</v>
          </cell>
          <cell r="X2842">
            <v>3533.11</v>
          </cell>
          <cell r="Y2842">
            <v>109.27</v>
          </cell>
        </row>
        <row r="2843">
          <cell r="A2843" t="str">
            <v>330700330602</v>
          </cell>
          <cell r="B2843" t="str">
            <v>2024B6</v>
          </cell>
          <cell r="C2843" t="str">
            <v>东阳</v>
          </cell>
          <cell r="D2843" t="str">
            <v>虚拟动力及环境监控单元</v>
          </cell>
          <cell r="E2843" t="str">
            <v>动环</v>
          </cell>
        </row>
        <row r="2843">
          <cell r="G2843" t="str">
            <v>10月15号之前</v>
          </cell>
          <cell r="H2843" t="str">
            <v>是</v>
          </cell>
          <cell r="I2843" t="str">
            <v>对应处置</v>
          </cell>
          <cell r="J2843">
            <v>20241012</v>
          </cell>
        </row>
        <row r="2843">
          <cell r="L2843" t="str">
            <v>01230301</v>
          </cell>
          <cell r="M2843" t="str">
            <v>工程转入</v>
          </cell>
          <cell r="N2843" t="str">
            <v>否</v>
          </cell>
          <cell r="O2843" t="str">
            <v>东阳上王工业区</v>
          </cell>
          <cell r="P2843" t="str">
            <v>330783908000000715</v>
          </cell>
          <cell r="Q2843">
            <v>0</v>
          </cell>
          <cell r="R2843" t="str">
            <v>个</v>
          </cell>
          <cell r="S2843">
            <v>1</v>
          </cell>
          <cell r="T2843" t="str">
            <v>	20160127</v>
          </cell>
          <cell r="U2843">
            <v>72</v>
          </cell>
          <cell r="V2843">
            <v>0</v>
          </cell>
          <cell r="W2843">
            <v>4203.94</v>
          </cell>
          <cell r="X2843">
            <v>4077.82</v>
          </cell>
          <cell r="Y2843">
            <v>126.12</v>
          </cell>
        </row>
        <row r="2844">
          <cell r="A2844" t="str">
            <v>330700339663</v>
          </cell>
          <cell r="B2844" t="str">
            <v>2024B6</v>
          </cell>
          <cell r="C2844" t="str">
            <v>东阳</v>
          </cell>
          <cell r="D2844" t="str">
            <v>动力及环境监控单元</v>
          </cell>
          <cell r="E2844" t="str">
            <v>动环</v>
          </cell>
        </row>
        <row r="2844">
          <cell r="G2844" t="str">
            <v>10月15号之前</v>
          </cell>
          <cell r="H2844" t="str">
            <v>是</v>
          </cell>
          <cell r="I2844" t="str">
            <v>对应处置</v>
          </cell>
          <cell r="J2844">
            <v>20241012</v>
          </cell>
        </row>
        <row r="2844">
          <cell r="L2844" t="str">
            <v>01230301</v>
          </cell>
          <cell r="M2844" t="str">
            <v>工程转入</v>
          </cell>
          <cell r="N2844" t="str">
            <v>否</v>
          </cell>
          <cell r="O2844" t="str">
            <v>东阳陈庄L</v>
          </cell>
          <cell r="P2844" t="str">
            <v>330783908000000606</v>
          </cell>
          <cell r="Q2844" t="str">
            <v>主设备室内型成套设备基本配置模型</v>
          </cell>
          <cell r="R2844" t="str">
            <v>套</v>
          </cell>
          <cell r="S2844">
            <v>1</v>
          </cell>
          <cell r="T2844" t="str">
            <v>	20170815</v>
          </cell>
          <cell r="U2844">
            <v>72</v>
          </cell>
          <cell r="V2844">
            <v>0</v>
          </cell>
          <cell r="W2844">
            <v>2925.06</v>
          </cell>
          <cell r="X2844">
            <v>2837.31</v>
          </cell>
          <cell r="Y2844">
            <v>87.75</v>
          </cell>
        </row>
        <row r="2845">
          <cell r="A2845" t="str">
            <v>330700339504</v>
          </cell>
          <cell r="B2845" t="str">
            <v>2024B6</v>
          </cell>
          <cell r="C2845" t="str">
            <v>东阳</v>
          </cell>
          <cell r="D2845" t="str">
            <v>动力及环境监控单元</v>
          </cell>
          <cell r="E2845" t="str">
            <v>动环</v>
          </cell>
        </row>
        <row r="2845">
          <cell r="G2845" t="str">
            <v>10月15号之前</v>
          </cell>
          <cell r="H2845" t="str">
            <v>是</v>
          </cell>
          <cell r="I2845" t="str">
            <v>对应处置</v>
          </cell>
          <cell r="J2845">
            <v>20241012</v>
          </cell>
        </row>
        <row r="2845">
          <cell r="L2845" t="str">
            <v>01230301</v>
          </cell>
          <cell r="M2845" t="str">
            <v>工程转入</v>
          </cell>
          <cell r="N2845" t="str">
            <v>否</v>
          </cell>
          <cell r="O2845" t="str">
            <v>东阳横店二中</v>
          </cell>
          <cell r="P2845" t="str">
            <v>330783908000000526</v>
          </cell>
          <cell r="Q2845" t="str">
            <v>主设备室内型成套设备双柜配置模型</v>
          </cell>
          <cell r="R2845" t="str">
            <v>套</v>
          </cell>
          <cell r="S2845">
            <v>1</v>
          </cell>
          <cell r="T2845" t="str">
            <v>	20170811</v>
          </cell>
          <cell r="U2845">
            <v>72</v>
          </cell>
          <cell r="V2845">
            <v>0</v>
          </cell>
          <cell r="W2845">
            <v>2423.3</v>
          </cell>
          <cell r="X2845">
            <v>2350.6</v>
          </cell>
          <cell r="Y2845">
            <v>72.7</v>
          </cell>
        </row>
        <row r="2846">
          <cell r="A2846" t="str">
            <v>330700339572</v>
          </cell>
          <cell r="B2846" t="str">
            <v>2024B6</v>
          </cell>
          <cell r="C2846" t="str">
            <v>东阳</v>
          </cell>
          <cell r="D2846" t="str">
            <v>动力及环境监控单元</v>
          </cell>
          <cell r="E2846" t="str">
            <v>动环</v>
          </cell>
        </row>
        <row r="2846">
          <cell r="G2846" t="str">
            <v>10月15号之前</v>
          </cell>
          <cell r="H2846" t="str">
            <v>是</v>
          </cell>
          <cell r="I2846" t="str">
            <v>对应处置</v>
          </cell>
          <cell r="J2846">
            <v>20241012</v>
          </cell>
        </row>
        <row r="2846">
          <cell r="L2846" t="str">
            <v>01230301</v>
          </cell>
          <cell r="M2846" t="str">
            <v>工程转入</v>
          </cell>
          <cell r="N2846" t="str">
            <v>否</v>
          </cell>
          <cell r="O2846" t="str">
            <v>东阳三联三宝</v>
          </cell>
          <cell r="P2846" t="str">
            <v>330783908000000470</v>
          </cell>
          <cell r="Q2846" t="str">
            <v>主设备室内型成套设备双柜配置模型</v>
          </cell>
          <cell r="R2846" t="str">
            <v>套</v>
          </cell>
          <cell r="S2846">
            <v>1</v>
          </cell>
          <cell r="T2846" t="str">
            <v>	20170815</v>
          </cell>
          <cell r="U2846">
            <v>72</v>
          </cell>
          <cell r="V2846">
            <v>0</v>
          </cell>
          <cell r="W2846">
            <v>2811.79</v>
          </cell>
          <cell r="X2846">
            <v>2727.44</v>
          </cell>
          <cell r="Y2846">
            <v>84.35</v>
          </cell>
        </row>
        <row r="2847">
          <cell r="A2847" t="str">
            <v>330700339657</v>
          </cell>
          <cell r="B2847" t="str">
            <v>2024B6</v>
          </cell>
          <cell r="C2847" t="str">
            <v>东阳</v>
          </cell>
          <cell r="D2847" t="str">
            <v>动力及环境监控单元</v>
          </cell>
          <cell r="E2847" t="str">
            <v>动环</v>
          </cell>
        </row>
        <row r="2847">
          <cell r="G2847" t="str">
            <v>10月15号之前</v>
          </cell>
          <cell r="H2847" t="str">
            <v>是</v>
          </cell>
          <cell r="I2847" t="str">
            <v>对应处置</v>
          </cell>
          <cell r="J2847">
            <v>20241012</v>
          </cell>
        </row>
        <row r="2847">
          <cell r="L2847" t="str">
            <v>01230301</v>
          </cell>
          <cell r="M2847" t="str">
            <v>工程转入</v>
          </cell>
          <cell r="N2847" t="str">
            <v>否</v>
          </cell>
          <cell r="O2847" t="str">
            <v>东阳怀鲁森太基地C网直放站</v>
          </cell>
          <cell r="P2847" t="str">
            <v>330783908000000446</v>
          </cell>
          <cell r="Q2847" t="str">
            <v>主设备室内型成套设备双柜配置模型</v>
          </cell>
          <cell r="R2847" t="str">
            <v>套</v>
          </cell>
          <cell r="S2847">
            <v>1</v>
          </cell>
          <cell r="T2847" t="str">
            <v>	20170815</v>
          </cell>
          <cell r="U2847">
            <v>72</v>
          </cell>
          <cell r="V2847">
            <v>0</v>
          </cell>
          <cell r="W2847">
            <v>2811.79</v>
          </cell>
          <cell r="X2847">
            <v>2727.44</v>
          </cell>
          <cell r="Y2847">
            <v>84.35</v>
          </cell>
        </row>
        <row r="2848">
          <cell r="A2848" t="str">
            <v>330700339678</v>
          </cell>
          <cell r="B2848" t="str">
            <v>2024B6</v>
          </cell>
          <cell r="C2848" t="str">
            <v>东阳</v>
          </cell>
          <cell r="D2848" t="str">
            <v>动力及环境监控单元</v>
          </cell>
          <cell r="E2848" t="str">
            <v>动环</v>
          </cell>
        </row>
        <row r="2848">
          <cell r="G2848" t="str">
            <v>10月15号之前</v>
          </cell>
          <cell r="H2848" t="str">
            <v>是</v>
          </cell>
          <cell r="I2848" t="str">
            <v>对应处置</v>
          </cell>
          <cell r="J2848">
            <v>20241012</v>
          </cell>
        </row>
        <row r="2848">
          <cell r="L2848" t="str">
            <v>01230301</v>
          </cell>
          <cell r="M2848" t="str">
            <v>工程转入</v>
          </cell>
          <cell r="N2848" t="str">
            <v>否</v>
          </cell>
          <cell r="O2848" t="str">
            <v>东阳千祥新民</v>
          </cell>
          <cell r="P2848" t="str">
            <v>330783908000000380</v>
          </cell>
          <cell r="Q2848" t="str">
            <v>主设备室内型成套设备双柜配置模型</v>
          </cell>
          <cell r="R2848" t="str">
            <v>套</v>
          </cell>
          <cell r="S2848">
            <v>1</v>
          </cell>
          <cell r="T2848" t="str">
            <v>	20170815</v>
          </cell>
          <cell r="U2848">
            <v>72</v>
          </cell>
          <cell r="V2848">
            <v>0</v>
          </cell>
          <cell r="W2848">
            <v>2811.79</v>
          </cell>
          <cell r="X2848">
            <v>2727.44</v>
          </cell>
          <cell r="Y2848">
            <v>84.35</v>
          </cell>
        </row>
        <row r="2849">
          <cell r="A2849" t="str">
            <v>330700339508</v>
          </cell>
          <cell r="B2849" t="str">
            <v>2024B6</v>
          </cell>
          <cell r="C2849" t="str">
            <v>东阳</v>
          </cell>
          <cell r="D2849" t="str">
            <v>动力及环境监控单元</v>
          </cell>
          <cell r="E2849" t="str">
            <v>动环</v>
          </cell>
        </row>
        <row r="2849">
          <cell r="G2849" t="str">
            <v>10月15号之前</v>
          </cell>
          <cell r="H2849" t="str">
            <v>是</v>
          </cell>
          <cell r="I2849" t="str">
            <v>对应处置</v>
          </cell>
          <cell r="J2849">
            <v>20241012</v>
          </cell>
        </row>
        <row r="2849">
          <cell r="L2849" t="str">
            <v>01230301</v>
          </cell>
          <cell r="M2849" t="str">
            <v>工程转入</v>
          </cell>
          <cell r="N2849" t="str">
            <v>否</v>
          </cell>
          <cell r="O2849" t="str">
            <v>东阳八达-2</v>
          </cell>
          <cell r="P2849" t="str">
            <v>330783908000000206</v>
          </cell>
          <cell r="Q2849" t="str">
            <v>主设备室内型成套设备</v>
          </cell>
          <cell r="R2849" t="str">
            <v>套</v>
          </cell>
          <cell r="S2849">
            <v>1</v>
          </cell>
          <cell r="T2849" t="str">
            <v>	20170811</v>
          </cell>
          <cell r="U2849">
            <v>72</v>
          </cell>
          <cell r="V2849">
            <v>0</v>
          </cell>
          <cell r="W2849">
            <v>2954.24</v>
          </cell>
          <cell r="X2849">
            <v>2865.61</v>
          </cell>
          <cell r="Y2849">
            <v>88.63</v>
          </cell>
        </row>
        <row r="2850">
          <cell r="A2850" t="str">
            <v>330700339485</v>
          </cell>
          <cell r="B2850" t="str">
            <v>2024B6</v>
          </cell>
          <cell r="C2850" t="str">
            <v>东阳</v>
          </cell>
          <cell r="D2850" t="str">
            <v>动力及环境监控单元</v>
          </cell>
          <cell r="E2850" t="str">
            <v>动环</v>
          </cell>
        </row>
        <row r="2850">
          <cell r="G2850" t="str">
            <v>10月15号之前</v>
          </cell>
          <cell r="H2850" t="str">
            <v>是</v>
          </cell>
          <cell r="I2850" t="str">
            <v>对应处置</v>
          </cell>
          <cell r="J2850">
            <v>20241012</v>
          </cell>
        </row>
        <row r="2850">
          <cell r="L2850" t="str">
            <v>01230301</v>
          </cell>
          <cell r="M2850" t="str">
            <v>工程转入</v>
          </cell>
          <cell r="N2850" t="str">
            <v>否</v>
          </cell>
          <cell r="O2850" t="str">
            <v>东阳巍山沈良-2</v>
          </cell>
          <cell r="P2850" t="str">
            <v>330783908000000058</v>
          </cell>
          <cell r="Q2850" t="str">
            <v>主设备室内型成套设备基本配置模型</v>
          </cell>
          <cell r="R2850" t="str">
            <v>套</v>
          </cell>
          <cell r="S2850">
            <v>1</v>
          </cell>
          <cell r="T2850" t="str">
            <v>	20170811</v>
          </cell>
          <cell r="U2850">
            <v>72</v>
          </cell>
          <cell r="V2850">
            <v>0</v>
          </cell>
          <cell r="W2850">
            <v>3500.5</v>
          </cell>
          <cell r="X2850">
            <v>3395.48</v>
          </cell>
          <cell r="Y2850">
            <v>105.02</v>
          </cell>
        </row>
        <row r="2851">
          <cell r="A2851" t="str">
            <v>330700311366</v>
          </cell>
          <cell r="B2851" t="str">
            <v>2024B6</v>
          </cell>
          <cell r="C2851" t="str">
            <v>东阳</v>
          </cell>
          <cell r="D2851" t="str">
            <v>动环监控设备</v>
          </cell>
          <cell r="E2851" t="str">
            <v>动环</v>
          </cell>
        </row>
        <row r="2851">
          <cell r="G2851" t="str">
            <v>10月15号之前</v>
          </cell>
          <cell r="H2851" t="str">
            <v>是</v>
          </cell>
          <cell r="I2851" t="str">
            <v>对应处置</v>
          </cell>
          <cell r="J2851">
            <v>20241012</v>
          </cell>
        </row>
        <row r="2851">
          <cell r="L2851" t="str">
            <v>01230301</v>
          </cell>
          <cell r="M2851" t="str">
            <v>工程转入</v>
          </cell>
          <cell r="N2851" t="str">
            <v>否</v>
          </cell>
          <cell r="O2851" t="str">
            <v>东阳横店万盛街</v>
          </cell>
          <cell r="P2851" t="str">
            <v>330783908000000025</v>
          </cell>
          <cell r="Q2851" t="str">
            <v>标准配置</v>
          </cell>
          <cell r="R2851" t="str">
            <v>套</v>
          </cell>
          <cell r="S2851">
            <v>1</v>
          </cell>
          <cell r="T2851" t="str">
            <v>	20150915</v>
          </cell>
          <cell r="U2851">
            <v>72</v>
          </cell>
          <cell r="V2851">
            <v>0</v>
          </cell>
          <cell r="W2851">
            <v>4883.43</v>
          </cell>
          <cell r="X2851">
            <v>4736.93</v>
          </cell>
          <cell r="Y2851">
            <v>146.5</v>
          </cell>
        </row>
        <row r="2852">
          <cell r="A2852" t="str">
            <v>330700330065</v>
          </cell>
          <cell r="B2852" t="str">
            <v>2024B6</v>
          </cell>
          <cell r="C2852" t="str">
            <v>东阳</v>
          </cell>
          <cell r="D2852" t="str">
            <v>动力及环境监控单元</v>
          </cell>
          <cell r="E2852" t="str">
            <v>动环</v>
          </cell>
        </row>
        <row r="2852">
          <cell r="G2852" t="str">
            <v>10月15号之前</v>
          </cell>
          <cell r="H2852" t="str">
            <v>是</v>
          </cell>
          <cell r="I2852" t="str">
            <v>对应处置</v>
          </cell>
          <cell r="J2852">
            <v>20241012</v>
          </cell>
        </row>
        <row r="2852">
          <cell r="L2852" t="str">
            <v>01230301</v>
          </cell>
          <cell r="M2852" t="str">
            <v>工程转入</v>
          </cell>
          <cell r="N2852" t="str">
            <v>否</v>
          </cell>
          <cell r="O2852" t="str">
            <v>东阳之江工业区南</v>
          </cell>
          <cell r="P2852" t="str">
            <v>330783600000000727</v>
          </cell>
          <cell r="Q2852" t="str">
            <v>主设备室内型成套设备基本配置模型</v>
          </cell>
          <cell r="R2852" t="str">
            <v>套</v>
          </cell>
          <cell r="S2852">
            <v>1</v>
          </cell>
          <cell r="T2852" t="str">
            <v>	20170310</v>
          </cell>
          <cell r="U2852">
            <v>72</v>
          </cell>
          <cell r="V2852">
            <v>0</v>
          </cell>
          <cell r="W2852">
            <v>3021.78</v>
          </cell>
          <cell r="X2852">
            <v>2931.13</v>
          </cell>
          <cell r="Y2852">
            <v>90.65</v>
          </cell>
        </row>
        <row r="2853">
          <cell r="A2853" t="str">
            <v>330700352417</v>
          </cell>
          <cell r="B2853" t="str">
            <v>2024B6</v>
          </cell>
          <cell r="C2853" t="str">
            <v>东阳</v>
          </cell>
          <cell r="D2853" t="str">
            <v>动力及环境监控单元</v>
          </cell>
          <cell r="E2853" t="str">
            <v>动环</v>
          </cell>
        </row>
        <row r="2853">
          <cell r="G2853" t="str">
            <v>10月15号之前</v>
          </cell>
          <cell r="H2853" t="str">
            <v>是</v>
          </cell>
          <cell r="I2853" t="str">
            <v>对应处置</v>
          </cell>
          <cell r="J2853">
            <v>20241012</v>
          </cell>
        </row>
        <row r="2853">
          <cell r="L2853" t="str">
            <v>01230301</v>
          </cell>
          <cell r="M2853" t="str">
            <v>工程转入</v>
          </cell>
          <cell r="N2853" t="str">
            <v>否</v>
          </cell>
          <cell r="O2853" t="str">
            <v>东阳高园下南</v>
          </cell>
          <cell r="P2853" t="str">
            <v>330783500000001578</v>
          </cell>
          <cell r="Q2853" t="str">
            <v>主设备室内型成套设备双柜配置模型</v>
          </cell>
          <cell r="R2853" t="str">
            <v>套</v>
          </cell>
          <cell r="S2853">
            <v>1</v>
          </cell>
          <cell r="T2853" t="str">
            <v>	20180717</v>
          </cell>
          <cell r="U2853">
            <v>72</v>
          </cell>
          <cell r="V2853">
            <v>0</v>
          </cell>
          <cell r="W2853">
            <v>3498.49</v>
          </cell>
          <cell r="X2853">
            <v>3393.54</v>
          </cell>
          <cell r="Y2853">
            <v>104.95</v>
          </cell>
        </row>
        <row r="2854">
          <cell r="A2854" t="str">
            <v>330700333492</v>
          </cell>
          <cell r="B2854" t="str">
            <v>2024B6</v>
          </cell>
          <cell r="C2854" t="str">
            <v>东阳</v>
          </cell>
          <cell r="D2854" t="str">
            <v>动力及环境监控单元</v>
          </cell>
          <cell r="E2854" t="str">
            <v>动环</v>
          </cell>
        </row>
        <row r="2854">
          <cell r="G2854" t="str">
            <v>10月15号之前</v>
          </cell>
          <cell r="H2854" t="str">
            <v>是</v>
          </cell>
          <cell r="I2854" t="str">
            <v>对应处置</v>
          </cell>
          <cell r="J2854">
            <v>20241012</v>
          </cell>
        </row>
        <row r="2854">
          <cell r="L2854" t="str">
            <v>01230301</v>
          </cell>
          <cell r="M2854" t="str">
            <v>工程转入</v>
          </cell>
          <cell r="N2854" t="str">
            <v>否</v>
          </cell>
          <cell r="O2854" t="str">
            <v>东阳碧水名府</v>
          </cell>
          <cell r="P2854" t="str">
            <v>330783500000000182</v>
          </cell>
          <cell r="Q2854" t="str">
            <v>主设备室内型成套设备基本配置模型</v>
          </cell>
          <cell r="R2854" t="str">
            <v>套</v>
          </cell>
          <cell r="S2854">
            <v>1</v>
          </cell>
          <cell r="T2854" t="str">
            <v>	20170224</v>
          </cell>
          <cell r="U2854">
            <v>72</v>
          </cell>
          <cell r="V2854">
            <v>0</v>
          </cell>
          <cell r="W2854">
            <v>3455.83</v>
          </cell>
          <cell r="X2854">
            <v>3352.16</v>
          </cell>
          <cell r="Y2854">
            <v>103.67</v>
          </cell>
        </row>
        <row r="2855">
          <cell r="A2855" t="str">
            <v>330700341448</v>
          </cell>
          <cell r="B2855" t="str">
            <v>2024B6</v>
          </cell>
          <cell r="C2855" t="str">
            <v>东阳</v>
          </cell>
          <cell r="D2855" t="str">
            <v>动力及环境监控单元</v>
          </cell>
          <cell r="E2855" t="str">
            <v>动环</v>
          </cell>
        </row>
        <row r="2855">
          <cell r="G2855" t="str">
            <v>10月15号之前</v>
          </cell>
          <cell r="H2855" t="str">
            <v>是</v>
          </cell>
          <cell r="I2855" t="str">
            <v>对应处置</v>
          </cell>
          <cell r="J2855">
            <v>20241012</v>
          </cell>
        </row>
        <row r="2855">
          <cell r="L2855" t="str">
            <v>01230301</v>
          </cell>
          <cell r="M2855" t="str">
            <v>工程转入</v>
          </cell>
          <cell r="N2855" t="str">
            <v>否</v>
          </cell>
          <cell r="O2855" t="str">
            <v>东阳上卢横塘</v>
          </cell>
          <cell r="P2855" t="str">
            <v>330783500000000133</v>
          </cell>
          <cell r="Q2855" t="str">
            <v>主设备室内型成套设备基本配置模型</v>
          </cell>
          <cell r="R2855" t="str">
            <v>套</v>
          </cell>
          <cell r="S2855">
            <v>1</v>
          </cell>
          <cell r="T2855" t="str">
            <v>	20170918</v>
          </cell>
          <cell r="U2855">
            <v>72</v>
          </cell>
          <cell r="V2855">
            <v>0</v>
          </cell>
          <cell r="W2855">
            <v>3642.38</v>
          </cell>
          <cell r="X2855">
            <v>3533.11</v>
          </cell>
          <cell r="Y2855">
            <v>109.27</v>
          </cell>
        </row>
        <row r="2856">
          <cell r="A2856" t="str">
            <v>330700341473</v>
          </cell>
          <cell r="B2856" t="str">
            <v>2024B6</v>
          </cell>
          <cell r="C2856" t="str">
            <v>东阳</v>
          </cell>
          <cell r="D2856" t="str">
            <v>动力及环境监控单元</v>
          </cell>
          <cell r="E2856" t="str">
            <v>动环</v>
          </cell>
        </row>
        <row r="2856">
          <cell r="G2856" t="str">
            <v>10月15号之前</v>
          </cell>
          <cell r="H2856" t="str">
            <v>是</v>
          </cell>
          <cell r="I2856" t="str">
            <v>对应处置</v>
          </cell>
          <cell r="J2856">
            <v>20241012</v>
          </cell>
        </row>
        <row r="2856">
          <cell r="L2856" t="str">
            <v>01230301</v>
          </cell>
          <cell r="M2856" t="str">
            <v>工程转入</v>
          </cell>
          <cell r="N2856" t="str">
            <v>否</v>
          </cell>
          <cell r="O2856" t="str">
            <v>东阳东永一线1</v>
          </cell>
          <cell r="P2856" t="str">
            <v>330783500000000131</v>
          </cell>
          <cell r="Q2856" t="str">
            <v>主设备室内型成套设备基本配置模型</v>
          </cell>
          <cell r="R2856" t="str">
            <v>套</v>
          </cell>
          <cell r="S2856">
            <v>1</v>
          </cell>
          <cell r="T2856" t="str">
            <v>	20170918</v>
          </cell>
          <cell r="U2856">
            <v>72</v>
          </cell>
          <cell r="V2856">
            <v>0</v>
          </cell>
          <cell r="W2856">
            <v>3642.38</v>
          </cell>
          <cell r="X2856">
            <v>3533.11</v>
          </cell>
          <cell r="Y2856">
            <v>109.27</v>
          </cell>
        </row>
        <row r="2857">
          <cell r="A2857" t="str">
            <v>330700330608</v>
          </cell>
          <cell r="B2857" t="str">
            <v>2024B6</v>
          </cell>
          <cell r="C2857" t="str">
            <v>东阳</v>
          </cell>
          <cell r="D2857" t="str">
            <v>虚拟动力及环境监控单元</v>
          </cell>
          <cell r="E2857" t="str">
            <v>动环</v>
          </cell>
        </row>
        <row r="2857">
          <cell r="G2857" t="str">
            <v>10月15号之前</v>
          </cell>
          <cell r="H2857" t="str">
            <v>是</v>
          </cell>
          <cell r="I2857" t="str">
            <v>对应处置</v>
          </cell>
          <cell r="J2857">
            <v>20241012</v>
          </cell>
        </row>
        <row r="2857">
          <cell r="L2857" t="str">
            <v>01230301</v>
          </cell>
          <cell r="M2857" t="str">
            <v>工程转入</v>
          </cell>
          <cell r="N2857" t="str">
            <v>否</v>
          </cell>
          <cell r="O2857" t="str">
            <v>东阳巍山溪西南</v>
          </cell>
          <cell r="P2857" t="str">
            <v>330783500000000116</v>
          </cell>
          <cell r="Q2857">
            <v>0</v>
          </cell>
          <cell r="R2857" t="str">
            <v>个</v>
          </cell>
          <cell r="S2857">
            <v>1</v>
          </cell>
          <cell r="T2857" t="str">
            <v>	20160114</v>
          </cell>
          <cell r="U2857">
            <v>72</v>
          </cell>
          <cell r="V2857">
            <v>0</v>
          </cell>
          <cell r="W2857">
            <v>4704.22</v>
          </cell>
          <cell r="X2857">
            <v>4563.09</v>
          </cell>
          <cell r="Y2857">
            <v>141.13</v>
          </cell>
        </row>
        <row r="2858">
          <cell r="A2858" t="str">
            <v>330700318700</v>
          </cell>
          <cell r="B2858" t="str">
            <v>2024B6</v>
          </cell>
          <cell r="C2858" t="str">
            <v>东阳</v>
          </cell>
          <cell r="D2858" t="str">
            <v>动环监控设备</v>
          </cell>
          <cell r="E2858" t="str">
            <v>动环</v>
          </cell>
        </row>
        <row r="2858">
          <cell r="G2858" t="str">
            <v>10月15号之前</v>
          </cell>
          <cell r="H2858" t="str">
            <v>是</v>
          </cell>
          <cell r="I2858" t="str">
            <v>对应处置</v>
          </cell>
          <cell r="J2858">
            <v>20241012</v>
          </cell>
        </row>
        <row r="2858">
          <cell r="L2858" t="str">
            <v>01230301</v>
          </cell>
          <cell r="M2858" t="str">
            <v>工程转入</v>
          </cell>
          <cell r="N2858" t="str">
            <v>否</v>
          </cell>
          <cell r="O2858" t="str">
            <v>东阳黄桥头L</v>
          </cell>
          <cell r="P2858" t="str">
            <v>330783500000000094</v>
          </cell>
          <cell r="Q2858" t="str">
            <v>标准配置</v>
          </cell>
          <cell r="R2858" t="str">
            <v>套</v>
          </cell>
          <cell r="S2858">
            <v>1</v>
          </cell>
          <cell r="T2858" t="str">
            <v>	20151030</v>
          </cell>
          <cell r="U2858">
            <v>72</v>
          </cell>
          <cell r="V2858">
            <v>0</v>
          </cell>
          <cell r="W2858">
            <v>4044.73</v>
          </cell>
          <cell r="X2858">
            <v>3923.39</v>
          </cell>
          <cell r="Y2858">
            <v>121.34</v>
          </cell>
        </row>
        <row r="2859">
          <cell r="A2859" t="str">
            <v>330700339655</v>
          </cell>
          <cell r="B2859" t="str">
            <v>2024B6</v>
          </cell>
          <cell r="C2859" t="str">
            <v>东阳</v>
          </cell>
          <cell r="D2859" t="str">
            <v>动力及环境监控单元</v>
          </cell>
          <cell r="E2859" t="str">
            <v>动环</v>
          </cell>
        </row>
        <row r="2859">
          <cell r="G2859" t="str">
            <v>10月15号之前</v>
          </cell>
          <cell r="H2859" t="str">
            <v>是</v>
          </cell>
          <cell r="I2859" t="str">
            <v>对应处置</v>
          </cell>
          <cell r="J2859">
            <v>20241012</v>
          </cell>
        </row>
        <row r="2859">
          <cell r="L2859" t="str">
            <v>01230301</v>
          </cell>
          <cell r="M2859" t="str">
            <v>工程转入</v>
          </cell>
          <cell r="N2859" t="str">
            <v>否</v>
          </cell>
          <cell r="O2859" t="str">
            <v>东阳南山森林公园</v>
          </cell>
          <cell r="P2859" t="str">
            <v>330783500000000071</v>
          </cell>
          <cell r="Q2859" t="str">
            <v>主设备室内型成套设备双柜配置模型</v>
          </cell>
          <cell r="R2859" t="str">
            <v>套</v>
          </cell>
          <cell r="S2859">
            <v>1</v>
          </cell>
          <cell r="T2859" t="str">
            <v>	20170815</v>
          </cell>
          <cell r="U2859">
            <v>72</v>
          </cell>
          <cell r="V2859">
            <v>0</v>
          </cell>
          <cell r="W2859">
            <v>2811.79</v>
          </cell>
          <cell r="X2859">
            <v>2727.44</v>
          </cell>
          <cell r="Y2859">
            <v>84.35</v>
          </cell>
        </row>
        <row r="2860">
          <cell r="A2860" t="str">
            <v>330700319162</v>
          </cell>
          <cell r="B2860" t="str">
            <v>2024B6</v>
          </cell>
          <cell r="C2860" t="str">
            <v>东阳</v>
          </cell>
          <cell r="D2860" t="str">
            <v>动环监控设备</v>
          </cell>
          <cell r="E2860" t="str">
            <v>动环</v>
          </cell>
        </row>
        <row r="2860">
          <cell r="G2860" t="str">
            <v>10月15号之前</v>
          </cell>
          <cell r="H2860" t="str">
            <v>是</v>
          </cell>
          <cell r="I2860" t="str">
            <v>对应处置</v>
          </cell>
          <cell r="J2860">
            <v>20241012</v>
          </cell>
        </row>
        <row r="2860">
          <cell r="L2860" t="str">
            <v>01230203</v>
          </cell>
          <cell r="M2860" t="str">
            <v>工程转入</v>
          </cell>
          <cell r="N2860" t="str">
            <v>否</v>
          </cell>
          <cell r="O2860" t="str">
            <v>东阳巍山象岗村</v>
          </cell>
          <cell r="P2860" t="str">
            <v>330783500000000024</v>
          </cell>
          <cell r="Q2860" t="str">
            <v>标准配置</v>
          </cell>
          <cell r="R2860" t="str">
            <v>套</v>
          </cell>
          <cell r="S2860">
            <v>1</v>
          </cell>
          <cell r="T2860" t="str">
            <v>	20151104</v>
          </cell>
          <cell r="U2860">
            <v>72</v>
          </cell>
          <cell r="V2860">
            <v>0</v>
          </cell>
          <cell r="W2860">
            <v>7067.8</v>
          </cell>
          <cell r="X2860">
            <v>6855.77</v>
          </cell>
          <cell r="Y2860">
            <v>212.03</v>
          </cell>
        </row>
        <row r="2861">
          <cell r="A2861" t="str">
            <v>330700317836</v>
          </cell>
          <cell r="B2861" t="str">
            <v>2024B6</v>
          </cell>
          <cell r="C2861" t="str">
            <v>东阳</v>
          </cell>
          <cell r="D2861" t="str">
            <v>动环监控设备</v>
          </cell>
          <cell r="E2861" t="str">
            <v>动环</v>
          </cell>
        </row>
        <row r="2861">
          <cell r="G2861" t="str">
            <v>10月15号之前</v>
          </cell>
          <cell r="H2861" t="str">
            <v>是</v>
          </cell>
          <cell r="I2861" t="str">
            <v>对应处置</v>
          </cell>
          <cell r="J2861">
            <v>20241012</v>
          </cell>
        </row>
        <row r="2861">
          <cell r="L2861" t="str">
            <v>01230301</v>
          </cell>
          <cell r="M2861" t="str">
            <v>工程转入</v>
          </cell>
          <cell r="N2861" t="str">
            <v>否</v>
          </cell>
          <cell r="O2861" t="str">
            <v>东阳歌山上宅</v>
          </cell>
          <cell r="P2861" t="str">
            <v>33078301000412</v>
          </cell>
          <cell r="Q2861" t="str">
            <v>标准配置</v>
          </cell>
          <cell r="R2861" t="str">
            <v>套</v>
          </cell>
          <cell r="S2861">
            <v>1</v>
          </cell>
          <cell r="T2861" t="str">
            <v>	20150630</v>
          </cell>
          <cell r="U2861">
            <v>72</v>
          </cell>
          <cell r="V2861">
            <v>0</v>
          </cell>
          <cell r="W2861">
            <v>4148.49</v>
          </cell>
          <cell r="X2861">
            <v>4024.04</v>
          </cell>
          <cell r="Y2861">
            <v>124.45</v>
          </cell>
        </row>
        <row r="2862">
          <cell r="A2862" t="str">
            <v>330700330603</v>
          </cell>
          <cell r="B2862" t="str">
            <v>2024B6</v>
          </cell>
          <cell r="C2862" t="str">
            <v>东阳</v>
          </cell>
          <cell r="D2862" t="str">
            <v>虚拟动力及环境监控单元</v>
          </cell>
          <cell r="E2862" t="str">
            <v>动环</v>
          </cell>
        </row>
        <row r="2862">
          <cell r="G2862" t="str">
            <v>10月15号之前</v>
          </cell>
          <cell r="H2862" t="str">
            <v>是</v>
          </cell>
          <cell r="I2862" t="str">
            <v>对应处置</v>
          </cell>
          <cell r="J2862">
            <v>20241012</v>
          </cell>
        </row>
        <row r="2862">
          <cell r="L2862" t="str">
            <v>01230301</v>
          </cell>
          <cell r="M2862" t="str">
            <v>工程转入</v>
          </cell>
          <cell r="N2862" t="str">
            <v>否</v>
          </cell>
          <cell r="O2862" t="str">
            <v>东阳下严</v>
          </cell>
          <cell r="P2862" t="str">
            <v>330783010000000533</v>
          </cell>
          <cell r="Q2862">
            <v>0</v>
          </cell>
          <cell r="R2862" t="str">
            <v>个</v>
          </cell>
          <cell r="S2862">
            <v>1</v>
          </cell>
          <cell r="T2862" t="str">
            <v>	20160109</v>
          </cell>
          <cell r="U2862">
            <v>72</v>
          </cell>
          <cell r="V2862">
            <v>0</v>
          </cell>
          <cell r="W2862">
            <v>4695.23</v>
          </cell>
          <cell r="X2862">
            <v>4554.37</v>
          </cell>
          <cell r="Y2862">
            <v>140.86</v>
          </cell>
        </row>
        <row r="2863">
          <cell r="A2863" t="str">
            <v>330700341450</v>
          </cell>
          <cell r="B2863" t="str">
            <v>2024B6</v>
          </cell>
          <cell r="C2863" t="str">
            <v>东阳</v>
          </cell>
          <cell r="D2863" t="str">
            <v>动力及环境监控单元</v>
          </cell>
          <cell r="E2863" t="str">
            <v>动环</v>
          </cell>
        </row>
        <row r="2863">
          <cell r="G2863" t="str">
            <v>10月15号之前</v>
          </cell>
          <cell r="H2863" t="str">
            <v>是</v>
          </cell>
          <cell r="I2863" t="str">
            <v>对应处置</v>
          </cell>
          <cell r="J2863">
            <v>20241012</v>
          </cell>
        </row>
        <row r="2863">
          <cell r="L2863" t="str">
            <v>01230301</v>
          </cell>
          <cell r="M2863" t="str">
            <v>工程转入</v>
          </cell>
          <cell r="N2863" t="str">
            <v>否</v>
          </cell>
          <cell r="O2863" t="str">
            <v>东阳吴宅北</v>
          </cell>
          <cell r="P2863" t="str">
            <v>330783010000000515</v>
          </cell>
          <cell r="Q2863" t="str">
            <v>主设备室内型成套设备基本配置模型</v>
          </cell>
          <cell r="R2863" t="str">
            <v>套</v>
          </cell>
          <cell r="S2863">
            <v>1</v>
          </cell>
          <cell r="T2863" t="str">
            <v>	20170918</v>
          </cell>
          <cell r="U2863">
            <v>72</v>
          </cell>
          <cell r="V2863">
            <v>0</v>
          </cell>
          <cell r="W2863">
            <v>3642.38</v>
          </cell>
          <cell r="X2863">
            <v>3533.11</v>
          </cell>
          <cell r="Y2863">
            <v>109.27</v>
          </cell>
        </row>
        <row r="2864">
          <cell r="A2864" t="str">
            <v>330700342862</v>
          </cell>
          <cell r="B2864" t="str">
            <v>2024B6</v>
          </cell>
          <cell r="C2864" t="str">
            <v>东阳</v>
          </cell>
          <cell r="D2864" t="str">
            <v>动力及环境监控单元</v>
          </cell>
          <cell r="E2864" t="str">
            <v>动环</v>
          </cell>
        </row>
        <row r="2864">
          <cell r="G2864" t="str">
            <v>10月15号之前</v>
          </cell>
          <cell r="H2864" t="str">
            <v>是</v>
          </cell>
          <cell r="I2864" t="str">
            <v>对应处置</v>
          </cell>
          <cell r="J2864">
            <v>20241012</v>
          </cell>
        </row>
        <row r="2864">
          <cell r="L2864" t="str">
            <v>01230301</v>
          </cell>
          <cell r="M2864" t="str">
            <v>工程转入</v>
          </cell>
          <cell r="N2864" t="str">
            <v>否</v>
          </cell>
          <cell r="O2864" t="str">
            <v>东阳湖塘</v>
          </cell>
          <cell r="P2864" t="str">
            <v>330783010000000487</v>
          </cell>
          <cell r="Q2864" t="str">
            <v>双舱体配置</v>
          </cell>
          <cell r="R2864" t="str">
            <v>套</v>
          </cell>
          <cell r="S2864">
            <v>1</v>
          </cell>
          <cell r="T2864" t="str">
            <v>	20151008</v>
          </cell>
          <cell r="U2864">
            <v>72</v>
          </cell>
          <cell r="V2864">
            <v>0</v>
          </cell>
          <cell r="W2864">
            <v>3987.26</v>
          </cell>
          <cell r="X2864">
            <v>3867.64</v>
          </cell>
          <cell r="Y2864">
            <v>119.62</v>
          </cell>
        </row>
        <row r="2865">
          <cell r="A2865" t="str">
            <v>330700009108</v>
          </cell>
          <cell r="B2865" t="str">
            <v>2024B6</v>
          </cell>
          <cell r="C2865" t="str">
            <v>东阳</v>
          </cell>
          <cell r="D2865" t="str">
            <v>动环监控设备  无线通信模块</v>
          </cell>
          <cell r="E2865" t="str">
            <v>动环</v>
          </cell>
        </row>
        <row r="2865">
          <cell r="G2865" t="str">
            <v>10月15号之前</v>
          </cell>
          <cell r="H2865" t="str">
            <v>是</v>
          </cell>
          <cell r="I2865" t="str">
            <v>对应处置</v>
          </cell>
          <cell r="J2865">
            <v>20241012</v>
          </cell>
        </row>
        <row r="2865">
          <cell r="L2865" t="str">
            <v>01230203</v>
          </cell>
          <cell r="M2865" t="str">
            <v>工程转入</v>
          </cell>
          <cell r="N2865" t="str">
            <v>否</v>
          </cell>
          <cell r="O2865" t="str">
            <v>东阳上王北</v>
          </cell>
          <cell r="P2865" t="str">
            <v>330783010000000449</v>
          </cell>
          <cell r="Q2865" t="str">
            <v>ePLC-M002 M4-TDYY-A</v>
          </cell>
          <cell r="R2865" t="str">
            <v>套</v>
          </cell>
          <cell r="S2865">
            <v>1</v>
          </cell>
          <cell r="T2865" t="str">
            <v>	20150530</v>
          </cell>
          <cell r="U2865">
            <v>72</v>
          </cell>
          <cell r="V2865">
            <v>0</v>
          </cell>
          <cell r="W2865">
            <v>4519.26</v>
          </cell>
          <cell r="X2865">
            <v>4383.68</v>
          </cell>
          <cell r="Y2865">
            <v>135.58</v>
          </cell>
        </row>
        <row r="2866">
          <cell r="A2866" t="str">
            <v>330700330601</v>
          </cell>
          <cell r="B2866" t="str">
            <v>2024B6</v>
          </cell>
          <cell r="C2866" t="str">
            <v>东阳</v>
          </cell>
          <cell r="D2866" t="str">
            <v>虚拟动力及环境监控单元</v>
          </cell>
          <cell r="E2866" t="str">
            <v>动环</v>
          </cell>
        </row>
        <row r="2866">
          <cell r="G2866" t="str">
            <v>10月15号之前</v>
          </cell>
          <cell r="H2866" t="str">
            <v>是</v>
          </cell>
          <cell r="I2866" t="str">
            <v>对应处置</v>
          </cell>
          <cell r="J2866">
            <v>20241012</v>
          </cell>
        </row>
        <row r="2866">
          <cell r="L2866" t="str">
            <v>01230301</v>
          </cell>
          <cell r="M2866" t="str">
            <v>工程转入</v>
          </cell>
          <cell r="N2866" t="str">
            <v>否</v>
          </cell>
          <cell r="O2866" t="str">
            <v>东阳燥塘</v>
          </cell>
          <cell r="P2866" t="str">
            <v>330783010000000437</v>
          </cell>
          <cell r="Q2866">
            <v>0</v>
          </cell>
          <cell r="R2866" t="str">
            <v>个</v>
          </cell>
          <cell r="S2866">
            <v>1</v>
          </cell>
          <cell r="T2866" t="str">
            <v>	20160114</v>
          </cell>
          <cell r="U2866">
            <v>72</v>
          </cell>
          <cell r="V2866">
            <v>0</v>
          </cell>
          <cell r="W2866">
            <v>4704.22</v>
          </cell>
          <cell r="X2866">
            <v>4563.09</v>
          </cell>
          <cell r="Y2866">
            <v>141.13</v>
          </cell>
        </row>
        <row r="2867">
          <cell r="A2867" t="str">
            <v>330700353437</v>
          </cell>
          <cell r="B2867" t="str">
            <v>2024B6</v>
          </cell>
          <cell r="C2867" t="str">
            <v>东阳</v>
          </cell>
          <cell r="D2867" t="str">
            <v>动力及环境监控单元</v>
          </cell>
          <cell r="E2867" t="str">
            <v>动环</v>
          </cell>
        </row>
        <row r="2867">
          <cell r="G2867" t="str">
            <v>10月15号之前</v>
          </cell>
          <cell r="H2867" t="str">
            <v>是</v>
          </cell>
          <cell r="I2867" t="str">
            <v>对应处置</v>
          </cell>
          <cell r="J2867">
            <v>20241012</v>
          </cell>
        </row>
        <row r="2867">
          <cell r="L2867" t="str">
            <v>01230301</v>
          </cell>
          <cell r="M2867" t="str">
            <v>工程转入</v>
          </cell>
          <cell r="N2867" t="str">
            <v>否</v>
          </cell>
          <cell r="O2867" t="str">
            <v>东阳上西庄</v>
          </cell>
          <cell r="P2867" t="str">
            <v>33078300000216</v>
          </cell>
          <cell r="Q2867" t="str">
            <v>主设备室外型拉远站用FSU设备常温48V直流型</v>
          </cell>
          <cell r="R2867" t="str">
            <v>套</v>
          </cell>
          <cell r="S2867">
            <v>1</v>
          </cell>
          <cell r="T2867" t="str">
            <v>	20180809</v>
          </cell>
          <cell r="U2867">
            <v>72</v>
          </cell>
          <cell r="V2867">
            <v>0</v>
          </cell>
          <cell r="W2867">
            <v>1916.01</v>
          </cell>
          <cell r="X2867">
            <v>1858.53</v>
          </cell>
          <cell r="Y2867">
            <v>57.48</v>
          </cell>
        </row>
        <row r="2868">
          <cell r="A2868" t="str">
            <v>330700310048</v>
          </cell>
          <cell r="B2868" t="str">
            <v>2024B6</v>
          </cell>
          <cell r="C2868" t="str">
            <v>东阳</v>
          </cell>
          <cell r="D2868" t="str">
            <v>动环监控设备</v>
          </cell>
          <cell r="E2868" t="str">
            <v>动环</v>
          </cell>
        </row>
        <row r="2868">
          <cell r="G2868" t="str">
            <v>10月15号之前</v>
          </cell>
          <cell r="H2868" t="str">
            <v>是</v>
          </cell>
          <cell r="I2868" t="str">
            <v>对应处置</v>
          </cell>
          <cell r="J2868">
            <v>20241012</v>
          </cell>
        </row>
        <row r="2868">
          <cell r="L2868" t="str">
            <v>01230301</v>
          </cell>
          <cell r="M2868" t="str">
            <v>工程转入</v>
          </cell>
          <cell r="N2868" t="str">
            <v>否</v>
          </cell>
          <cell r="O2868" t="str">
            <v>东阳老东中</v>
          </cell>
          <cell r="P2868" t="str">
            <v>33078300000212</v>
          </cell>
          <cell r="Q2868" t="str">
            <v>标准配置</v>
          </cell>
          <cell r="R2868" t="str">
            <v>套</v>
          </cell>
          <cell r="S2868">
            <v>1</v>
          </cell>
          <cell r="T2868" t="str">
            <v>	20150530</v>
          </cell>
          <cell r="U2868">
            <v>72</v>
          </cell>
          <cell r="V2868">
            <v>0</v>
          </cell>
          <cell r="W2868">
            <v>4483.81</v>
          </cell>
          <cell r="X2868">
            <v>4349.3</v>
          </cell>
          <cell r="Y2868">
            <v>134.51</v>
          </cell>
        </row>
        <row r="2869">
          <cell r="A2869" t="str">
            <v>330700319374</v>
          </cell>
          <cell r="B2869" t="str">
            <v>2024B6</v>
          </cell>
          <cell r="C2869" t="str">
            <v>东阳</v>
          </cell>
          <cell r="D2869" t="str">
            <v>动环监控设备  无线通信模块</v>
          </cell>
          <cell r="E2869" t="str">
            <v>动环</v>
          </cell>
        </row>
        <row r="2869">
          <cell r="G2869" t="str">
            <v>10月15号之前</v>
          </cell>
          <cell r="H2869" t="str">
            <v>是</v>
          </cell>
          <cell r="I2869" t="str">
            <v>对应处置</v>
          </cell>
          <cell r="J2869">
            <v>20241012</v>
          </cell>
        </row>
        <row r="2869">
          <cell r="L2869" t="str">
            <v>01230203</v>
          </cell>
          <cell r="M2869" t="str">
            <v>工程转入</v>
          </cell>
          <cell r="N2869" t="str">
            <v>否</v>
          </cell>
          <cell r="O2869" t="str">
            <v>东阳万花园春园西</v>
          </cell>
          <cell r="P2869" t="str">
            <v>33078300000199</v>
          </cell>
          <cell r="Q2869" t="str">
            <v>ePLC-M002 M4-TDYY-A</v>
          </cell>
          <cell r="R2869" t="str">
            <v>套</v>
          </cell>
          <cell r="S2869">
            <v>1</v>
          </cell>
          <cell r="T2869" t="str">
            <v>	20150530</v>
          </cell>
          <cell r="U2869">
            <v>72</v>
          </cell>
          <cell r="V2869">
            <v>0</v>
          </cell>
          <cell r="W2869">
            <v>3593.42</v>
          </cell>
          <cell r="X2869">
            <v>3485.62</v>
          </cell>
          <cell r="Y2869">
            <v>107.8</v>
          </cell>
        </row>
        <row r="2870">
          <cell r="A2870" t="str">
            <v>330700339521</v>
          </cell>
          <cell r="B2870" t="str">
            <v>2024B6</v>
          </cell>
          <cell r="C2870" t="str">
            <v>东阳</v>
          </cell>
          <cell r="D2870" t="str">
            <v>动力及环境监控单元</v>
          </cell>
          <cell r="E2870" t="str">
            <v>动环</v>
          </cell>
        </row>
        <row r="2870">
          <cell r="G2870" t="str">
            <v>10月15号之前</v>
          </cell>
          <cell r="H2870" t="str">
            <v>是</v>
          </cell>
          <cell r="I2870" t="str">
            <v>对应处置</v>
          </cell>
          <cell r="J2870">
            <v>20241012</v>
          </cell>
        </row>
        <row r="2870">
          <cell r="L2870" t="str">
            <v>01230301</v>
          </cell>
          <cell r="M2870" t="str">
            <v>工程转入</v>
          </cell>
          <cell r="N2870" t="str">
            <v>否</v>
          </cell>
          <cell r="O2870" t="str">
            <v>东阳仓基</v>
          </cell>
          <cell r="P2870" t="str">
            <v>33078300000196</v>
          </cell>
          <cell r="Q2870" t="str">
            <v>主设备室内型成套设备基本配置模型</v>
          </cell>
          <cell r="R2870" t="str">
            <v>套</v>
          </cell>
          <cell r="S2870">
            <v>1</v>
          </cell>
          <cell r="T2870" t="str">
            <v>	20170811</v>
          </cell>
          <cell r="U2870">
            <v>72</v>
          </cell>
          <cell r="V2870">
            <v>0</v>
          </cell>
          <cell r="W2870">
            <v>2455.71</v>
          </cell>
          <cell r="X2870">
            <v>2382.04</v>
          </cell>
          <cell r="Y2870">
            <v>73.67</v>
          </cell>
        </row>
        <row r="2871">
          <cell r="A2871" t="str">
            <v>330700340088</v>
          </cell>
          <cell r="B2871" t="str">
            <v>2024B6</v>
          </cell>
          <cell r="C2871" t="str">
            <v>浦江</v>
          </cell>
          <cell r="D2871" t="str">
            <v>动力及环境监控单元</v>
          </cell>
          <cell r="E2871" t="str">
            <v>动环</v>
          </cell>
        </row>
        <row r="2871">
          <cell r="G2871" t="str">
            <v>8月30号之前</v>
          </cell>
          <cell r="H2871" t="str">
            <v>是</v>
          </cell>
          <cell r="I2871" t="str">
            <v>对应处置</v>
          </cell>
          <cell r="J2871">
            <v>20240830</v>
          </cell>
        </row>
        <row r="2871">
          <cell r="L2871" t="str">
            <v>01230301</v>
          </cell>
          <cell r="M2871" t="str">
            <v>工程转入</v>
          </cell>
          <cell r="N2871" t="str">
            <v>否</v>
          </cell>
          <cell r="O2871" t="str">
            <v>浦江蒙山</v>
          </cell>
          <cell r="P2871" t="str">
            <v>330726908000000943</v>
          </cell>
          <cell r="Q2871" t="str">
            <v>主设备室内型成套设备</v>
          </cell>
          <cell r="R2871" t="str">
            <v>套</v>
          </cell>
          <cell r="S2871">
            <v>1</v>
          </cell>
          <cell r="T2871" t="str">
            <v>	20170819</v>
          </cell>
          <cell r="U2871">
            <v>72</v>
          </cell>
          <cell r="V2871">
            <v>0</v>
          </cell>
          <cell r="W2871">
            <v>2527.8</v>
          </cell>
          <cell r="X2871">
            <v>2451.97</v>
          </cell>
          <cell r="Y2871">
            <v>75.83</v>
          </cell>
        </row>
        <row r="2872">
          <cell r="A2872" t="str">
            <v>330700318688</v>
          </cell>
          <cell r="B2872" t="str">
            <v>2024B6</v>
          </cell>
          <cell r="C2872" t="str">
            <v>浦江</v>
          </cell>
          <cell r="D2872" t="str">
            <v>动环监控设备</v>
          </cell>
          <cell r="E2872" t="str">
            <v>动环</v>
          </cell>
        </row>
        <row r="2872">
          <cell r="G2872" t="str">
            <v>8月30号之前</v>
          </cell>
          <cell r="H2872" t="str">
            <v>是</v>
          </cell>
          <cell r="I2872" t="str">
            <v>对应处置</v>
          </cell>
          <cell r="J2872">
            <v>20240830</v>
          </cell>
        </row>
        <row r="2872">
          <cell r="L2872" t="str">
            <v>01230301</v>
          </cell>
          <cell r="M2872" t="str">
            <v>工程转入</v>
          </cell>
          <cell r="N2872" t="str">
            <v>否</v>
          </cell>
          <cell r="O2872" t="str">
            <v>浦江曹街</v>
          </cell>
          <cell r="P2872" t="str">
            <v>330726908000000879</v>
          </cell>
          <cell r="Q2872">
            <v>0</v>
          </cell>
          <cell r="R2872" t="str">
            <v>套</v>
          </cell>
          <cell r="S2872">
            <v>1</v>
          </cell>
          <cell r="T2872" t="str">
            <v>	20150630</v>
          </cell>
          <cell r="U2872">
            <v>72</v>
          </cell>
          <cell r="V2872">
            <v>0</v>
          </cell>
          <cell r="W2872">
            <v>4839.17</v>
          </cell>
          <cell r="X2872">
            <v>4693.99</v>
          </cell>
          <cell r="Y2872">
            <v>145.18</v>
          </cell>
        </row>
        <row r="2873">
          <cell r="A2873" t="str">
            <v>330700352753</v>
          </cell>
          <cell r="B2873" t="str">
            <v>2024B6</v>
          </cell>
          <cell r="C2873" t="str">
            <v>浦江</v>
          </cell>
          <cell r="D2873" t="str">
            <v>动力及环境监控单元</v>
          </cell>
          <cell r="E2873" t="str">
            <v>动环</v>
          </cell>
        </row>
        <row r="2873">
          <cell r="G2873" t="str">
            <v>8月20号之前</v>
          </cell>
          <cell r="H2873" t="str">
            <v>是</v>
          </cell>
          <cell r="I2873" t="str">
            <v>对应处置</v>
          </cell>
          <cell r="J2873">
            <v>20240830</v>
          </cell>
        </row>
        <row r="2873">
          <cell r="L2873" t="str">
            <v>01230301</v>
          </cell>
          <cell r="M2873" t="str">
            <v>工程转入</v>
          </cell>
          <cell r="N2873" t="str">
            <v>否</v>
          </cell>
          <cell r="O2873" t="str">
            <v>浦江杭坪2</v>
          </cell>
          <cell r="P2873" t="str">
            <v>330726908000000860</v>
          </cell>
          <cell r="Q2873" t="str">
            <v>主设备室内型成套设备基本配置模型</v>
          </cell>
          <cell r="R2873" t="str">
            <v>套</v>
          </cell>
          <cell r="S2873">
            <v>1</v>
          </cell>
          <cell r="T2873" t="str">
            <v>	20180725</v>
          </cell>
          <cell r="U2873">
            <v>72</v>
          </cell>
          <cell r="V2873">
            <v>0</v>
          </cell>
          <cell r="W2873">
            <v>3673.49</v>
          </cell>
          <cell r="X2873">
            <v>3563.29</v>
          </cell>
          <cell r="Y2873">
            <v>110.2</v>
          </cell>
        </row>
        <row r="2874">
          <cell r="A2874" t="str">
            <v>330700340226</v>
          </cell>
          <cell r="B2874" t="str">
            <v>2024B6</v>
          </cell>
          <cell r="C2874" t="str">
            <v>浦江</v>
          </cell>
          <cell r="D2874" t="str">
            <v>动力及环境监控单元</v>
          </cell>
          <cell r="E2874" t="str">
            <v>动环</v>
          </cell>
        </row>
        <row r="2874">
          <cell r="G2874" t="str">
            <v>8月30号之前</v>
          </cell>
          <cell r="H2874" t="str">
            <v>是</v>
          </cell>
          <cell r="I2874" t="str">
            <v>对应处置</v>
          </cell>
          <cell r="J2874">
            <v>20240830</v>
          </cell>
        </row>
        <row r="2874">
          <cell r="L2874" t="str">
            <v>01230301</v>
          </cell>
          <cell r="M2874" t="str">
            <v>工程转入</v>
          </cell>
          <cell r="N2874" t="str">
            <v>否</v>
          </cell>
          <cell r="O2874" t="str">
            <v>浦江黄宅百汇创业园</v>
          </cell>
          <cell r="P2874" t="str">
            <v>330726908000000848</v>
          </cell>
          <cell r="Q2874" t="str">
            <v>主设备室内型成套设备</v>
          </cell>
          <cell r="R2874" t="str">
            <v>套</v>
          </cell>
          <cell r="S2874">
            <v>1</v>
          </cell>
          <cell r="T2874" t="str">
            <v>	20170820</v>
          </cell>
          <cell r="U2874">
            <v>72</v>
          </cell>
          <cell r="V2874">
            <v>0</v>
          </cell>
          <cell r="W2874">
            <v>2527.8</v>
          </cell>
          <cell r="X2874">
            <v>2451.97</v>
          </cell>
          <cell r="Y2874">
            <v>75.83</v>
          </cell>
        </row>
        <row r="2875">
          <cell r="A2875" t="str">
            <v>330700340072</v>
          </cell>
          <cell r="B2875" t="str">
            <v>2024B6</v>
          </cell>
          <cell r="C2875" t="str">
            <v>浦江</v>
          </cell>
          <cell r="D2875" t="str">
            <v>动力及环境监控单元</v>
          </cell>
          <cell r="E2875" t="str">
            <v>动环</v>
          </cell>
        </row>
        <row r="2875">
          <cell r="G2875" t="str">
            <v>8月30号之前</v>
          </cell>
          <cell r="H2875" t="str">
            <v>是</v>
          </cell>
          <cell r="I2875" t="str">
            <v>对应处置</v>
          </cell>
          <cell r="J2875">
            <v>20240830</v>
          </cell>
        </row>
        <row r="2875">
          <cell r="L2875" t="str">
            <v>01230301</v>
          </cell>
          <cell r="M2875" t="str">
            <v>工程转入</v>
          </cell>
          <cell r="N2875" t="str">
            <v>否</v>
          </cell>
          <cell r="O2875" t="str">
            <v>浦江大畈郑家</v>
          </cell>
          <cell r="P2875" t="str">
            <v>330726908000000773</v>
          </cell>
          <cell r="Q2875" t="str">
            <v>主设备室内型成套设备基本配置模型</v>
          </cell>
          <cell r="R2875" t="str">
            <v>套</v>
          </cell>
          <cell r="S2875">
            <v>1</v>
          </cell>
          <cell r="T2875" t="str">
            <v>	20170819</v>
          </cell>
          <cell r="U2875">
            <v>72</v>
          </cell>
          <cell r="V2875">
            <v>0</v>
          </cell>
          <cell r="W2875">
            <v>2455.71</v>
          </cell>
          <cell r="X2875">
            <v>2382.04</v>
          </cell>
          <cell r="Y2875">
            <v>73.67</v>
          </cell>
        </row>
        <row r="2876">
          <cell r="A2876" t="str">
            <v>330700340051</v>
          </cell>
          <cell r="B2876" t="str">
            <v>2024B6</v>
          </cell>
          <cell r="C2876" t="str">
            <v>浦江</v>
          </cell>
          <cell r="D2876" t="str">
            <v>动力及环境监控单元</v>
          </cell>
          <cell r="E2876" t="str">
            <v>动环</v>
          </cell>
        </row>
        <row r="2876">
          <cell r="G2876" t="str">
            <v>8月30号之前</v>
          </cell>
          <cell r="H2876" t="str">
            <v>是</v>
          </cell>
          <cell r="I2876" t="str">
            <v>对应处置</v>
          </cell>
          <cell r="J2876">
            <v>20240830</v>
          </cell>
        </row>
        <row r="2876">
          <cell r="L2876" t="str">
            <v>01230301</v>
          </cell>
          <cell r="M2876" t="str">
            <v>工程转入</v>
          </cell>
          <cell r="N2876" t="str">
            <v>否</v>
          </cell>
          <cell r="O2876" t="str">
            <v>浦江花桥林坞口</v>
          </cell>
          <cell r="P2876" t="str">
            <v>330726908000000689</v>
          </cell>
          <cell r="Q2876" t="str">
            <v>主设备室内型成套设备基本配置模型</v>
          </cell>
          <cell r="R2876" t="str">
            <v>套</v>
          </cell>
          <cell r="S2876">
            <v>1</v>
          </cell>
          <cell r="T2876" t="str">
            <v>	20170819</v>
          </cell>
          <cell r="U2876">
            <v>72</v>
          </cell>
          <cell r="V2876">
            <v>0</v>
          </cell>
          <cell r="W2876">
            <v>2455.71</v>
          </cell>
          <cell r="X2876">
            <v>2382.04</v>
          </cell>
          <cell r="Y2876">
            <v>73.67</v>
          </cell>
        </row>
        <row r="2877">
          <cell r="A2877" t="str">
            <v>330700340045</v>
          </cell>
          <cell r="B2877" t="str">
            <v>2024B6</v>
          </cell>
          <cell r="C2877" t="str">
            <v>浦江</v>
          </cell>
          <cell r="D2877" t="str">
            <v>动力及环境监控单元</v>
          </cell>
          <cell r="E2877" t="str">
            <v>动环</v>
          </cell>
        </row>
        <row r="2877">
          <cell r="G2877" t="str">
            <v>8月30号之前</v>
          </cell>
          <cell r="H2877" t="str">
            <v>是</v>
          </cell>
          <cell r="I2877" t="str">
            <v>对应处置</v>
          </cell>
          <cell r="J2877">
            <v>20240830</v>
          </cell>
        </row>
        <row r="2877">
          <cell r="L2877" t="str">
            <v>01230301</v>
          </cell>
          <cell r="M2877" t="str">
            <v>工程转入</v>
          </cell>
          <cell r="N2877" t="str">
            <v>否</v>
          </cell>
          <cell r="O2877" t="str">
            <v>浦江虞宅马岭脚-2</v>
          </cell>
          <cell r="P2877" t="str">
            <v>330726908000000686</v>
          </cell>
          <cell r="Q2877" t="str">
            <v>主设备室内型成套设备基本配置模型</v>
          </cell>
          <cell r="R2877" t="str">
            <v>套</v>
          </cell>
          <cell r="S2877">
            <v>1</v>
          </cell>
          <cell r="T2877" t="str">
            <v>	20170819</v>
          </cell>
          <cell r="U2877">
            <v>72</v>
          </cell>
          <cell r="V2877">
            <v>0</v>
          </cell>
          <cell r="W2877">
            <v>2455.71</v>
          </cell>
          <cell r="X2877">
            <v>2382.04</v>
          </cell>
          <cell r="Y2877">
            <v>73.67</v>
          </cell>
        </row>
        <row r="2878">
          <cell r="A2878" t="str">
            <v>330700340190</v>
          </cell>
          <cell r="B2878" t="str">
            <v>2024B6</v>
          </cell>
          <cell r="C2878" t="str">
            <v>浦江</v>
          </cell>
          <cell r="D2878" t="str">
            <v>动力及环境监控单元</v>
          </cell>
          <cell r="E2878" t="str">
            <v>动环</v>
          </cell>
        </row>
        <row r="2878">
          <cell r="G2878" t="str">
            <v>8月30号之前</v>
          </cell>
          <cell r="H2878" t="str">
            <v>是</v>
          </cell>
          <cell r="I2878" t="str">
            <v>对应处置</v>
          </cell>
          <cell r="J2878">
            <v>20240830</v>
          </cell>
        </row>
        <row r="2878">
          <cell r="L2878" t="str">
            <v>01230301</v>
          </cell>
          <cell r="M2878" t="str">
            <v>工程转入</v>
          </cell>
          <cell r="N2878" t="str">
            <v>否</v>
          </cell>
          <cell r="O2878" t="str">
            <v>浦江白马浦东</v>
          </cell>
          <cell r="P2878" t="str">
            <v>330726908000000674</v>
          </cell>
          <cell r="Q2878" t="str">
            <v>主设备室内型成套设备基本配置模型</v>
          </cell>
          <cell r="R2878" t="str">
            <v>套</v>
          </cell>
          <cell r="S2878">
            <v>1</v>
          </cell>
          <cell r="T2878" t="str">
            <v>	20170820</v>
          </cell>
          <cell r="U2878">
            <v>72</v>
          </cell>
          <cell r="V2878">
            <v>0</v>
          </cell>
          <cell r="W2878">
            <v>2413.68</v>
          </cell>
          <cell r="X2878">
            <v>2341.27</v>
          </cell>
          <cell r="Y2878">
            <v>72.41</v>
          </cell>
        </row>
        <row r="2879">
          <cell r="A2879" t="str">
            <v>330700340237</v>
          </cell>
          <cell r="B2879" t="str">
            <v>2024B6</v>
          </cell>
          <cell r="C2879" t="str">
            <v>浦江</v>
          </cell>
          <cell r="D2879" t="str">
            <v>动力及环境监控单元</v>
          </cell>
          <cell r="E2879" t="str">
            <v>动环</v>
          </cell>
        </row>
        <row r="2879">
          <cell r="G2879" t="str">
            <v>8月30号之前</v>
          </cell>
          <cell r="H2879" t="str">
            <v>是</v>
          </cell>
          <cell r="I2879" t="str">
            <v>对应处置</v>
          </cell>
          <cell r="J2879">
            <v>20240830</v>
          </cell>
        </row>
        <row r="2879">
          <cell r="L2879" t="str">
            <v>01230301</v>
          </cell>
          <cell r="M2879" t="str">
            <v>工程转入</v>
          </cell>
          <cell r="N2879" t="str">
            <v>否</v>
          </cell>
          <cell r="O2879" t="str">
            <v>浦江前吴毛家</v>
          </cell>
          <cell r="P2879" t="str">
            <v>330726908000000644</v>
          </cell>
          <cell r="Q2879" t="str">
            <v>主设备室内型成套设备基本配置模型</v>
          </cell>
          <cell r="R2879" t="str">
            <v>套</v>
          </cell>
          <cell r="S2879">
            <v>1</v>
          </cell>
          <cell r="T2879" t="str">
            <v>	20170820</v>
          </cell>
          <cell r="U2879">
            <v>72</v>
          </cell>
          <cell r="V2879">
            <v>0</v>
          </cell>
          <cell r="W2879">
            <v>2925.06</v>
          </cell>
          <cell r="X2879">
            <v>2837.31</v>
          </cell>
          <cell r="Y2879">
            <v>87.75</v>
          </cell>
        </row>
        <row r="2880">
          <cell r="A2880" t="str">
            <v>330700340067</v>
          </cell>
          <cell r="B2880" t="str">
            <v>2024B6</v>
          </cell>
          <cell r="C2880" t="str">
            <v>浦江</v>
          </cell>
          <cell r="D2880" t="str">
            <v>动力及环境监控单元</v>
          </cell>
          <cell r="E2880" t="str">
            <v>动环</v>
          </cell>
        </row>
        <row r="2880">
          <cell r="G2880" t="str">
            <v>8月30号之前</v>
          </cell>
          <cell r="H2880" t="str">
            <v>是</v>
          </cell>
          <cell r="I2880" t="str">
            <v>对应处置</v>
          </cell>
          <cell r="J2880">
            <v>20240830</v>
          </cell>
        </row>
        <row r="2880">
          <cell r="L2880" t="str">
            <v>01230301</v>
          </cell>
          <cell r="M2880" t="str">
            <v>工程转入</v>
          </cell>
          <cell r="N2880" t="str">
            <v>否</v>
          </cell>
          <cell r="O2880" t="str">
            <v>浦江城北安置区</v>
          </cell>
          <cell r="P2880" t="str">
            <v>330726908000000638</v>
          </cell>
          <cell r="Q2880" t="str">
            <v>主设备室内型成套设备基本配置模型</v>
          </cell>
          <cell r="R2880" t="str">
            <v>套</v>
          </cell>
          <cell r="S2880">
            <v>1</v>
          </cell>
          <cell r="T2880" t="str">
            <v>	20170819</v>
          </cell>
          <cell r="U2880">
            <v>72</v>
          </cell>
          <cell r="V2880">
            <v>0</v>
          </cell>
          <cell r="W2880">
            <v>2837.54</v>
          </cell>
          <cell r="X2880">
            <v>2752.41</v>
          </cell>
          <cell r="Y2880">
            <v>85.13</v>
          </cell>
        </row>
        <row r="2881">
          <cell r="A2881" t="str">
            <v>330700340199</v>
          </cell>
          <cell r="B2881" t="str">
            <v>2024B6</v>
          </cell>
          <cell r="C2881" t="str">
            <v>浦江</v>
          </cell>
          <cell r="D2881" t="str">
            <v>动力及环境监控单元</v>
          </cell>
          <cell r="E2881" t="str">
            <v>动环</v>
          </cell>
        </row>
        <row r="2881">
          <cell r="G2881" t="str">
            <v>8月30号之前</v>
          </cell>
          <cell r="H2881" t="str">
            <v>是</v>
          </cell>
          <cell r="I2881" t="str">
            <v>对应处置</v>
          </cell>
          <cell r="J2881">
            <v>20240830</v>
          </cell>
        </row>
        <row r="2881">
          <cell r="L2881" t="str">
            <v>01230301</v>
          </cell>
          <cell r="M2881" t="str">
            <v>工程转入</v>
          </cell>
          <cell r="N2881" t="str">
            <v>否</v>
          </cell>
          <cell r="O2881" t="str">
            <v>浦江石马-2</v>
          </cell>
          <cell r="P2881" t="str">
            <v>330726908000000585</v>
          </cell>
          <cell r="Q2881" t="str">
            <v>主设备室内型成套设备基本配置模型</v>
          </cell>
          <cell r="R2881" t="str">
            <v>套</v>
          </cell>
          <cell r="S2881">
            <v>1</v>
          </cell>
          <cell r="T2881" t="str">
            <v>	20170820</v>
          </cell>
          <cell r="U2881">
            <v>72</v>
          </cell>
          <cell r="V2881">
            <v>0</v>
          </cell>
          <cell r="W2881">
            <v>2925.06</v>
          </cell>
          <cell r="X2881">
            <v>2837.31</v>
          </cell>
          <cell r="Y2881">
            <v>87.75</v>
          </cell>
        </row>
        <row r="2882">
          <cell r="A2882" t="str">
            <v>330700335419</v>
          </cell>
          <cell r="B2882" t="str">
            <v>2024B6</v>
          </cell>
          <cell r="C2882" t="str">
            <v>浦江</v>
          </cell>
          <cell r="D2882" t="str">
            <v>动环监控设备FSU</v>
          </cell>
          <cell r="E2882" t="str">
            <v>动环</v>
          </cell>
        </row>
        <row r="2882">
          <cell r="G2882" t="str">
            <v>8月30号之前</v>
          </cell>
          <cell r="H2882" t="str">
            <v>是</v>
          </cell>
          <cell r="I2882" t="str">
            <v>对应处置</v>
          </cell>
          <cell r="J2882">
            <v>20240830</v>
          </cell>
        </row>
        <row r="2882">
          <cell r="L2882" t="str">
            <v>01230301</v>
          </cell>
          <cell r="M2882" t="str">
            <v>工程转入</v>
          </cell>
          <cell r="N2882" t="str">
            <v>否</v>
          </cell>
          <cell r="O2882" t="str">
            <v>浦江狮岩</v>
          </cell>
          <cell r="P2882" t="str">
            <v>330726908000000516</v>
          </cell>
          <cell r="Q2882">
            <v>0</v>
          </cell>
          <cell r="R2882" t="str">
            <v>套</v>
          </cell>
          <cell r="S2882">
            <v>1</v>
          </cell>
          <cell r="T2882" t="str">
            <v>	20160118</v>
          </cell>
          <cell r="U2882">
            <v>72</v>
          </cell>
          <cell r="V2882">
            <v>0</v>
          </cell>
          <cell r="W2882">
            <v>7778.77</v>
          </cell>
          <cell r="X2882">
            <v>7545.41</v>
          </cell>
          <cell r="Y2882">
            <v>233.36</v>
          </cell>
        </row>
        <row r="2883">
          <cell r="A2883" t="str">
            <v>330700335713</v>
          </cell>
          <cell r="B2883" t="str">
            <v>2024B6</v>
          </cell>
          <cell r="C2883" t="str">
            <v>浦江</v>
          </cell>
          <cell r="D2883" t="str">
            <v>动力及环境监控单元</v>
          </cell>
          <cell r="E2883" t="str">
            <v>动环</v>
          </cell>
        </row>
        <row r="2883">
          <cell r="G2883" t="str">
            <v>8月30号之前</v>
          </cell>
          <cell r="H2883" t="str">
            <v>是</v>
          </cell>
          <cell r="I2883" t="str">
            <v>对应处置</v>
          </cell>
          <cell r="J2883">
            <v>20240830</v>
          </cell>
        </row>
        <row r="2883">
          <cell r="L2883" t="str">
            <v>01230301</v>
          </cell>
          <cell r="M2883" t="str">
            <v>工程转入</v>
          </cell>
          <cell r="N2883" t="str">
            <v>否</v>
          </cell>
          <cell r="O2883" t="str">
            <v>浦江上童山</v>
          </cell>
          <cell r="P2883" t="str">
            <v>330726908000000361</v>
          </cell>
          <cell r="Q2883" t="str">
            <v>主设备室内型成套设备基本配置模型</v>
          </cell>
          <cell r="R2883" t="str">
            <v>套</v>
          </cell>
          <cell r="S2883">
            <v>1</v>
          </cell>
          <cell r="T2883" t="str">
            <v>	20170523</v>
          </cell>
          <cell r="U2883">
            <v>72</v>
          </cell>
          <cell r="V2883">
            <v>0</v>
          </cell>
          <cell r="W2883">
            <v>2962.32</v>
          </cell>
          <cell r="X2883">
            <v>2873.45</v>
          </cell>
          <cell r="Y2883">
            <v>88.87</v>
          </cell>
        </row>
        <row r="2884">
          <cell r="A2884" t="str">
            <v>330700341856</v>
          </cell>
          <cell r="B2884" t="str">
            <v>2024B6</v>
          </cell>
          <cell r="C2884" t="str">
            <v>浦江</v>
          </cell>
          <cell r="D2884" t="str">
            <v>动力及环境监控单元</v>
          </cell>
          <cell r="E2884" t="str">
            <v>动环</v>
          </cell>
        </row>
        <row r="2884">
          <cell r="G2884" t="str">
            <v>8月30号之前</v>
          </cell>
          <cell r="H2884" t="str">
            <v>是</v>
          </cell>
          <cell r="I2884" t="str">
            <v>对应处置</v>
          </cell>
          <cell r="J2884">
            <v>20240830</v>
          </cell>
        </row>
        <row r="2884">
          <cell r="L2884" t="str">
            <v>01230301</v>
          </cell>
          <cell r="M2884" t="str">
            <v>工程转入</v>
          </cell>
          <cell r="N2884" t="str">
            <v>否</v>
          </cell>
          <cell r="O2884" t="str">
            <v>浦江后芦金二</v>
          </cell>
          <cell r="P2884" t="str">
            <v>330726908000000276</v>
          </cell>
          <cell r="Q2884" t="str">
            <v>主设备室内型成套设备双柜配置模型</v>
          </cell>
          <cell r="R2884" t="str">
            <v>套</v>
          </cell>
          <cell r="S2884">
            <v>1</v>
          </cell>
          <cell r="T2884" t="str">
            <v>	20170927</v>
          </cell>
          <cell r="U2884">
            <v>72</v>
          </cell>
          <cell r="V2884">
            <v>0</v>
          </cell>
          <cell r="W2884">
            <v>3474.75</v>
          </cell>
          <cell r="X2884">
            <v>3370.51</v>
          </cell>
          <cell r="Y2884">
            <v>104.24</v>
          </cell>
        </row>
        <row r="2885">
          <cell r="A2885" t="str">
            <v>330700341649</v>
          </cell>
          <cell r="B2885" t="str">
            <v>2024B6</v>
          </cell>
          <cell r="C2885" t="str">
            <v>浦江</v>
          </cell>
          <cell r="D2885" t="str">
            <v>动力及环境监控单元</v>
          </cell>
          <cell r="E2885" t="str">
            <v>动环</v>
          </cell>
        </row>
        <row r="2885">
          <cell r="G2885" t="str">
            <v>8月30号之前</v>
          </cell>
          <cell r="H2885" t="str">
            <v>是</v>
          </cell>
          <cell r="I2885" t="str">
            <v>对应处置</v>
          </cell>
          <cell r="J2885">
            <v>20240830</v>
          </cell>
        </row>
        <row r="2885">
          <cell r="L2885" t="str">
            <v>01230301</v>
          </cell>
          <cell r="M2885" t="str">
            <v>工程转入</v>
          </cell>
          <cell r="N2885" t="str">
            <v>否</v>
          </cell>
          <cell r="O2885" t="str">
            <v>浦江黄方村</v>
          </cell>
          <cell r="P2885" t="str">
            <v>330726908000000182</v>
          </cell>
          <cell r="Q2885" t="str">
            <v>主设备室内型成套设备基本配置模型</v>
          </cell>
          <cell r="R2885" t="str">
            <v>套</v>
          </cell>
          <cell r="S2885">
            <v>1</v>
          </cell>
          <cell r="T2885" t="str">
            <v>	20170927</v>
          </cell>
          <cell r="U2885">
            <v>72</v>
          </cell>
          <cell r="V2885">
            <v>0</v>
          </cell>
          <cell r="W2885">
            <v>2925.06</v>
          </cell>
          <cell r="X2885">
            <v>2837.31</v>
          </cell>
          <cell r="Y2885">
            <v>87.75</v>
          </cell>
        </row>
        <row r="2886">
          <cell r="A2886" t="str">
            <v>330700341598</v>
          </cell>
          <cell r="B2886" t="str">
            <v>2024B6</v>
          </cell>
          <cell r="C2886" t="str">
            <v>浦江</v>
          </cell>
          <cell r="D2886" t="str">
            <v>动力及环境监控单元</v>
          </cell>
          <cell r="E2886" t="str">
            <v>动环</v>
          </cell>
        </row>
        <row r="2886">
          <cell r="G2886" t="str">
            <v>8月30号之前</v>
          </cell>
          <cell r="H2886" t="str">
            <v>是</v>
          </cell>
          <cell r="I2886" t="str">
            <v>对应处置</v>
          </cell>
          <cell r="J2886">
            <v>20240830</v>
          </cell>
        </row>
        <row r="2886">
          <cell r="L2886" t="str">
            <v>01230301</v>
          </cell>
          <cell r="M2886" t="str">
            <v>工程转入</v>
          </cell>
          <cell r="N2886" t="str">
            <v>否</v>
          </cell>
          <cell r="O2886" t="str">
            <v>浦江刘笙</v>
          </cell>
          <cell r="P2886" t="str">
            <v>330726908000000147</v>
          </cell>
          <cell r="Q2886" t="str">
            <v>主设备室内型成套设备基本配置模型</v>
          </cell>
          <cell r="R2886" t="str">
            <v>套</v>
          </cell>
          <cell r="S2886">
            <v>1</v>
          </cell>
          <cell r="T2886" t="str">
            <v>	20170927</v>
          </cell>
          <cell r="U2886">
            <v>72</v>
          </cell>
          <cell r="V2886">
            <v>0</v>
          </cell>
          <cell r="W2886">
            <v>2925.06</v>
          </cell>
          <cell r="X2886">
            <v>2837.31</v>
          </cell>
          <cell r="Y2886">
            <v>87.75</v>
          </cell>
        </row>
        <row r="2887">
          <cell r="A2887" t="str">
            <v>330700340070</v>
          </cell>
          <cell r="B2887" t="str">
            <v>2024B6</v>
          </cell>
          <cell r="C2887" t="str">
            <v>浦江</v>
          </cell>
          <cell r="D2887" t="str">
            <v>动力及环境监控单元</v>
          </cell>
          <cell r="E2887" t="str">
            <v>动环</v>
          </cell>
        </row>
        <row r="2887">
          <cell r="G2887" t="str">
            <v>8月30号之前</v>
          </cell>
          <cell r="H2887" t="str">
            <v>是</v>
          </cell>
          <cell r="I2887" t="str">
            <v>对应处置</v>
          </cell>
          <cell r="J2887">
            <v>20240830</v>
          </cell>
        </row>
        <row r="2887">
          <cell r="L2887" t="str">
            <v>01230301</v>
          </cell>
          <cell r="M2887" t="str">
            <v>工程转入</v>
          </cell>
          <cell r="N2887" t="str">
            <v>否</v>
          </cell>
          <cell r="O2887" t="str">
            <v>浦江新浦中</v>
          </cell>
          <cell r="P2887" t="str">
            <v>330726908000000108</v>
          </cell>
          <cell r="Q2887" t="str">
            <v>主设备室内型成套设备基本配置模型</v>
          </cell>
          <cell r="R2887" t="str">
            <v>套</v>
          </cell>
          <cell r="S2887">
            <v>1</v>
          </cell>
          <cell r="T2887" t="str">
            <v>	20170819</v>
          </cell>
          <cell r="U2887">
            <v>72</v>
          </cell>
          <cell r="V2887">
            <v>0</v>
          </cell>
          <cell r="W2887">
            <v>2937.63</v>
          </cell>
          <cell r="X2887">
            <v>2849.5</v>
          </cell>
          <cell r="Y2887">
            <v>88.13</v>
          </cell>
        </row>
        <row r="2888">
          <cell r="A2888" t="str">
            <v>330700341900</v>
          </cell>
          <cell r="B2888" t="str">
            <v>2024B6</v>
          </cell>
          <cell r="C2888" t="str">
            <v>浦江</v>
          </cell>
          <cell r="D2888" t="str">
            <v>动力及环境监控单元</v>
          </cell>
          <cell r="E2888" t="str">
            <v>动环</v>
          </cell>
        </row>
        <row r="2888">
          <cell r="G2888" t="str">
            <v>8月30号之前</v>
          </cell>
          <cell r="H2888" t="str">
            <v>是</v>
          </cell>
          <cell r="I2888" t="str">
            <v>对应处置</v>
          </cell>
          <cell r="J2888">
            <v>20240830</v>
          </cell>
        </row>
        <row r="2888">
          <cell r="L2888" t="str">
            <v>01230301</v>
          </cell>
          <cell r="M2888" t="str">
            <v>工程转入</v>
          </cell>
          <cell r="N2888" t="str">
            <v>否</v>
          </cell>
          <cell r="O2888" t="str">
            <v>浦江平安巧溪</v>
          </cell>
          <cell r="P2888" t="str">
            <v>330726700000087200</v>
          </cell>
          <cell r="Q2888" t="str">
            <v>主设备室内型成套设备基本配置模型</v>
          </cell>
          <cell r="R2888" t="str">
            <v>套</v>
          </cell>
          <cell r="S2888">
            <v>1</v>
          </cell>
          <cell r="T2888" t="str">
            <v>	20170927</v>
          </cell>
          <cell r="U2888">
            <v>72</v>
          </cell>
          <cell r="V2888">
            <v>0</v>
          </cell>
          <cell r="W2888">
            <v>2925.06</v>
          </cell>
          <cell r="X2888">
            <v>2837.31</v>
          </cell>
          <cell r="Y2888">
            <v>87.75</v>
          </cell>
        </row>
        <row r="2889">
          <cell r="A2889" t="str">
            <v>330700329399</v>
          </cell>
          <cell r="B2889" t="str">
            <v>2024B6</v>
          </cell>
          <cell r="C2889" t="str">
            <v>浦江</v>
          </cell>
          <cell r="D2889" t="str">
            <v>动力及环境监控单元</v>
          </cell>
          <cell r="E2889" t="str">
            <v>动环</v>
          </cell>
        </row>
        <row r="2889">
          <cell r="G2889" t="str">
            <v>8月30号之前</v>
          </cell>
          <cell r="H2889" t="str">
            <v>是</v>
          </cell>
          <cell r="I2889" t="str">
            <v>对应处置</v>
          </cell>
          <cell r="J2889">
            <v>20240830</v>
          </cell>
        </row>
        <row r="2889">
          <cell r="L2889" t="str">
            <v>01230301</v>
          </cell>
          <cell r="M2889" t="str">
            <v>工程转入</v>
          </cell>
          <cell r="N2889" t="str">
            <v>否</v>
          </cell>
          <cell r="O2889" t="str">
            <v>浦江郑宅水晶集聚园区</v>
          </cell>
          <cell r="P2889" t="str">
            <v>33072601000432</v>
          </cell>
          <cell r="Q2889" t="str">
            <v>主设备室内型成套设备双柜配置模型</v>
          </cell>
          <cell r="R2889" t="str">
            <v>套</v>
          </cell>
          <cell r="S2889">
            <v>1</v>
          </cell>
          <cell r="T2889" t="str">
            <v>	20160601</v>
          </cell>
          <cell r="U2889">
            <v>72</v>
          </cell>
          <cell r="V2889">
            <v>0</v>
          </cell>
          <cell r="W2889">
            <v>6507.78</v>
          </cell>
          <cell r="X2889">
            <v>6312.55</v>
          </cell>
          <cell r="Y2889">
            <v>195.23</v>
          </cell>
        </row>
        <row r="2890">
          <cell r="A2890" t="str">
            <v>330700319955</v>
          </cell>
          <cell r="B2890" t="str">
            <v>2024B6</v>
          </cell>
          <cell r="C2890" t="str">
            <v>浦江</v>
          </cell>
          <cell r="D2890" t="str">
            <v>动环监控设备</v>
          </cell>
          <cell r="E2890" t="str">
            <v>动环</v>
          </cell>
        </row>
        <row r="2890">
          <cell r="G2890" t="str">
            <v>8月30号之前</v>
          </cell>
          <cell r="H2890" t="str">
            <v>是</v>
          </cell>
          <cell r="I2890" t="str">
            <v>对应处置</v>
          </cell>
          <cell r="J2890">
            <v>20240830</v>
          </cell>
        </row>
        <row r="2890">
          <cell r="L2890" t="str">
            <v>01230301</v>
          </cell>
          <cell r="M2890" t="str">
            <v>工程转入</v>
          </cell>
          <cell r="N2890" t="str">
            <v>否</v>
          </cell>
          <cell r="O2890" t="str">
            <v>浦江先锋村</v>
          </cell>
          <cell r="P2890" t="str">
            <v>33072600000230</v>
          </cell>
          <cell r="Q2890" t="str">
            <v>标准配置</v>
          </cell>
          <cell r="R2890" t="str">
            <v>套</v>
          </cell>
          <cell r="S2890">
            <v>1</v>
          </cell>
          <cell r="T2890" t="str">
            <v>	20150831</v>
          </cell>
          <cell r="U2890">
            <v>72</v>
          </cell>
          <cell r="V2890">
            <v>0</v>
          </cell>
          <cell r="W2890">
            <v>3702.84</v>
          </cell>
          <cell r="X2890">
            <v>3591.75</v>
          </cell>
          <cell r="Y2890">
            <v>111.09</v>
          </cell>
        </row>
        <row r="2891">
          <cell r="A2891" t="str">
            <v>330700319939</v>
          </cell>
          <cell r="B2891" t="str">
            <v>2024B6</v>
          </cell>
          <cell r="C2891" t="str">
            <v>浦江</v>
          </cell>
          <cell r="D2891" t="str">
            <v>动环监控设备</v>
          </cell>
          <cell r="E2891" t="str">
            <v>动环</v>
          </cell>
        </row>
        <row r="2891">
          <cell r="G2891" t="str">
            <v>8月30号之前</v>
          </cell>
          <cell r="H2891" t="str">
            <v>是</v>
          </cell>
          <cell r="I2891" t="str">
            <v>对应处置</v>
          </cell>
          <cell r="J2891">
            <v>20240830</v>
          </cell>
        </row>
        <row r="2891">
          <cell r="L2891" t="str">
            <v>01230301</v>
          </cell>
          <cell r="M2891" t="str">
            <v>工程转入</v>
          </cell>
          <cell r="N2891" t="str">
            <v>否</v>
          </cell>
          <cell r="O2891" t="str">
            <v>浦江后叶村</v>
          </cell>
          <cell r="P2891" t="str">
            <v>33072600000220</v>
          </cell>
          <cell r="Q2891" t="str">
            <v>标准配置</v>
          </cell>
          <cell r="R2891" t="str">
            <v>套</v>
          </cell>
          <cell r="S2891">
            <v>1</v>
          </cell>
          <cell r="T2891" t="str">
            <v>	20150530</v>
          </cell>
          <cell r="U2891">
            <v>72</v>
          </cell>
          <cell r="V2891">
            <v>0</v>
          </cell>
          <cell r="W2891">
            <v>5062.24</v>
          </cell>
          <cell r="X2891">
            <v>4910.37</v>
          </cell>
          <cell r="Y2891">
            <v>151.87</v>
          </cell>
        </row>
        <row r="2892">
          <cell r="A2892" t="str">
            <v>330700318979</v>
          </cell>
          <cell r="B2892" t="str">
            <v>2024B6</v>
          </cell>
          <cell r="C2892" t="str">
            <v>浦江</v>
          </cell>
          <cell r="D2892" t="str">
            <v>动环监控设备</v>
          </cell>
          <cell r="E2892" t="str">
            <v>动环</v>
          </cell>
        </row>
        <row r="2892">
          <cell r="G2892" t="str">
            <v>8月30号之前</v>
          </cell>
          <cell r="H2892" t="str">
            <v>是</v>
          </cell>
          <cell r="I2892" t="str">
            <v>对应处置</v>
          </cell>
          <cell r="J2892">
            <v>20240830</v>
          </cell>
        </row>
        <row r="2892">
          <cell r="L2892" t="str">
            <v>01230301</v>
          </cell>
          <cell r="M2892" t="str">
            <v>工程转入</v>
          </cell>
          <cell r="N2892" t="str">
            <v>否</v>
          </cell>
          <cell r="O2892" t="str">
            <v>浦江三雅店村</v>
          </cell>
          <cell r="P2892" t="str">
            <v>33072600000133</v>
          </cell>
          <cell r="Q2892" t="str">
            <v>标准配置</v>
          </cell>
          <cell r="R2892" t="str">
            <v>套</v>
          </cell>
          <cell r="S2892">
            <v>1</v>
          </cell>
          <cell r="T2892" t="str">
            <v>	20151116</v>
          </cell>
          <cell r="U2892">
            <v>72</v>
          </cell>
          <cell r="V2892">
            <v>0</v>
          </cell>
          <cell r="W2892">
            <v>4914.26</v>
          </cell>
          <cell r="X2892">
            <v>4766.83</v>
          </cell>
          <cell r="Y2892">
            <v>147.43</v>
          </cell>
        </row>
        <row r="2893">
          <cell r="A2893" t="str">
            <v>330700335771</v>
          </cell>
          <cell r="B2893" t="str">
            <v>2024B6</v>
          </cell>
          <cell r="C2893" t="str">
            <v>浦江</v>
          </cell>
          <cell r="D2893" t="str">
            <v>动力及环境监控单元</v>
          </cell>
          <cell r="E2893" t="str">
            <v>动环</v>
          </cell>
        </row>
        <row r="2893">
          <cell r="G2893" t="str">
            <v>8月30号之前</v>
          </cell>
          <cell r="H2893" t="str">
            <v>是</v>
          </cell>
          <cell r="I2893" t="str">
            <v>对应处置</v>
          </cell>
          <cell r="J2893">
            <v>20240830</v>
          </cell>
        </row>
        <row r="2893">
          <cell r="L2893" t="str">
            <v>01230301</v>
          </cell>
          <cell r="M2893" t="str">
            <v>工程转入</v>
          </cell>
          <cell r="N2893" t="str">
            <v>否</v>
          </cell>
          <cell r="O2893" t="str">
            <v>浦江浦东村</v>
          </cell>
          <cell r="P2893" t="str">
            <v>33072600000132</v>
          </cell>
          <cell r="Q2893" t="str">
            <v>主设备室内型成套设备基本配置模型</v>
          </cell>
          <cell r="R2893" t="str">
            <v>套</v>
          </cell>
          <cell r="S2893">
            <v>1</v>
          </cell>
          <cell r="T2893" t="str">
            <v>	20170428</v>
          </cell>
          <cell r="U2893">
            <v>72</v>
          </cell>
          <cell r="V2893">
            <v>0</v>
          </cell>
          <cell r="W2893">
            <v>3007</v>
          </cell>
          <cell r="X2893">
            <v>2916.79</v>
          </cell>
          <cell r="Y2893">
            <v>90.21</v>
          </cell>
        </row>
        <row r="2894">
          <cell r="A2894" t="str">
            <v>330700339797</v>
          </cell>
          <cell r="B2894" t="str">
            <v>2024B6</v>
          </cell>
          <cell r="C2894" t="str">
            <v>浦江</v>
          </cell>
          <cell r="D2894" t="str">
            <v>动力及环境监控单元</v>
          </cell>
          <cell r="E2894" t="str">
            <v>动环</v>
          </cell>
        </row>
        <row r="2894">
          <cell r="G2894" t="str">
            <v>8月30号之前</v>
          </cell>
          <cell r="H2894" t="str">
            <v>是</v>
          </cell>
          <cell r="I2894" t="str">
            <v>对应处置</v>
          </cell>
          <cell r="J2894">
            <v>20240830</v>
          </cell>
        </row>
        <row r="2894">
          <cell r="L2894" t="str">
            <v>01230301</v>
          </cell>
          <cell r="M2894" t="str">
            <v>工程转入</v>
          </cell>
          <cell r="N2894" t="str">
            <v>否</v>
          </cell>
          <cell r="O2894" t="str">
            <v>浦江花山村</v>
          </cell>
          <cell r="P2894" t="str">
            <v>33072600000129</v>
          </cell>
          <cell r="Q2894" t="str">
            <v>主设备室内型成套设备基本配置模型</v>
          </cell>
          <cell r="R2894" t="str">
            <v>套</v>
          </cell>
          <cell r="S2894">
            <v>1</v>
          </cell>
          <cell r="T2894" t="str">
            <v>	20170812</v>
          </cell>
          <cell r="U2894">
            <v>72</v>
          </cell>
          <cell r="V2894">
            <v>0</v>
          </cell>
          <cell r="W2894">
            <v>3543.99</v>
          </cell>
          <cell r="X2894">
            <v>3437.67</v>
          </cell>
          <cell r="Y2894">
            <v>106.32</v>
          </cell>
        </row>
        <row r="2895">
          <cell r="A2895" t="str">
            <v>330700309939</v>
          </cell>
          <cell r="B2895" t="str">
            <v>2024B6</v>
          </cell>
          <cell r="C2895" t="str">
            <v>浦江</v>
          </cell>
          <cell r="D2895" t="str">
            <v>动环监控设备  无线通信模块</v>
          </cell>
          <cell r="E2895" t="str">
            <v>动环</v>
          </cell>
        </row>
        <row r="2895">
          <cell r="G2895" t="str">
            <v>8月30号之前</v>
          </cell>
          <cell r="H2895" t="str">
            <v>是</v>
          </cell>
          <cell r="I2895" t="str">
            <v>对应处置</v>
          </cell>
          <cell r="J2895">
            <v>20240830</v>
          </cell>
        </row>
        <row r="2895">
          <cell r="L2895" t="str">
            <v>01230301</v>
          </cell>
          <cell r="M2895" t="str">
            <v>工程转入</v>
          </cell>
          <cell r="N2895" t="str">
            <v>否</v>
          </cell>
          <cell r="O2895" t="str">
            <v>浦江花山村</v>
          </cell>
          <cell r="P2895" t="str">
            <v>33072600000129</v>
          </cell>
          <cell r="Q2895" t="str">
            <v>ePLC-M002 M4-TDYY-A</v>
          </cell>
          <cell r="R2895" t="str">
            <v>套</v>
          </cell>
          <cell r="S2895">
            <v>1</v>
          </cell>
          <cell r="T2895" t="str">
            <v>	20150530</v>
          </cell>
          <cell r="U2895">
            <v>72</v>
          </cell>
          <cell r="V2895">
            <v>0</v>
          </cell>
          <cell r="W2895">
            <v>4008.78</v>
          </cell>
          <cell r="X2895">
            <v>3888.52</v>
          </cell>
          <cell r="Y2895">
            <v>120.26</v>
          </cell>
        </row>
        <row r="2896">
          <cell r="A2896" t="str">
            <v>330700315893</v>
          </cell>
          <cell r="B2896" t="str">
            <v>2024B6</v>
          </cell>
          <cell r="C2896" t="str">
            <v>浦江</v>
          </cell>
          <cell r="D2896" t="str">
            <v>动环监控设备  无线通信模块</v>
          </cell>
          <cell r="E2896" t="str">
            <v>动环</v>
          </cell>
        </row>
        <row r="2896">
          <cell r="G2896" t="str">
            <v>8月30号之前</v>
          </cell>
          <cell r="H2896" t="str">
            <v>是</v>
          </cell>
          <cell r="I2896" t="str">
            <v>对应处置</v>
          </cell>
          <cell r="J2896">
            <v>20240830</v>
          </cell>
        </row>
        <row r="2896">
          <cell r="L2896" t="str">
            <v>01230301</v>
          </cell>
          <cell r="M2896" t="str">
            <v>工程转入</v>
          </cell>
          <cell r="N2896" t="str">
            <v>否</v>
          </cell>
          <cell r="O2896" t="str">
            <v>浦江花桥3</v>
          </cell>
          <cell r="P2896" t="str">
            <v>33072600000063</v>
          </cell>
          <cell r="Q2896" t="str">
            <v>ePLC-M002 M4-TDYY-A</v>
          </cell>
          <cell r="R2896" t="str">
            <v>套</v>
          </cell>
          <cell r="S2896">
            <v>1</v>
          </cell>
          <cell r="T2896" t="str">
            <v>	20150530</v>
          </cell>
          <cell r="U2896">
            <v>72</v>
          </cell>
          <cell r="V2896">
            <v>0</v>
          </cell>
          <cell r="W2896">
            <v>3959.39</v>
          </cell>
          <cell r="X2896">
            <v>3840.61</v>
          </cell>
          <cell r="Y2896">
            <v>118.78</v>
          </cell>
        </row>
        <row r="2897">
          <cell r="A2897" t="str">
            <v>330700342869</v>
          </cell>
          <cell r="B2897" t="str">
            <v>2024B6</v>
          </cell>
          <cell r="C2897" t="str">
            <v>浦江</v>
          </cell>
          <cell r="D2897" t="str">
            <v>动力及环境监控单元</v>
          </cell>
          <cell r="E2897" t="str">
            <v>动环</v>
          </cell>
        </row>
        <row r="2897">
          <cell r="G2897" t="str">
            <v>8月30号之前</v>
          </cell>
          <cell r="H2897" t="str">
            <v>是</v>
          </cell>
          <cell r="I2897" t="str">
            <v>对应处置</v>
          </cell>
          <cell r="J2897">
            <v>20240830</v>
          </cell>
        </row>
        <row r="2897">
          <cell r="L2897" t="str">
            <v>01230301</v>
          </cell>
          <cell r="M2897" t="str">
            <v>工程转入</v>
          </cell>
          <cell r="N2897" t="str">
            <v>否</v>
          </cell>
          <cell r="O2897" t="str">
            <v>浦江朱宅二</v>
          </cell>
          <cell r="P2897" t="str">
            <v>33072600000021</v>
          </cell>
          <cell r="Q2897" t="str">
            <v>标准配置</v>
          </cell>
          <cell r="R2897" t="str">
            <v>套</v>
          </cell>
          <cell r="S2897">
            <v>1</v>
          </cell>
          <cell r="T2897" t="str">
            <v>	20150430</v>
          </cell>
          <cell r="U2897">
            <v>72</v>
          </cell>
          <cell r="V2897">
            <v>0</v>
          </cell>
          <cell r="W2897">
            <v>18972.36</v>
          </cell>
          <cell r="X2897">
            <v>18403.19</v>
          </cell>
          <cell r="Y2897">
            <v>569.17</v>
          </cell>
        </row>
        <row r="2898">
          <cell r="A2898" t="str">
            <v>330700342870</v>
          </cell>
          <cell r="B2898" t="str">
            <v>2024B6</v>
          </cell>
          <cell r="C2898" t="str">
            <v>浦江</v>
          </cell>
          <cell r="D2898" t="str">
            <v>动力及环境监控单元</v>
          </cell>
          <cell r="E2898" t="str">
            <v>动环</v>
          </cell>
        </row>
        <row r="2898">
          <cell r="G2898" t="str">
            <v>8月30号之前</v>
          </cell>
          <cell r="H2898" t="str">
            <v>是</v>
          </cell>
          <cell r="I2898" t="str">
            <v>对应处置</v>
          </cell>
          <cell r="J2898">
            <v>20240830</v>
          </cell>
        </row>
        <row r="2898">
          <cell r="L2898" t="str">
            <v>01230301</v>
          </cell>
          <cell r="M2898" t="str">
            <v>工程转入</v>
          </cell>
          <cell r="N2898" t="str">
            <v>否</v>
          </cell>
          <cell r="O2898" t="str">
            <v>浦江新关村</v>
          </cell>
          <cell r="P2898" t="str">
            <v>33072600000020</v>
          </cell>
          <cell r="Q2898" t="str">
            <v>标准配置</v>
          </cell>
          <cell r="R2898" t="str">
            <v>套</v>
          </cell>
          <cell r="S2898">
            <v>1</v>
          </cell>
          <cell r="T2898" t="str">
            <v>	20150430</v>
          </cell>
          <cell r="U2898">
            <v>72</v>
          </cell>
          <cell r="V2898">
            <v>0</v>
          </cell>
          <cell r="W2898">
            <v>19057.6</v>
          </cell>
          <cell r="X2898">
            <v>18485.87</v>
          </cell>
          <cell r="Y2898">
            <v>571.73</v>
          </cell>
        </row>
        <row r="2899">
          <cell r="A2899" t="str">
            <v>330700339478</v>
          </cell>
          <cell r="B2899" t="str">
            <v>2024B6</v>
          </cell>
          <cell r="C2899" t="str">
            <v>永康</v>
          </cell>
          <cell r="D2899" t="str">
            <v>动力及环境监控单元</v>
          </cell>
          <cell r="E2899" t="str">
            <v>动环</v>
          </cell>
        </row>
        <row r="2899">
          <cell r="G2899" t="str">
            <v>8月30号之前</v>
          </cell>
          <cell r="H2899" t="str">
            <v>是</v>
          </cell>
          <cell r="I2899" t="str">
            <v>对应处置</v>
          </cell>
          <cell r="J2899">
            <v>20240830</v>
          </cell>
        </row>
        <row r="2899">
          <cell r="L2899" t="str">
            <v>01230301</v>
          </cell>
          <cell r="M2899" t="str">
            <v>工程转入</v>
          </cell>
          <cell r="N2899" t="str">
            <v>否</v>
          </cell>
          <cell r="O2899" t="str">
            <v>永康申亭-3</v>
          </cell>
          <cell r="P2899" t="str">
            <v>330784908000001536</v>
          </cell>
          <cell r="Q2899" t="str">
            <v>主设备室内型成套设备</v>
          </cell>
          <cell r="R2899" t="str">
            <v>套</v>
          </cell>
          <cell r="S2899">
            <v>1</v>
          </cell>
          <cell r="T2899" t="str">
            <v>	20170811</v>
          </cell>
          <cell r="U2899">
            <v>72</v>
          </cell>
          <cell r="V2899">
            <v>0</v>
          </cell>
          <cell r="W2899">
            <v>2527.8</v>
          </cell>
          <cell r="X2899">
            <v>2451.97</v>
          </cell>
          <cell r="Y2899">
            <v>75.83</v>
          </cell>
        </row>
        <row r="2900">
          <cell r="A2900" t="str">
            <v>330700339502</v>
          </cell>
          <cell r="B2900" t="str">
            <v>2024B6</v>
          </cell>
          <cell r="C2900" t="str">
            <v>永康</v>
          </cell>
          <cell r="D2900" t="str">
            <v>动力及环境监控单元</v>
          </cell>
          <cell r="E2900" t="str">
            <v>动环</v>
          </cell>
        </row>
        <row r="2900">
          <cell r="G2900" t="str">
            <v>8月30号之前</v>
          </cell>
          <cell r="H2900" t="str">
            <v>是</v>
          </cell>
          <cell r="I2900" t="str">
            <v>对应处置</v>
          </cell>
          <cell r="J2900">
            <v>20240830</v>
          </cell>
        </row>
        <row r="2900">
          <cell r="L2900" t="str">
            <v>01230301</v>
          </cell>
          <cell r="M2900" t="str">
            <v>工程转入</v>
          </cell>
          <cell r="N2900" t="str">
            <v>否</v>
          </cell>
          <cell r="O2900" t="str">
            <v>永康金川-2</v>
          </cell>
          <cell r="P2900" t="str">
            <v>330784908000001535</v>
          </cell>
          <cell r="Q2900" t="str">
            <v>主设备室内型成套设备</v>
          </cell>
          <cell r="R2900" t="str">
            <v>套</v>
          </cell>
          <cell r="S2900">
            <v>1</v>
          </cell>
          <cell r="T2900" t="str">
            <v>	20170811</v>
          </cell>
          <cell r="U2900">
            <v>72</v>
          </cell>
          <cell r="V2900">
            <v>0</v>
          </cell>
          <cell r="W2900">
            <v>2527.8</v>
          </cell>
          <cell r="X2900">
            <v>2451.97</v>
          </cell>
          <cell r="Y2900">
            <v>75.83</v>
          </cell>
        </row>
        <row r="2901">
          <cell r="A2901" t="str">
            <v>330700339506</v>
          </cell>
          <cell r="B2901" t="str">
            <v>2024B6</v>
          </cell>
          <cell r="C2901" t="str">
            <v>永康</v>
          </cell>
          <cell r="D2901" t="str">
            <v>动力及环境监控单元</v>
          </cell>
          <cell r="E2901" t="str">
            <v>动环</v>
          </cell>
        </row>
        <row r="2901">
          <cell r="G2901" t="str">
            <v>8月30号之前</v>
          </cell>
          <cell r="H2901" t="str">
            <v>是</v>
          </cell>
          <cell r="I2901" t="str">
            <v>对应处置</v>
          </cell>
          <cell r="J2901">
            <v>20240830</v>
          </cell>
        </row>
        <row r="2901">
          <cell r="L2901" t="str">
            <v>01230301</v>
          </cell>
          <cell r="M2901" t="str">
            <v>工程转入</v>
          </cell>
          <cell r="N2901" t="str">
            <v>否</v>
          </cell>
          <cell r="O2901" t="str">
            <v>永康方岩-2</v>
          </cell>
          <cell r="P2901" t="str">
            <v>330784908000001501</v>
          </cell>
          <cell r="Q2901" t="str">
            <v>主设备室内型成套设备</v>
          </cell>
          <cell r="R2901" t="str">
            <v>套</v>
          </cell>
          <cell r="S2901">
            <v>1</v>
          </cell>
          <cell r="T2901" t="str">
            <v>	20170811</v>
          </cell>
          <cell r="U2901">
            <v>72</v>
          </cell>
          <cell r="V2901">
            <v>0</v>
          </cell>
          <cell r="W2901">
            <v>2527.8</v>
          </cell>
          <cell r="X2901">
            <v>2451.97</v>
          </cell>
          <cell r="Y2901">
            <v>75.83</v>
          </cell>
        </row>
        <row r="2902">
          <cell r="A2902" t="str">
            <v>330700340413</v>
          </cell>
          <cell r="B2902" t="str">
            <v>2024B6</v>
          </cell>
          <cell r="C2902" t="str">
            <v>永康</v>
          </cell>
          <cell r="D2902" t="str">
            <v>动力及环境监控单元</v>
          </cell>
          <cell r="E2902" t="str">
            <v>动环</v>
          </cell>
        </row>
        <row r="2902">
          <cell r="G2902" t="str">
            <v>8月30号之前</v>
          </cell>
          <cell r="H2902" t="str">
            <v>是</v>
          </cell>
          <cell r="I2902" t="str">
            <v>对应处置</v>
          </cell>
          <cell r="J2902">
            <v>20240830</v>
          </cell>
        </row>
        <row r="2902">
          <cell r="L2902" t="str">
            <v>01230301</v>
          </cell>
          <cell r="M2902" t="str">
            <v>工程转入</v>
          </cell>
          <cell r="N2902" t="str">
            <v>否</v>
          </cell>
          <cell r="O2902" t="str">
            <v>永康上徐店村</v>
          </cell>
          <cell r="P2902" t="str">
            <v>330784908000001486</v>
          </cell>
          <cell r="Q2902" t="str">
            <v>主设备室外型成套设备双柜配置模型（不含烟感及红外）</v>
          </cell>
          <cell r="R2902" t="str">
            <v>套</v>
          </cell>
          <cell r="S2902">
            <v>1</v>
          </cell>
          <cell r="T2902" t="str">
            <v>	20170822</v>
          </cell>
          <cell r="U2902">
            <v>72</v>
          </cell>
          <cell r="V2902">
            <v>0</v>
          </cell>
          <cell r="W2902">
            <v>2429.23</v>
          </cell>
          <cell r="X2902">
            <v>2356.35</v>
          </cell>
          <cell r="Y2902">
            <v>72.88</v>
          </cell>
        </row>
        <row r="2903">
          <cell r="A2903" t="str">
            <v>330700340364</v>
          </cell>
          <cell r="B2903" t="str">
            <v>2024B6</v>
          </cell>
          <cell r="C2903" t="str">
            <v>永康</v>
          </cell>
          <cell r="D2903" t="str">
            <v>动力及环境监控单元</v>
          </cell>
          <cell r="E2903" t="str">
            <v>动环</v>
          </cell>
        </row>
        <row r="2903">
          <cell r="G2903" t="str">
            <v>8月30号之前</v>
          </cell>
          <cell r="H2903" t="str">
            <v>是</v>
          </cell>
          <cell r="I2903" t="str">
            <v>对应处置</v>
          </cell>
          <cell r="J2903">
            <v>20240830</v>
          </cell>
        </row>
        <row r="2903">
          <cell r="L2903" t="str">
            <v>01230301</v>
          </cell>
          <cell r="M2903" t="str">
            <v>工程转入</v>
          </cell>
          <cell r="N2903" t="str">
            <v>否</v>
          </cell>
          <cell r="O2903" t="str">
            <v>永康石雅-2</v>
          </cell>
          <cell r="P2903" t="str">
            <v>330784908000001476</v>
          </cell>
          <cell r="Q2903" t="str">
            <v>主设备室内型成套设备基本配置模型</v>
          </cell>
          <cell r="R2903" t="str">
            <v>套</v>
          </cell>
          <cell r="S2903">
            <v>1</v>
          </cell>
          <cell r="T2903" t="str">
            <v>	20170821</v>
          </cell>
          <cell r="U2903">
            <v>72</v>
          </cell>
          <cell r="V2903">
            <v>0</v>
          </cell>
          <cell r="W2903">
            <v>3573.44</v>
          </cell>
          <cell r="X2903">
            <v>3466.24</v>
          </cell>
          <cell r="Y2903">
            <v>107.2</v>
          </cell>
        </row>
        <row r="2904">
          <cell r="A2904" t="str">
            <v>330700339498</v>
          </cell>
          <cell r="B2904" t="str">
            <v>2024B6</v>
          </cell>
          <cell r="C2904" t="str">
            <v>永康</v>
          </cell>
          <cell r="D2904" t="str">
            <v>动力及环境监控单元</v>
          </cell>
          <cell r="E2904" t="str">
            <v>动环</v>
          </cell>
        </row>
        <row r="2904">
          <cell r="G2904" t="str">
            <v>8月30号之前</v>
          </cell>
          <cell r="H2904" t="str">
            <v>是</v>
          </cell>
          <cell r="I2904" t="str">
            <v>对应处置</v>
          </cell>
          <cell r="J2904">
            <v>20240830</v>
          </cell>
        </row>
        <row r="2904">
          <cell r="L2904" t="str">
            <v>01230301</v>
          </cell>
          <cell r="M2904" t="str">
            <v>工程转入</v>
          </cell>
          <cell r="N2904" t="str">
            <v>否</v>
          </cell>
          <cell r="O2904" t="str">
            <v>永康荆山夏</v>
          </cell>
          <cell r="P2904" t="str">
            <v>330784908000001455</v>
          </cell>
          <cell r="Q2904" t="str">
            <v>主设备室内型成套设备</v>
          </cell>
          <cell r="R2904" t="str">
            <v>套</v>
          </cell>
          <cell r="S2904">
            <v>1</v>
          </cell>
          <cell r="T2904" t="str">
            <v>	20170811</v>
          </cell>
          <cell r="U2904">
            <v>72</v>
          </cell>
          <cell r="V2904">
            <v>0</v>
          </cell>
          <cell r="W2904">
            <v>2527.8</v>
          </cell>
          <cell r="X2904">
            <v>2451.97</v>
          </cell>
          <cell r="Y2904">
            <v>75.83</v>
          </cell>
        </row>
        <row r="2905">
          <cell r="A2905" t="str">
            <v>330700340362</v>
          </cell>
          <cell r="B2905" t="str">
            <v>2024B6</v>
          </cell>
          <cell r="C2905" t="str">
            <v>永康</v>
          </cell>
          <cell r="D2905" t="str">
            <v>动力及环境监控单元</v>
          </cell>
          <cell r="E2905" t="str">
            <v>动环</v>
          </cell>
        </row>
        <row r="2905">
          <cell r="G2905" t="str">
            <v>8月30号之前</v>
          </cell>
          <cell r="H2905" t="str">
            <v>是</v>
          </cell>
          <cell r="I2905" t="str">
            <v>对应处置</v>
          </cell>
          <cell r="J2905">
            <v>20240830</v>
          </cell>
        </row>
        <row r="2905">
          <cell r="L2905" t="str">
            <v>01230301</v>
          </cell>
          <cell r="M2905" t="str">
            <v>工程转入</v>
          </cell>
          <cell r="N2905" t="str">
            <v>否</v>
          </cell>
          <cell r="O2905" t="str">
            <v>永康安居苑</v>
          </cell>
          <cell r="P2905" t="str">
            <v>330784908000001454</v>
          </cell>
          <cell r="Q2905" t="str">
            <v>主设备室内型成套设备</v>
          </cell>
          <cell r="R2905" t="str">
            <v>套</v>
          </cell>
          <cell r="S2905">
            <v>1</v>
          </cell>
          <cell r="T2905" t="str">
            <v>	20170821</v>
          </cell>
          <cell r="U2905">
            <v>72</v>
          </cell>
          <cell r="V2905">
            <v>0</v>
          </cell>
          <cell r="W2905">
            <v>3617.21</v>
          </cell>
          <cell r="X2905">
            <v>3508.69</v>
          </cell>
          <cell r="Y2905">
            <v>108.52</v>
          </cell>
        </row>
        <row r="2906">
          <cell r="A2906" t="str">
            <v>330700340350</v>
          </cell>
          <cell r="B2906" t="str">
            <v>2024B6</v>
          </cell>
          <cell r="C2906" t="str">
            <v>永康</v>
          </cell>
          <cell r="D2906" t="str">
            <v>动力及环境监控单元</v>
          </cell>
          <cell r="E2906" t="str">
            <v>动环</v>
          </cell>
        </row>
        <row r="2906">
          <cell r="G2906" t="str">
            <v>8月30号之前</v>
          </cell>
          <cell r="H2906" t="str">
            <v>是</v>
          </cell>
          <cell r="I2906" t="str">
            <v>对应处置</v>
          </cell>
          <cell r="J2906">
            <v>20240830</v>
          </cell>
        </row>
        <row r="2906">
          <cell r="L2906" t="str">
            <v>01230301</v>
          </cell>
          <cell r="M2906" t="str">
            <v>工程转入</v>
          </cell>
          <cell r="N2906" t="str">
            <v>否</v>
          </cell>
          <cell r="O2906" t="str">
            <v>永康城西看守所</v>
          </cell>
          <cell r="P2906" t="str">
            <v>330784908000001448</v>
          </cell>
          <cell r="Q2906" t="str">
            <v>主设备室内型成套设备基本配置模型</v>
          </cell>
          <cell r="R2906" t="str">
            <v>套</v>
          </cell>
          <cell r="S2906">
            <v>1</v>
          </cell>
          <cell r="T2906" t="str">
            <v>	20170821</v>
          </cell>
          <cell r="U2906">
            <v>72</v>
          </cell>
          <cell r="V2906">
            <v>0</v>
          </cell>
          <cell r="W2906">
            <v>3118.67</v>
          </cell>
          <cell r="X2906">
            <v>3025.11</v>
          </cell>
          <cell r="Y2906">
            <v>93.56</v>
          </cell>
        </row>
        <row r="2907">
          <cell r="A2907" t="str">
            <v>330700339494</v>
          </cell>
          <cell r="B2907" t="str">
            <v>2024B6</v>
          </cell>
          <cell r="C2907" t="str">
            <v>永康</v>
          </cell>
          <cell r="D2907" t="str">
            <v>动力及环境监控单元</v>
          </cell>
          <cell r="E2907" t="str">
            <v>动环</v>
          </cell>
        </row>
        <row r="2907">
          <cell r="G2907" t="str">
            <v>8月30号之前</v>
          </cell>
          <cell r="H2907" t="str">
            <v>是</v>
          </cell>
          <cell r="I2907" t="str">
            <v>对应处置</v>
          </cell>
          <cell r="J2907">
            <v>20240830</v>
          </cell>
        </row>
        <row r="2907">
          <cell r="L2907" t="str">
            <v>01230301</v>
          </cell>
          <cell r="M2907" t="str">
            <v>工程转入</v>
          </cell>
          <cell r="N2907" t="str">
            <v>否</v>
          </cell>
          <cell r="O2907" t="str">
            <v>永康姚塘村</v>
          </cell>
          <cell r="P2907" t="str">
            <v>330784908000001439</v>
          </cell>
          <cell r="Q2907" t="str">
            <v>主设备室内型成套设备</v>
          </cell>
          <cell r="R2907" t="str">
            <v>套</v>
          </cell>
          <cell r="S2907">
            <v>1</v>
          </cell>
          <cell r="T2907" t="str">
            <v>	20170811</v>
          </cell>
          <cell r="U2907">
            <v>72</v>
          </cell>
          <cell r="V2907">
            <v>0</v>
          </cell>
          <cell r="W2907">
            <v>2527.8</v>
          </cell>
          <cell r="X2907">
            <v>2451.97</v>
          </cell>
          <cell r="Y2907">
            <v>75.83</v>
          </cell>
        </row>
        <row r="2908">
          <cell r="A2908" t="str">
            <v>330700339513</v>
          </cell>
          <cell r="B2908" t="str">
            <v>2024B6</v>
          </cell>
          <cell r="C2908" t="str">
            <v>永康</v>
          </cell>
          <cell r="D2908" t="str">
            <v>动力及环境监控单元</v>
          </cell>
          <cell r="E2908" t="str">
            <v>动环</v>
          </cell>
        </row>
        <row r="2908">
          <cell r="G2908" t="str">
            <v>8月30号之前</v>
          </cell>
          <cell r="H2908" t="str">
            <v>是</v>
          </cell>
          <cell r="I2908" t="str">
            <v>对应处置</v>
          </cell>
          <cell r="J2908">
            <v>20240830</v>
          </cell>
        </row>
        <row r="2908">
          <cell r="L2908" t="str">
            <v>01230301</v>
          </cell>
          <cell r="M2908" t="str">
            <v>工程转入</v>
          </cell>
          <cell r="N2908" t="str">
            <v>否</v>
          </cell>
          <cell r="O2908" t="str">
            <v>永康俞溪头</v>
          </cell>
          <cell r="P2908" t="str">
            <v>330784908000001437</v>
          </cell>
          <cell r="Q2908" t="str">
            <v>主设备室内型成套设备</v>
          </cell>
          <cell r="R2908" t="str">
            <v>套</v>
          </cell>
          <cell r="S2908">
            <v>1</v>
          </cell>
          <cell r="T2908" t="str">
            <v>	20170811</v>
          </cell>
          <cell r="U2908">
            <v>72</v>
          </cell>
          <cell r="V2908">
            <v>0</v>
          </cell>
          <cell r="W2908">
            <v>2527.8</v>
          </cell>
          <cell r="X2908">
            <v>2451.97</v>
          </cell>
          <cell r="Y2908">
            <v>75.83</v>
          </cell>
        </row>
        <row r="2909">
          <cell r="A2909" t="str">
            <v>330700341416</v>
          </cell>
          <cell r="B2909" t="str">
            <v>2024B6</v>
          </cell>
          <cell r="C2909" t="str">
            <v>永康</v>
          </cell>
          <cell r="D2909" t="str">
            <v>动力及环境监控单元</v>
          </cell>
          <cell r="E2909" t="str">
            <v>动环</v>
          </cell>
        </row>
        <row r="2909">
          <cell r="G2909" t="str">
            <v>8月30号之前</v>
          </cell>
          <cell r="H2909" t="str">
            <v>是</v>
          </cell>
          <cell r="I2909" t="str">
            <v>对应处置</v>
          </cell>
          <cell r="J2909">
            <v>20240830</v>
          </cell>
        </row>
        <row r="2909">
          <cell r="L2909" t="str">
            <v>01230301</v>
          </cell>
          <cell r="M2909" t="str">
            <v>工程转入</v>
          </cell>
          <cell r="N2909" t="str">
            <v>否</v>
          </cell>
          <cell r="O2909" t="str">
            <v>永康独松-2</v>
          </cell>
          <cell r="P2909" t="str">
            <v>330784908000001396</v>
          </cell>
          <cell r="Q2909" t="str">
            <v>主设备室内型成套设备基本配置模型</v>
          </cell>
          <cell r="R2909" t="str">
            <v>套</v>
          </cell>
          <cell r="S2909">
            <v>1</v>
          </cell>
          <cell r="T2909" t="str">
            <v>	20170907</v>
          </cell>
          <cell r="U2909">
            <v>72</v>
          </cell>
          <cell r="V2909">
            <v>0</v>
          </cell>
          <cell r="W2909">
            <v>3687</v>
          </cell>
          <cell r="X2909">
            <v>3576.39</v>
          </cell>
          <cell r="Y2909">
            <v>110.61</v>
          </cell>
        </row>
        <row r="2910">
          <cell r="A2910" t="str">
            <v>330700340151</v>
          </cell>
          <cell r="B2910" t="str">
            <v>2024B6</v>
          </cell>
          <cell r="C2910" t="str">
            <v>永康</v>
          </cell>
          <cell r="D2910" t="str">
            <v>动力及环境监控单元</v>
          </cell>
          <cell r="E2910" t="str">
            <v>动环</v>
          </cell>
        </row>
        <row r="2910">
          <cell r="G2910" t="str">
            <v>8月30号之前</v>
          </cell>
          <cell r="H2910" t="str">
            <v>是</v>
          </cell>
          <cell r="I2910" t="str">
            <v>对应处置</v>
          </cell>
          <cell r="J2910">
            <v>20240830</v>
          </cell>
        </row>
        <row r="2910">
          <cell r="L2910" t="str">
            <v>01230301</v>
          </cell>
          <cell r="M2910" t="str">
            <v>工程转入</v>
          </cell>
          <cell r="N2910" t="str">
            <v>否</v>
          </cell>
          <cell r="O2910" t="str">
            <v>永康应店-2</v>
          </cell>
          <cell r="P2910" t="str">
            <v>330784908000001345</v>
          </cell>
          <cell r="Q2910" t="str">
            <v>主设备室内型成套设备基本配置模型</v>
          </cell>
          <cell r="R2910" t="str">
            <v>套</v>
          </cell>
          <cell r="S2910">
            <v>1</v>
          </cell>
          <cell r="T2910" t="str">
            <v>	20170819</v>
          </cell>
          <cell r="U2910">
            <v>72</v>
          </cell>
          <cell r="V2910">
            <v>0</v>
          </cell>
          <cell r="W2910">
            <v>2937.63</v>
          </cell>
          <cell r="X2910">
            <v>2849.5</v>
          </cell>
          <cell r="Y2910">
            <v>88.13</v>
          </cell>
        </row>
        <row r="2911">
          <cell r="A2911" t="str">
            <v>330700351275</v>
          </cell>
          <cell r="B2911" t="str">
            <v>2024B6</v>
          </cell>
          <cell r="C2911" t="str">
            <v>永康</v>
          </cell>
          <cell r="D2911" t="str">
            <v>动力及环境监控单元</v>
          </cell>
          <cell r="E2911" t="str">
            <v>动环</v>
          </cell>
        </row>
        <row r="2911">
          <cell r="G2911" t="str">
            <v>8月30号之前</v>
          </cell>
          <cell r="H2911" t="str">
            <v>是</v>
          </cell>
          <cell r="I2911" t="str">
            <v>对应处置</v>
          </cell>
          <cell r="J2911">
            <v>20240830</v>
          </cell>
        </row>
        <row r="2911">
          <cell r="L2911" t="str">
            <v>01230301</v>
          </cell>
          <cell r="M2911" t="str">
            <v>工程转入</v>
          </cell>
          <cell r="N2911" t="str">
            <v>否</v>
          </cell>
          <cell r="O2911" t="str">
            <v>永康桥下镇</v>
          </cell>
          <cell r="P2911" t="str">
            <v>330784908000001299</v>
          </cell>
          <cell r="Q2911" t="str">
            <v>主设备室外型成套设备双柜配置模型（不含烟感及红外）</v>
          </cell>
          <cell r="R2911" t="str">
            <v>套</v>
          </cell>
          <cell r="S2911">
            <v>1</v>
          </cell>
          <cell r="T2911" t="str">
            <v>	20180621</v>
          </cell>
          <cell r="U2911">
            <v>72</v>
          </cell>
          <cell r="V2911">
            <v>0</v>
          </cell>
          <cell r="W2911">
            <v>3168.38</v>
          </cell>
          <cell r="X2911">
            <v>3073.33</v>
          </cell>
          <cell r="Y2911">
            <v>95.05</v>
          </cell>
        </row>
        <row r="2912">
          <cell r="A2912" t="str">
            <v>330700339511</v>
          </cell>
          <cell r="B2912" t="str">
            <v>2024B6</v>
          </cell>
          <cell r="C2912" t="str">
            <v>永康</v>
          </cell>
          <cell r="D2912" t="str">
            <v>动力及环境监控单元</v>
          </cell>
          <cell r="E2912" t="str">
            <v>动环</v>
          </cell>
        </row>
        <row r="2912">
          <cell r="G2912" t="str">
            <v>8月30号之前</v>
          </cell>
          <cell r="H2912" t="str">
            <v>是</v>
          </cell>
          <cell r="I2912" t="str">
            <v>对应处置</v>
          </cell>
          <cell r="J2912">
            <v>20240830</v>
          </cell>
        </row>
        <row r="2912">
          <cell r="L2912" t="str">
            <v>01230301</v>
          </cell>
          <cell r="M2912" t="str">
            <v>工程转入</v>
          </cell>
          <cell r="N2912" t="str">
            <v>否</v>
          </cell>
          <cell r="O2912" t="str">
            <v>永康麻车店-2</v>
          </cell>
          <cell r="P2912" t="str">
            <v>330784908000001266</v>
          </cell>
          <cell r="Q2912" t="str">
            <v>主设备室内型成套设备</v>
          </cell>
          <cell r="R2912" t="str">
            <v>套</v>
          </cell>
          <cell r="S2912">
            <v>1</v>
          </cell>
          <cell r="T2912" t="str">
            <v>	20170811</v>
          </cell>
          <cell r="U2912">
            <v>72</v>
          </cell>
          <cell r="V2912">
            <v>0</v>
          </cell>
          <cell r="W2912">
            <v>2527.8</v>
          </cell>
          <cell r="X2912">
            <v>2451.97</v>
          </cell>
          <cell r="Y2912">
            <v>75.83</v>
          </cell>
        </row>
        <row r="2913">
          <cell r="A2913" t="str">
            <v>330700343878</v>
          </cell>
          <cell r="B2913" t="str">
            <v>2024B6</v>
          </cell>
          <cell r="C2913" t="str">
            <v>永康</v>
          </cell>
          <cell r="D2913" t="str">
            <v>动力及环境监控单元</v>
          </cell>
          <cell r="E2913" t="str">
            <v>动环</v>
          </cell>
        </row>
        <row r="2913">
          <cell r="G2913" t="str">
            <v>8月30号之前</v>
          </cell>
          <cell r="H2913" t="str">
            <v>是</v>
          </cell>
          <cell r="I2913" t="str">
            <v>对应处置</v>
          </cell>
          <cell r="J2913">
            <v>20240830</v>
          </cell>
        </row>
        <row r="2913">
          <cell r="L2913" t="str">
            <v>01230301</v>
          </cell>
          <cell r="M2913" t="str">
            <v>工程转入</v>
          </cell>
          <cell r="N2913" t="str">
            <v>否</v>
          </cell>
          <cell r="O2913" t="str">
            <v>永康山后卢</v>
          </cell>
          <cell r="P2913" t="str">
            <v>330784908000000624</v>
          </cell>
          <cell r="Q2913" t="str">
            <v>标准配置</v>
          </cell>
          <cell r="R2913" t="str">
            <v>套</v>
          </cell>
          <cell r="S2913">
            <v>1</v>
          </cell>
          <cell r="T2913" t="str">
            <v>	20151223</v>
          </cell>
          <cell r="U2913">
            <v>72</v>
          </cell>
          <cell r="V2913">
            <v>0</v>
          </cell>
          <cell r="W2913">
            <v>4184.05</v>
          </cell>
          <cell r="X2913">
            <v>4058.53</v>
          </cell>
          <cell r="Y2913">
            <v>125.52</v>
          </cell>
        </row>
        <row r="2914">
          <cell r="A2914" t="str">
            <v>330700341006</v>
          </cell>
          <cell r="B2914" t="str">
            <v>2024B6</v>
          </cell>
          <cell r="C2914" t="str">
            <v>永康</v>
          </cell>
          <cell r="D2914" t="str">
            <v>动力及环境监控单元</v>
          </cell>
          <cell r="E2914" t="str">
            <v>动环</v>
          </cell>
        </row>
        <row r="2914">
          <cell r="G2914" t="str">
            <v>8月30号之前</v>
          </cell>
          <cell r="H2914" t="str">
            <v>是</v>
          </cell>
          <cell r="I2914" t="str">
            <v>对应处置</v>
          </cell>
          <cell r="J2914">
            <v>20240830</v>
          </cell>
        </row>
        <row r="2914">
          <cell r="L2914" t="str">
            <v>01230301</v>
          </cell>
          <cell r="M2914" t="str">
            <v>工程转入</v>
          </cell>
          <cell r="N2914" t="str">
            <v>否</v>
          </cell>
          <cell r="O2914" t="str">
            <v>永康金温后郑南</v>
          </cell>
          <cell r="P2914" t="str">
            <v>330784500000000140</v>
          </cell>
          <cell r="Q2914" t="str">
            <v>主设备室内型成套设备双柜配置模型</v>
          </cell>
          <cell r="R2914" t="str">
            <v>套</v>
          </cell>
          <cell r="S2914">
            <v>1</v>
          </cell>
          <cell r="T2914" t="str">
            <v>	20170919</v>
          </cell>
          <cell r="U2914">
            <v>72</v>
          </cell>
          <cell r="V2914">
            <v>0</v>
          </cell>
          <cell r="W2914">
            <v>2811.79</v>
          </cell>
          <cell r="X2914">
            <v>2727.44</v>
          </cell>
          <cell r="Y2914">
            <v>84.35</v>
          </cell>
        </row>
        <row r="2915">
          <cell r="A2915" t="str">
            <v>330700330089</v>
          </cell>
          <cell r="B2915" t="str">
            <v>2024B6</v>
          </cell>
          <cell r="C2915" t="str">
            <v>永康</v>
          </cell>
          <cell r="D2915" t="str">
            <v>动力及环境监控单元</v>
          </cell>
          <cell r="E2915" t="str">
            <v>动环</v>
          </cell>
        </row>
        <row r="2915">
          <cell r="G2915" t="str">
            <v>8月30号之前</v>
          </cell>
          <cell r="H2915" t="str">
            <v>是</v>
          </cell>
          <cell r="I2915" t="str">
            <v>对应处置</v>
          </cell>
          <cell r="J2915">
            <v>20240830</v>
          </cell>
        </row>
        <row r="2915">
          <cell r="L2915" t="str">
            <v>01230301</v>
          </cell>
          <cell r="M2915" t="str">
            <v>工程转入</v>
          </cell>
          <cell r="N2915" t="str">
            <v>否</v>
          </cell>
          <cell r="O2915" t="str">
            <v>永康晏塘搬迁</v>
          </cell>
          <cell r="P2915" t="str">
            <v>330784500000000127</v>
          </cell>
          <cell r="Q2915" t="str">
            <v>主设备室内型成套设备基本配置模型</v>
          </cell>
          <cell r="R2915" t="str">
            <v>套</v>
          </cell>
          <cell r="S2915">
            <v>1</v>
          </cell>
          <cell r="T2915" t="str">
            <v>	20170227</v>
          </cell>
          <cell r="U2915">
            <v>72</v>
          </cell>
          <cell r="V2915">
            <v>0</v>
          </cell>
          <cell r="W2915">
            <v>11576.75</v>
          </cell>
          <cell r="X2915">
            <v>11229.45</v>
          </cell>
          <cell r="Y2915">
            <v>347.3</v>
          </cell>
        </row>
        <row r="2916">
          <cell r="A2916" t="str">
            <v>330700325265</v>
          </cell>
          <cell r="B2916" t="str">
            <v>2024B6</v>
          </cell>
          <cell r="C2916" t="str">
            <v>永康</v>
          </cell>
          <cell r="D2916" t="str">
            <v>动环监控设备FSU</v>
          </cell>
          <cell r="E2916" t="str">
            <v>动环</v>
          </cell>
        </row>
        <row r="2916">
          <cell r="G2916" t="str">
            <v>8月30号之前</v>
          </cell>
          <cell r="H2916" t="str">
            <v>是</v>
          </cell>
          <cell r="I2916" t="str">
            <v>对应处置</v>
          </cell>
          <cell r="J2916">
            <v>20240830</v>
          </cell>
        </row>
        <row r="2916">
          <cell r="L2916" t="str">
            <v>01230203</v>
          </cell>
          <cell r="M2916" t="str">
            <v>工程转入</v>
          </cell>
          <cell r="N2916" t="str">
            <v>否</v>
          </cell>
          <cell r="O2916" t="str">
            <v>永康舟山杨溪王村</v>
          </cell>
          <cell r="P2916" t="str">
            <v>330784500000000004</v>
          </cell>
          <cell r="Q2916">
            <v>0</v>
          </cell>
          <cell r="R2916" t="str">
            <v>套</v>
          </cell>
          <cell r="S2916">
            <v>1</v>
          </cell>
          <cell r="T2916" t="str">
            <v>	20160120</v>
          </cell>
          <cell r="U2916">
            <v>72</v>
          </cell>
          <cell r="V2916">
            <v>0</v>
          </cell>
          <cell r="W2916">
            <v>9066.1</v>
          </cell>
          <cell r="X2916">
            <v>8794.12</v>
          </cell>
          <cell r="Y2916">
            <v>271.98</v>
          </cell>
        </row>
        <row r="2917">
          <cell r="A2917" t="str">
            <v>330700341015</v>
          </cell>
          <cell r="B2917" t="str">
            <v>2024B6</v>
          </cell>
          <cell r="C2917" t="str">
            <v>永康</v>
          </cell>
          <cell r="D2917" t="str">
            <v>动力及环境监控单元</v>
          </cell>
          <cell r="E2917" t="str">
            <v>动环</v>
          </cell>
        </row>
        <row r="2917">
          <cell r="G2917" t="str">
            <v>8月30号之前</v>
          </cell>
          <cell r="H2917" t="str">
            <v>是</v>
          </cell>
          <cell r="I2917" t="str">
            <v>对应处置</v>
          </cell>
          <cell r="J2917">
            <v>20240830</v>
          </cell>
        </row>
        <row r="2917">
          <cell r="L2917" t="str">
            <v>01230301</v>
          </cell>
          <cell r="M2917" t="str">
            <v>工程转入</v>
          </cell>
          <cell r="N2917" t="str">
            <v>否</v>
          </cell>
          <cell r="O2917" t="str">
            <v>永康前仓江滨路Y</v>
          </cell>
          <cell r="P2917" t="str">
            <v>33078450000000000147</v>
          </cell>
          <cell r="Q2917" t="str">
            <v>主设备室内型成套设备双柜配置模型</v>
          </cell>
          <cell r="R2917" t="str">
            <v>套</v>
          </cell>
          <cell r="S2917">
            <v>1</v>
          </cell>
          <cell r="T2917" t="str">
            <v>	20170919</v>
          </cell>
          <cell r="U2917">
            <v>72</v>
          </cell>
          <cell r="V2917">
            <v>0</v>
          </cell>
          <cell r="W2917">
            <v>2811.79</v>
          </cell>
          <cell r="X2917">
            <v>2727.44</v>
          </cell>
          <cell r="Y2917">
            <v>84.35</v>
          </cell>
        </row>
        <row r="2918">
          <cell r="A2918" t="str">
            <v>330700343716</v>
          </cell>
          <cell r="B2918" t="str">
            <v>2024B6</v>
          </cell>
          <cell r="C2918" t="str">
            <v>永康</v>
          </cell>
          <cell r="D2918" t="str">
            <v>动力及环境监控单元</v>
          </cell>
          <cell r="E2918" t="str">
            <v>动环</v>
          </cell>
        </row>
        <row r="2918">
          <cell r="G2918" t="str">
            <v>8月30号之前</v>
          </cell>
          <cell r="H2918" t="str">
            <v>是</v>
          </cell>
          <cell r="I2918" t="str">
            <v>对应处置</v>
          </cell>
          <cell r="J2918">
            <v>20240830</v>
          </cell>
        </row>
        <row r="2918">
          <cell r="L2918" t="str">
            <v>01230301</v>
          </cell>
          <cell r="M2918" t="str">
            <v>工程转入</v>
          </cell>
          <cell r="N2918" t="str">
            <v>否</v>
          </cell>
          <cell r="O2918" t="str">
            <v>永康仙陵</v>
          </cell>
          <cell r="P2918" t="str">
            <v>33078400000054</v>
          </cell>
          <cell r="Q2918" t="str">
            <v>标准配置</v>
          </cell>
          <cell r="R2918" t="str">
            <v>套</v>
          </cell>
          <cell r="S2918">
            <v>1</v>
          </cell>
          <cell r="T2918" t="str">
            <v>	20151008</v>
          </cell>
          <cell r="U2918">
            <v>72</v>
          </cell>
          <cell r="V2918">
            <v>0</v>
          </cell>
          <cell r="W2918">
            <v>5578.23</v>
          </cell>
          <cell r="X2918">
            <v>5410.88</v>
          </cell>
          <cell r="Y2918">
            <v>167.35</v>
          </cell>
        </row>
        <row r="2919">
          <cell r="A2919" t="str">
            <v>330700332163</v>
          </cell>
          <cell r="B2919" t="str">
            <v>2024B7</v>
          </cell>
          <cell r="C2919" t="str">
            <v>磐安</v>
          </cell>
          <cell r="D2919" t="str">
            <v>12V普通阀控密封铅酸蓄电池-12V/200Ah</v>
          </cell>
          <cell r="E2919" t="str">
            <v>电池</v>
          </cell>
          <cell r="F2919" t="str">
            <v>200A</v>
          </cell>
          <cell r="G2919" t="str">
            <v>10月15号之前</v>
          </cell>
          <cell r="H2919" t="str">
            <v>是</v>
          </cell>
          <cell r="I2919" t="str">
            <v>对应处置</v>
          </cell>
          <cell r="J2919">
            <v>20241010</v>
          </cell>
          <cell r="K2919" t="str">
            <v>第八批上报</v>
          </cell>
          <cell r="L2919" t="str">
            <v>01220101</v>
          </cell>
          <cell r="M2919" t="str">
            <v>工程转入</v>
          </cell>
          <cell r="N2919" t="str">
            <v>否</v>
          </cell>
          <cell r="O2919" t="str">
            <v>（千寻）磐安南街-2</v>
          </cell>
          <cell r="P2919" t="str">
            <v>330727908000000123</v>
          </cell>
          <cell r="Q2919" t="str">
            <v>12V普通阀控密封铅酸蓄电池-12V/200Ah</v>
          </cell>
          <cell r="R2919" t="str">
            <v>只</v>
          </cell>
          <cell r="S2919">
            <v>4</v>
          </cell>
          <cell r="T2919" t="str">
            <v>20160325</v>
          </cell>
          <cell r="U2919">
            <v>72</v>
          </cell>
          <cell r="V2919">
            <v>0</v>
          </cell>
          <cell r="W2919">
            <v>7058.93</v>
          </cell>
          <cell r="X2919">
            <v>6847.16</v>
          </cell>
          <cell r="Y2919">
            <v>211.77</v>
          </cell>
        </row>
        <row r="2920">
          <cell r="A2920" t="str">
            <v>330700353356</v>
          </cell>
          <cell r="B2920" t="str">
            <v>2024B7</v>
          </cell>
          <cell r="C2920" t="str">
            <v>金东</v>
          </cell>
          <cell r="D2920" t="str">
            <v>普通阀控密封铅酸蓄电池</v>
          </cell>
          <cell r="E2920" t="str">
            <v>电池</v>
          </cell>
          <cell r="F2920" t="str">
            <v>500A</v>
          </cell>
          <cell r="G2920" t="str">
            <v>10月15号之前</v>
          </cell>
          <cell r="H2920" t="str">
            <v>是</v>
          </cell>
          <cell r="I2920" t="str">
            <v>对应处置</v>
          </cell>
          <cell r="J2920">
            <v>20240927</v>
          </cell>
          <cell r="K2920" t="str">
            <v>第七批上报</v>
          </cell>
          <cell r="L2920" t="str">
            <v>01220101</v>
          </cell>
          <cell r="M2920" t="str">
            <v>工程转入</v>
          </cell>
          <cell r="N2920" t="str">
            <v>否</v>
          </cell>
          <cell r="O2920" t="str">
            <v>金温下新屋二</v>
          </cell>
          <cell r="P2920" t="str">
            <v>330703908000000052</v>
          </cell>
          <cell r="Q2920" t="str">
            <v>2V500Ah不含GPS防盗模块（只）</v>
          </cell>
          <cell r="R2920" t="str">
            <v>组</v>
          </cell>
          <cell r="S2920">
            <v>1</v>
          </cell>
          <cell r="T2920" t="str">
            <v>20180817</v>
          </cell>
          <cell r="U2920">
            <v>72</v>
          </cell>
          <cell r="V2920">
            <v>0</v>
          </cell>
          <cell r="W2920">
            <v>26068.25</v>
          </cell>
          <cell r="X2920">
            <v>25286.2</v>
          </cell>
          <cell r="Y2920">
            <v>782.05</v>
          </cell>
        </row>
        <row r="2921">
          <cell r="A2921" t="str">
            <v>330700354016</v>
          </cell>
          <cell r="B2921" t="str">
            <v>2024B7</v>
          </cell>
          <cell r="C2921" t="str">
            <v>金东</v>
          </cell>
          <cell r="D2921" t="str">
            <v>普通阀控密封铅酸蓄电池</v>
          </cell>
          <cell r="E2921" t="str">
            <v>电池</v>
          </cell>
          <cell r="F2921" t="str">
            <v>200A</v>
          </cell>
          <cell r="G2921" t="str">
            <v>10月15号之前</v>
          </cell>
          <cell r="H2921" t="str">
            <v>是</v>
          </cell>
          <cell r="I2921" t="str">
            <v>对应处置</v>
          </cell>
          <cell r="J2921">
            <v>20240927</v>
          </cell>
          <cell r="K2921" t="str">
            <v>第七批上报</v>
          </cell>
          <cell r="L2921" t="str">
            <v>01220101</v>
          </cell>
          <cell r="M2921" t="str">
            <v>工程转入</v>
          </cell>
          <cell r="N2921" t="str">
            <v>否</v>
          </cell>
          <cell r="O2921" t="str">
            <v>金温下新屋二</v>
          </cell>
          <cell r="P2921" t="str">
            <v>330703908000000052</v>
          </cell>
          <cell r="Q2921" t="str">
            <v>前置端子铅酸蓄电池48V200Ah（125宽）</v>
          </cell>
          <cell r="R2921" t="str">
            <v>组</v>
          </cell>
          <cell r="S2921">
            <v>1</v>
          </cell>
          <cell r="T2921" t="str">
            <v>20180829</v>
          </cell>
          <cell r="U2921">
            <v>72</v>
          </cell>
          <cell r="V2921">
            <v>0</v>
          </cell>
          <cell r="W2921">
            <v>5642.66</v>
          </cell>
          <cell r="X2921">
            <v>5473.38</v>
          </cell>
          <cell r="Y2921">
            <v>169.28</v>
          </cell>
        </row>
        <row r="2922">
          <cell r="A2922" t="str">
            <v>330700451839</v>
          </cell>
          <cell r="B2922" t="str">
            <v>2024B7</v>
          </cell>
          <cell r="C2922" t="str">
            <v>东阳</v>
          </cell>
          <cell r="D2922" t="str">
            <v>供电计量设备</v>
          </cell>
          <cell r="E2922" t="str">
            <v>通用资产-供电计量设备</v>
          </cell>
        </row>
        <row r="2922">
          <cell r="G2922" t="str">
            <v>9月30号之前</v>
          </cell>
          <cell r="H2922" t="str">
            <v>是</v>
          </cell>
          <cell r="I2922" t="str">
            <v>对应处置</v>
          </cell>
          <cell r="J2922">
            <v>20240920</v>
          </cell>
        </row>
        <row r="2922">
          <cell r="L2922" t="str">
            <v>01610401</v>
          </cell>
          <cell r="M2922" t="str">
            <v>工程转入</v>
          </cell>
          <cell r="N2922" t="str">
            <v>否</v>
          </cell>
          <cell r="O2922" t="str">
            <v>东阳水口村</v>
          </cell>
          <cell r="P2922" t="str">
            <v>330783908000001421</v>
          </cell>
          <cell r="Q2922" t="str">
            <v>直流计量终端6分路</v>
          </cell>
          <cell r="R2922" t="str">
            <v>台</v>
          </cell>
          <cell r="S2922">
            <v>1</v>
          </cell>
          <cell r="T2922" t="str">
            <v>20201206</v>
          </cell>
          <cell r="U2922">
            <v>120</v>
          </cell>
          <cell r="V2922">
            <v>76</v>
          </cell>
          <cell r="W2922">
            <v>295.06</v>
          </cell>
          <cell r="X2922">
            <v>106.44</v>
          </cell>
          <cell r="Y2922">
            <v>188.62</v>
          </cell>
        </row>
        <row r="2923">
          <cell r="A2923" t="str">
            <v>330700111781</v>
          </cell>
          <cell r="B2923" t="str">
            <v>2024B7</v>
          </cell>
          <cell r="C2923" t="str">
            <v>义乌</v>
          </cell>
          <cell r="D2923" t="str">
            <v>交流配电箱</v>
          </cell>
          <cell r="E2923" t="str">
            <v>电源类</v>
          </cell>
        </row>
        <row r="2923">
          <cell r="G2923" t="str">
            <v>9月30号之前</v>
          </cell>
          <cell r="H2923" t="str">
            <v>是</v>
          </cell>
          <cell r="I2923" t="str">
            <v>对应处置</v>
          </cell>
          <cell r="J2923">
            <v>20240920</v>
          </cell>
        </row>
        <row r="2923">
          <cell r="L2923" t="str">
            <v>01220305</v>
          </cell>
          <cell r="M2923" t="str">
            <v>存量收购</v>
          </cell>
          <cell r="N2923" t="str">
            <v>否</v>
          </cell>
          <cell r="O2923" t="str">
            <v>义乌人保公司</v>
          </cell>
          <cell r="P2923" t="str">
            <v>330782908000000270</v>
          </cell>
          <cell r="Q2923" t="str">
            <v>XL-21</v>
          </cell>
          <cell r="R2923" t="str">
            <v>面</v>
          </cell>
          <cell r="S2923">
            <v>1</v>
          </cell>
          <cell r="T2923" t="str">
            <v>20151031</v>
          </cell>
          <cell r="U2923">
            <v>72</v>
          </cell>
          <cell r="V2923">
            <v>0</v>
          </cell>
          <cell r="W2923">
            <v>3536.5</v>
          </cell>
          <cell r="X2923">
            <v>3430.4</v>
          </cell>
          <cell r="Y2923">
            <v>106.1</v>
          </cell>
        </row>
        <row r="2924">
          <cell r="A2924" t="str">
            <v>330700100602</v>
          </cell>
          <cell r="B2924" t="str">
            <v>2024B7</v>
          </cell>
          <cell r="C2924" t="str">
            <v>义乌</v>
          </cell>
          <cell r="D2924" t="str">
            <v>开关电源</v>
          </cell>
          <cell r="E2924" t="str">
            <v>开关电源</v>
          </cell>
        </row>
        <row r="2924">
          <cell r="G2924" t="str">
            <v>9月30号之前</v>
          </cell>
          <cell r="H2924" t="str">
            <v>是</v>
          </cell>
          <cell r="I2924" t="str">
            <v>对应处置</v>
          </cell>
          <cell r="J2924">
            <v>20240920</v>
          </cell>
        </row>
        <row r="2924">
          <cell r="L2924" t="str">
            <v>01220501</v>
          </cell>
          <cell r="M2924" t="str">
            <v>存量收购</v>
          </cell>
          <cell r="N2924" t="str">
            <v>否</v>
          </cell>
          <cell r="O2924" t="str">
            <v>义乌人保公司</v>
          </cell>
          <cell r="P2924" t="str">
            <v>330782908000000270</v>
          </cell>
          <cell r="Q2924" t="str">
            <v>48V-600A(50A模块)-100</v>
          </cell>
          <cell r="R2924" t="str">
            <v>个</v>
          </cell>
          <cell r="S2924">
            <v>1</v>
          </cell>
          <cell r="T2924" t="str">
            <v>20151031</v>
          </cell>
          <cell r="U2924">
            <v>6</v>
          </cell>
          <cell r="V2924">
            <v>0</v>
          </cell>
          <cell r="W2924">
            <v>4694.3</v>
          </cell>
          <cell r="X2924">
            <v>4553.47</v>
          </cell>
          <cell r="Y2924">
            <v>140.83</v>
          </cell>
        </row>
        <row r="2925">
          <cell r="A2925" t="str">
            <v>330700347619</v>
          </cell>
          <cell r="B2925" t="str">
            <v>2024B7</v>
          </cell>
          <cell r="C2925" t="str">
            <v>义乌</v>
          </cell>
          <cell r="D2925" t="str">
            <v>基站机房扩容资产</v>
          </cell>
          <cell r="E2925" t="str">
            <v>基站构筑物</v>
          </cell>
        </row>
        <row r="2925">
          <cell r="G2925" t="str">
            <v>9月30号之前</v>
          </cell>
          <cell r="H2925" t="str">
            <v>是</v>
          </cell>
          <cell r="I2925" t="str">
            <v>对应处置</v>
          </cell>
          <cell r="J2925">
            <v>20240920</v>
          </cell>
        </row>
        <row r="2925">
          <cell r="L2925" t="str">
            <v>01219901</v>
          </cell>
          <cell r="M2925" t="str">
            <v>工程转入</v>
          </cell>
          <cell r="N2925" t="str">
            <v>否</v>
          </cell>
          <cell r="O2925" t="str">
            <v>义乌人保公司</v>
          </cell>
          <cell r="P2925" t="str">
            <v>330782908000000270</v>
          </cell>
          <cell r="Q2925" t="str">
            <v>室内走线架600mm室内走线架</v>
          </cell>
          <cell r="R2925" t="str">
            <v>个</v>
          </cell>
          <cell r="S2925">
            <v>1</v>
          </cell>
          <cell r="T2925" t="str">
            <v>20180123</v>
          </cell>
          <cell r="U2925">
            <v>300</v>
          </cell>
          <cell r="V2925">
            <v>221</v>
          </cell>
          <cell r="W2925">
            <v>1302.63</v>
          </cell>
          <cell r="X2925">
            <v>332.6</v>
          </cell>
          <cell r="Y2925">
            <v>970.03</v>
          </cell>
        </row>
        <row r="2926">
          <cell r="A2926" t="str">
            <v>330700336464</v>
          </cell>
          <cell r="B2926" t="str">
            <v>2024B7</v>
          </cell>
          <cell r="C2926" t="str">
            <v>义乌</v>
          </cell>
          <cell r="D2926" t="str">
            <v>直流配电设备</v>
          </cell>
          <cell r="E2926" t="str">
            <v>电源类</v>
          </cell>
        </row>
        <row r="2926">
          <cell r="G2926" t="str">
            <v>9月30号之前</v>
          </cell>
          <cell r="H2926" t="str">
            <v>是</v>
          </cell>
          <cell r="I2926" t="str">
            <v>对应处置</v>
          </cell>
          <cell r="J2926">
            <v>20240920</v>
          </cell>
        </row>
        <row r="2926">
          <cell r="L2926" t="str">
            <v>01220301</v>
          </cell>
          <cell r="M2926" t="str">
            <v>工程转入</v>
          </cell>
          <cell r="N2926" t="str">
            <v>否</v>
          </cell>
          <cell r="O2926" t="str">
            <v>义乌人保公司</v>
          </cell>
          <cell r="P2926" t="str">
            <v>330782908000000270</v>
          </cell>
          <cell r="Q2926" t="str">
            <v>1路分10路63A</v>
          </cell>
          <cell r="R2926" t="str">
            <v>台</v>
          </cell>
          <cell r="S2926">
            <v>1</v>
          </cell>
          <cell r="T2926" t="str">
            <v>20170627</v>
          </cell>
          <cell r="U2926">
            <v>72</v>
          </cell>
          <cell r="V2926">
            <v>0</v>
          </cell>
          <cell r="W2926">
            <v>3459.7</v>
          </cell>
          <cell r="X2926">
            <v>3355.91</v>
          </cell>
          <cell r="Y2926">
            <v>103.79</v>
          </cell>
        </row>
        <row r="2927">
          <cell r="A2927" t="str">
            <v>330700342201</v>
          </cell>
          <cell r="B2927" t="str">
            <v>2024B7</v>
          </cell>
          <cell r="C2927" t="str">
            <v>义乌</v>
          </cell>
          <cell r="D2927" t="str">
            <v>直流配电设备</v>
          </cell>
          <cell r="E2927" t="str">
            <v>电源类</v>
          </cell>
        </row>
        <row r="2927">
          <cell r="G2927" t="str">
            <v>9月30号之前</v>
          </cell>
          <cell r="H2927" t="str">
            <v>是</v>
          </cell>
          <cell r="I2927" t="str">
            <v>对应处置</v>
          </cell>
          <cell r="J2927">
            <v>20240920</v>
          </cell>
        </row>
        <row r="2927">
          <cell r="L2927" t="str">
            <v>01220301</v>
          </cell>
          <cell r="M2927" t="str">
            <v>工程转入</v>
          </cell>
          <cell r="N2927" t="str">
            <v>否</v>
          </cell>
          <cell r="O2927" t="str">
            <v>义乌人保公司</v>
          </cell>
          <cell r="P2927" t="str">
            <v>330782908000000270</v>
          </cell>
          <cell r="Q2927" t="str">
            <v>1路分10路63A</v>
          </cell>
          <cell r="R2927" t="str">
            <v>台</v>
          </cell>
          <cell r="S2927">
            <v>1</v>
          </cell>
          <cell r="T2927" t="str">
            <v>20170913</v>
          </cell>
          <cell r="U2927">
            <v>72</v>
          </cell>
          <cell r="V2927">
            <v>0</v>
          </cell>
          <cell r="W2927">
            <v>3110.6</v>
          </cell>
          <cell r="X2927">
            <v>3017.28</v>
          </cell>
          <cell r="Y2927">
            <v>93.32</v>
          </cell>
        </row>
        <row r="2928">
          <cell r="A2928" t="str">
            <v>330700362281</v>
          </cell>
          <cell r="B2928" t="str">
            <v>2024B7</v>
          </cell>
          <cell r="C2928" t="str">
            <v>义乌</v>
          </cell>
          <cell r="D2928" t="str">
            <v>机房配套扩容资产</v>
          </cell>
          <cell r="E2928" t="str">
            <v>机房配套其他</v>
          </cell>
        </row>
        <row r="2928">
          <cell r="G2928" t="str">
            <v>9月30号之前</v>
          </cell>
          <cell r="H2928" t="str">
            <v>是</v>
          </cell>
          <cell r="I2928" t="str">
            <v>对应处置</v>
          </cell>
          <cell r="J2928">
            <v>20240920</v>
          </cell>
        </row>
        <row r="2928">
          <cell r="L2928" t="str">
            <v>01239901</v>
          </cell>
          <cell r="M2928" t="str">
            <v>工程转入</v>
          </cell>
          <cell r="N2928" t="str">
            <v>否</v>
          </cell>
          <cell r="O2928" t="str">
            <v>义乌人保公司</v>
          </cell>
          <cell r="P2928" t="str">
            <v>330782908000000270</v>
          </cell>
          <cell r="Q2928" t="str">
            <v>普通空调基站智能空调控制器</v>
          </cell>
          <cell r="R2928" t="str">
            <v>个</v>
          </cell>
          <cell r="S2928">
            <v>1</v>
          </cell>
          <cell r="T2928" t="str">
            <v>20190216</v>
          </cell>
          <cell r="U2928">
            <v>72</v>
          </cell>
          <cell r="V2928">
            <v>6</v>
          </cell>
          <cell r="W2928">
            <v>321.56</v>
          </cell>
          <cell r="X2928">
            <v>285.9</v>
          </cell>
          <cell r="Y2928">
            <v>35.66</v>
          </cell>
        </row>
        <row r="2929">
          <cell r="A2929" t="str">
            <v>330700415747</v>
          </cell>
          <cell r="B2929" t="str">
            <v>2024B7</v>
          </cell>
          <cell r="C2929" t="str">
            <v>义乌</v>
          </cell>
          <cell r="D2929" t="str">
            <v>机房配套扩容资产</v>
          </cell>
          <cell r="E2929" t="str">
            <v>机房配套其他</v>
          </cell>
        </row>
        <row r="2929">
          <cell r="G2929" t="str">
            <v>9月30号之前</v>
          </cell>
          <cell r="H2929" t="str">
            <v>是</v>
          </cell>
          <cell r="I2929" t="str">
            <v>对应处置</v>
          </cell>
          <cell r="J2929">
            <v>20240920</v>
          </cell>
        </row>
        <row r="2929">
          <cell r="L2929" t="str">
            <v>01239901</v>
          </cell>
          <cell r="M2929" t="str">
            <v>工程转入</v>
          </cell>
          <cell r="N2929" t="str">
            <v>否</v>
          </cell>
          <cell r="O2929" t="str">
            <v>义乌人保公司</v>
          </cell>
          <cell r="P2929" t="str">
            <v>330782908000000270</v>
          </cell>
          <cell r="Q2929" t="str">
            <v>普通空调基站智能空调控制器</v>
          </cell>
          <cell r="R2929" t="str">
            <v>个</v>
          </cell>
          <cell r="S2929">
            <v>1</v>
          </cell>
          <cell r="T2929" t="str">
            <v>20210128</v>
          </cell>
          <cell r="U2929">
            <v>72</v>
          </cell>
          <cell r="V2929">
            <v>29</v>
          </cell>
          <cell r="W2929">
            <v>361.48</v>
          </cell>
          <cell r="X2929">
            <v>209.56</v>
          </cell>
          <cell r="Y2929">
            <v>151.92</v>
          </cell>
        </row>
        <row r="2930">
          <cell r="A2930" t="str">
            <v>330700347840</v>
          </cell>
          <cell r="B2930" t="str">
            <v>2024B7</v>
          </cell>
          <cell r="C2930" t="str">
            <v>义乌</v>
          </cell>
          <cell r="D2930" t="str">
            <v>电源扩容资产</v>
          </cell>
          <cell r="E2930" t="str">
            <v>电源类</v>
          </cell>
        </row>
        <row r="2930">
          <cell r="G2930" t="str">
            <v>9月30号之前</v>
          </cell>
          <cell r="H2930" t="str">
            <v>是</v>
          </cell>
          <cell r="I2930" t="str">
            <v>对应处置</v>
          </cell>
          <cell r="J2930">
            <v>20240920</v>
          </cell>
        </row>
        <row r="2930">
          <cell r="L2930" t="str">
            <v>01229901</v>
          </cell>
          <cell r="M2930" t="str">
            <v>工程转入</v>
          </cell>
          <cell r="N2930" t="str">
            <v>否</v>
          </cell>
          <cell r="O2930" t="str">
            <v>义乌人保公司</v>
          </cell>
          <cell r="P2930" t="str">
            <v>330782908000000270</v>
          </cell>
          <cell r="Q2930" t="str">
            <v>100A熔断器</v>
          </cell>
          <cell r="R2930" t="str">
            <v>个</v>
          </cell>
          <cell r="S2930">
            <v>1</v>
          </cell>
          <cell r="T2930" t="str">
            <v>20180124</v>
          </cell>
          <cell r="U2930">
            <v>72</v>
          </cell>
          <cell r="V2930">
            <v>0</v>
          </cell>
          <cell r="W2930">
            <v>836.17</v>
          </cell>
          <cell r="X2930">
            <v>811.08</v>
          </cell>
          <cell r="Y2930">
            <v>25.09</v>
          </cell>
        </row>
        <row r="2931">
          <cell r="A2931" t="str">
            <v>330700447382</v>
          </cell>
          <cell r="B2931" t="str">
            <v>2024B7</v>
          </cell>
          <cell r="C2931" t="str">
            <v>义乌</v>
          </cell>
          <cell r="D2931" t="str">
            <v>电源扩容资产</v>
          </cell>
          <cell r="E2931" t="str">
            <v>电源类</v>
          </cell>
        </row>
        <row r="2931">
          <cell r="G2931" t="str">
            <v>9月30号之前</v>
          </cell>
          <cell r="H2931" t="str">
            <v>是</v>
          </cell>
          <cell r="I2931" t="str">
            <v>对应处置</v>
          </cell>
          <cell r="J2931">
            <v>20240920</v>
          </cell>
        </row>
        <row r="2931">
          <cell r="L2931" t="str">
            <v>01229901</v>
          </cell>
          <cell r="M2931" t="str">
            <v>工程转入</v>
          </cell>
          <cell r="N2931" t="str">
            <v>否</v>
          </cell>
          <cell r="O2931" t="str">
            <v>义乌人保公司</v>
          </cell>
          <cell r="P2931" t="str">
            <v>330782908000000270</v>
          </cell>
        </row>
        <row r="2931">
          <cell r="R2931" t="str">
            <v>个</v>
          </cell>
          <cell r="S2931">
            <v>1</v>
          </cell>
          <cell r="T2931" t="str">
            <v>20220919</v>
          </cell>
          <cell r="U2931">
            <v>72</v>
          </cell>
          <cell r="V2931">
            <v>49</v>
          </cell>
          <cell r="W2931">
            <v>6.79</v>
          </cell>
          <cell r="X2931">
            <v>2.07</v>
          </cell>
          <cell r="Y2931">
            <v>4.72</v>
          </cell>
        </row>
        <row r="2932">
          <cell r="A2932" t="str">
            <v>330700472632</v>
          </cell>
          <cell r="B2932" t="str">
            <v>2024B7</v>
          </cell>
          <cell r="C2932" t="str">
            <v>永康</v>
          </cell>
          <cell r="D2932" t="str">
            <v>基站机房扩容资产</v>
          </cell>
          <cell r="E2932" t="str">
            <v>基站构筑物</v>
          </cell>
        </row>
        <row r="2932">
          <cell r="G2932" t="str">
            <v>9月30号之前</v>
          </cell>
          <cell r="H2932" t="str">
            <v>是</v>
          </cell>
          <cell r="I2932" t="str">
            <v>对应处置</v>
          </cell>
          <cell r="J2932">
            <v>20240920</v>
          </cell>
        </row>
        <row r="2932">
          <cell r="L2932" t="str">
            <v>01219901</v>
          </cell>
          <cell r="M2932" t="str">
            <v>工程转入</v>
          </cell>
          <cell r="N2932" t="str">
            <v>否</v>
          </cell>
          <cell r="O2932" t="str">
            <v>永康前园</v>
          </cell>
          <cell r="P2932" t="str">
            <v>33078401000319</v>
          </cell>
        </row>
        <row r="2932">
          <cell r="R2932" t="str">
            <v>个</v>
          </cell>
          <cell r="S2932">
            <v>1</v>
          </cell>
          <cell r="T2932" t="str">
            <v>20230310</v>
          </cell>
          <cell r="U2932">
            <v>300</v>
          </cell>
          <cell r="V2932">
            <v>295</v>
          </cell>
          <cell r="W2932">
            <v>619.17</v>
          </cell>
          <cell r="X2932">
            <v>10</v>
          </cell>
          <cell r="Y2932">
            <v>609.17</v>
          </cell>
        </row>
        <row r="2933">
          <cell r="A2933" t="str">
            <v>330700005846</v>
          </cell>
          <cell r="B2933" t="str">
            <v>2024B7</v>
          </cell>
          <cell r="C2933" t="str">
            <v>东阳</v>
          </cell>
          <cell r="D2933" t="str">
            <v>外市电引入</v>
          </cell>
          <cell r="E2933" t="str">
            <v>电线电缆</v>
          </cell>
        </row>
        <row r="2933">
          <cell r="G2933" t="str">
            <v>9月30号之前</v>
          </cell>
          <cell r="H2933" t="str">
            <v>是</v>
          </cell>
          <cell r="I2933" t="str">
            <v>对应处置</v>
          </cell>
          <cell r="J2933">
            <v>20240920</v>
          </cell>
        </row>
        <row r="2933">
          <cell r="L2933" t="str">
            <v>90010101</v>
          </cell>
          <cell r="M2933" t="str">
            <v>工程转入</v>
          </cell>
          <cell r="N2933" t="str">
            <v>否</v>
          </cell>
          <cell r="O2933" t="str">
            <v>东阳荷栖泽</v>
          </cell>
          <cell r="P2933" t="str">
            <v>33078300000162</v>
          </cell>
        </row>
        <row r="2933">
          <cell r="R2933" t="str">
            <v>项</v>
          </cell>
          <cell r="S2933">
            <v>1</v>
          </cell>
          <cell r="T2933" t="str">
            <v>20150630</v>
          </cell>
          <cell r="U2933">
            <v>120</v>
          </cell>
          <cell r="V2933">
            <v>9</v>
          </cell>
          <cell r="W2933">
            <v>68749</v>
          </cell>
          <cell r="X2933">
            <v>63739.74</v>
          </cell>
          <cell r="Y2933">
            <v>5009.26</v>
          </cell>
        </row>
        <row r="2934">
          <cell r="A2934" t="str">
            <v>330700311453</v>
          </cell>
          <cell r="B2934" t="str">
            <v>2024B7</v>
          </cell>
          <cell r="C2934" t="str">
            <v>东阳</v>
          </cell>
          <cell r="D2934" t="str">
            <v>配电箱</v>
          </cell>
          <cell r="E2934" t="str">
            <v>电源类</v>
          </cell>
        </row>
        <row r="2934">
          <cell r="G2934" t="str">
            <v>9月30号之前</v>
          </cell>
          <cell r="H2934" t="str">
            <v>是</v>
          </cell>
          <cell r="I2934" t="str">
            <v>对应处置</v>
          </cell>
          <cell r="J2934">
            <v>20240920</v>
          </cell>
        </row>
        <row r="2934">
          <cell r="L2934" t="str">
            <v>01220305</v>
          </cell>
          <cell r="M2934" t="str">
            <v>工程转入</v>
          </cell>
          <cell r="N2934" t="str">
            <v>否</v>
          </cell>
          <cell r="O2934" t="str">
            <v>东阳荷栖泽</v>
          </cell>
          <cell r="P2934" t="str">
            <v>33078300000162</v>
          </cell>
          <cell r="Q2934" t="str">
            <v>壁挂式380V/100A 内置100KA SPD</v>
          </cell>
          <cell r="R2934" t="str">
            <v>个</v>
          </cell>
          <cell r="S2934">
            <v>1</v>
          </cell>
          <cell r="T2934" t="str">
            <v>20150630</v>
          </cell>
          <cell r="U2934">
            <v>72</v>
          </cell>
          <cell r="V2934">
            <v>0</v>
          </cell>
          <cell r="W2934">
            <v>5065.96</v>
          </cell>
          <cell r="X2934">
            <v>4913.98</v>
          </cell>
          <cell r="Y2934">
            <v>151.98</v>
          </cell>
        </row>
        <row r="2935">
          <cell r="A2935" t="str">
            <v>330700311448</v>
          </cell>
          <cell r="B2935" t="str">
            <v>2024B7</v>
          </cell>
          <cell r="C2935" t="str">
            <v>东阳</v>
          </cell>
          <cell r="D2935" t="str">
            <v>开关电源</v>
          </cell>
          <cell r="E2935" t="str">
            <v>开关电源</v>
          </cell>
        </row>
        <row r="2935">
          <cell r="G2935" t="str">
            <v>9月30号之前</v>
          </cell>
          <cell r="H2935" t="str">
            <v>是</v>
          </cell>
          <cell r="I2935" t="str">
            <v>对应处置</v>
          </cell>
          <cell r="J2935">
            <v>20240920</v>
          </cell>
        </row>
        <row r="2935">
          <cell r="L2935" t="str">
            <v>01220501</v>
          </cell>
          <cell r="M2935" t="str">
            <v>工程转入</v>
          </cell>
          <cell r="N2935" t="str">
            <v>否</v>
          </cell>
          <cell r="O2935" t="str">
            <v>东阳荷栖泽</v>
          </cell>
          <cell r="P2935" t="str">
            <v>33078300000162</v>
          </cell>
          <cell r="Q2935" t="str">
            <v>落地式开关电源-48V/600A方案A</v>
          </cell>
          <cell r="R2935" t="str">
            <v>架</v>
          </cell>
          <cell r="S2935">
            <v>1</v>
          </cell>
          <cell r="T2935" t="str">
            <v>20150630</v>
          </cell>
          <cell r="U2935">
            <v>72</v>
          </cell>
          <cell r="V2935">
            <v>0</v>
          </cell>
          <cell r="W2935">
            <v>6684.06</v>
          </cell>
          <cell r="X2935">
            <v>6483.54</v>
          </cell>
          <cell r="Y2935">
            <v>200.52</v>
          </cell>
        </row>
        <row r="2936">
          <cell r="A2936" t="str">
            <v>330700311446</v>
          </cell>
          <cell r="B2936" t="str">
            <v>2024B7</v>
          </cell>
          <cell r="C2936" t="str">
            <v>东阳</v>
          </cell>
          <cell r="D2936" t="str">
            <v>空调</v>
          </cell>
          <cell r="E2936" t="str">
            <v>空调</v>
          </cell>
        </row>
        <row r="2936">
          <cell r="G2936" t="str">
            <v>9月30号之前</v>
          </cell>
          <cell r="H2936" t="str">
            <v>是</v>
          </cell>
          <cell r="I2936" t="str">
            <v>对应处置</v>
          </cell>
          <cell r="J2936">
            <v>20240920</v>
          </cell>
        </row>
        <row r="2936">
          <cell r="L2936" t="str">
            <v>01230102</v>
          </cell>
          <cell r="M2936" t="str">
            <v>工程转入</v>
          </cell>
          <cell r="N2936" t="str">
            <v>否</v>
          </cell>
          <cell r="O2936" t="str">
            <v>东阳荷栖泽</v>
          </cell>
          <cell r="P2936" t="str">
            <v>33078300000162</v>
          </cell>
          <cell r="Q2936" t="str">
            <v>3P 三相柜式（单冷）</v>
          </cell>
          <cell r="R2936" t="str">
            <v>台</v>
          </cell>
          <cell r="S2936">
            <v>1</v>
          </cell>
          <cell r="T2936" t="str">
            <v>20150630</v>
          </cell>
          <cell r="U2936">
            <v>72</v>
          </cell>
          <cell r="V2936">
            <v>0</v>
          </cell>
          <cell r="W2936">
            <v>6954.84</v>
          </cell>
          <cell r="X2936">
            <v>6746.19</v>
          </cell>
          <cell r="Y2936">
            <v>208.65</v>
          </cell>
        </row>
        <row r="2937">
          <cell r="A2937" t="str">
            <v>330700311449</v>
          </cell>
          <cell r="B2937" t="str">
            <v>2024B7</v>
          </cell>
          <cell r="C2937" t="str">
            <v>东阳</v>
          </cell>
          <cell r="D2937" t="str">
            <v>基站用综合柜</v>
          </cell>
        </row>
        <row r="2937">
          <cell r="G2937" t="str">
            <v>9月30号之前</v>
          </cell>
          <cell r="H2937" t="str">
            <v>是</v>
          </cell>
          <cell r="I2937" t="str">
            <v>对应处置</v>
          </cell>
          <cell r="J2937">
            <v>20240920</v>
          </cell>
        </row>
        <row r="2937">
          <cell r="L2937" t="str">
            <v>01230501</v>
          </cell>
          <cell r="M2937" t="str">
            <v>工程转入</v>
          </cell>
          <cell r="N2937" t="str">
            <v>否</v>
          </cell>
          <cell r="O2937" t="str">
            <v>东阳荷栖泽</v>
          </cell>
          <cell r="P2937" t="str">
            <v>33078300000162</v>
          </cell>
          <cell r="Q2937" t="str">
            <v>带配电单元的基站用综合柜（600*600*2000mm）</v>
          </cell>
          <cell r="R2937" t="str">
            <v>个</v>
          </cell>
          <cell r="S2937">
            <v>1</v>
          </cell>
          <cell r="T2937" t="str">
            <v>20150630</v>
          </cell>
          <cell r="U2937">
            <v>72</v>
          </cell>
          <cell r="V2937">
            <v>0</v>
          </cell>
          <cell r="W2937">
            <v>2300.21</v>
          </cell>
          <cell r="X2937">
            <v>2231.2</v>
          </cell>
          <cell r="Y2937">
            <v>69.01</v>
          </cell>
        </row>
        <row r="2938">
          <cell r="A2938" t="str">
            <v>330700340796</v>
          </cell>
          <cell r="B2938" t="str">
            <v>2024B7</v>
          </cell>
          <cell r="C2938" t="str">
            <v>东阳</v>
          </cell>
          <cell r="D2938" t="str">
            <v>电源扩容资产</v>
          </cell>
          <cell r="E2938" t="str">
            <v>电源类</v>
          </cell>
        </row>
        <row r="2938">
          <cell r="G2938" t="str">
            <v>9月30号之前</v>
          </cell>
          <cell r="H2938" t="str">
            <v>是</v>
          </cell>
          <cell r="I2938" t="str">
            <v>对应处置</v>
          </cell>
          <cell r="J2938">
            <v>20240920</v>
          </cell>
        </row>
        <row r="2938">
          <cell r="L2938" t="str">
            <v>01229901</v>
          </cell>
          <cell r="M2938" t="str">
            <v>工程转入</v>
          </cell>
          <cell r="N2938" t="str">
            <v>否</v>
          </cell>
          <cell r="O2938" t="str">
            <v>东阳荷栖泽</v>
          </cell>
          <cell r="P2938" t="str">
            <v>33078300000162</v>
          </cell>
          <cell r="Q2938" t="str">
            <v>供电计量设备</v>
          </cell>
          <cell r="R2938" t="str">
            <v>个</v>
          </cell>
          <cell r="S2938">
            <v>1</v>
          </cell>
          <cell r="T2938" t="str">
            <v>20170915</v>
          </cell>
          <cell r="U2938">
            <v>72</v>
          </cell>
          <cell r="V2938">
            <v>0</v>
          </cell>
          <cell r="W2938">
            <v>289.54</v>
          </cell>
          <cell r="X2938">
            <v>280.85</v>
          </cell>
          <cell r="Y2938">
            <v>8.69</v>
          </cell>
        </row>
        <row r="2939">
          <cell r="A2939" t="str">
            <v>330700385064</v>
          </cell>
          <cell r="B2939" t="str">
            <v>2024B7</v>
          </cell>
          <cell r="C2939" t="str">
            <v>东阳</v>
          </cell>
          <cell r="D2939" t="str">
            <v>电力引入扩容资产</v>
          </cell>
          <cell r="E2939" t="str">
            <v>外市电</v>
          </cell>
        </row>
        <row r="2939">
          <cell r="G2939" t="str">
            <v>9月30号之前</v>
          </cell>
          <cell r="H2939" t="str">
            <v>是</v>
          </cell>
          <cell r="I2939" t="str">
            <v>对应处置</v>
          </cell>
          <cell r="J2939">
            <v>20240920</v>
          </cell>
        </row>
        <row r="2939">
          <cell r="L2939" t="str">
            <v>01249901</v>
          </cell>
          <cell r="M2939" t="str">
            <v>工程转入</v>
          </cell>
          <cell r="N2939" t="str">
            <v>否</v>
          </cell>
          <cell r="O2939" t="str">
            <v>东阳荷栖泽</v>
          </cell>
          <cell r="P2939" t="str">
            <v>33078300000162</v>
          </cell>
          <cell r="Q2939" t="str">
            <v>直流计量终端6分路</v>
          </cell>
          <cell r="R2939" t="str">
            <v>个</v>
          </cell>
          <cell r="S2939">
            <v>1</v>
          </cell>
          <cell r="T2939" t="str">
            <v>20191216</v>
          </cell>
          <cell r="U2939">
            <v>120</v>
          </cell>
          <cell r="V2939">
            <v>64</v>
          </cell>
          <cell r="W2939">
            <v>381.86</v>
          </cell>
          <cell r="X2939">
            <v>172.96</v>
          </cell>
          <cell r="Y2939">
            <v>208.9</v>
          </cell>
        </row>
        <row r="2940">
          <cell r="A2940" t="str">
            <v>330700384408</v>
          </cell>
          <cell r="B2940" t="str">
            <v>2024B7</v>
          </cell>
          <cell r="C2940" t="str">
            <v>金东</v>
          </cell>
          <cell r="D2940" t="str">
            <v>动力及环境监控单元</v>
          </cell>
          <cell r="E2940" t="str">
            <v>动环</v>
          </cell>
        </row>
        <row r="2940">
          <cell r="G2940" t="str">
            <v>9月30号之前</v>
          </cell>
          <cell r="H2940" t="str">
            <v>是</v>
          </cell>
          <cell r="I2940" t="str">
            <v>对应处置</v>
          </cell>
          <cell r="J2940">
            <v>20240920</v>
          </cell>
        </row>
        <row r="2940">
          <cell r="L2940" t="str">
            <v>01230301</v>
          </cell>
          <cell r="M2940" t="str">
            <v>工程转入</v>
          </cell>
          <cell r="N2940" t="str">
            <v>否</v>
          </cell>
          <cell r="O2940" t="str">
            <v>金东江东工业区</v>
          </cell>
          <cell r="P2940" t="str">
            <v>330703010000000235</v>
          </cell>
          <cell r="Q2940" t="str">
            <v>主设备室内型成套设备基本配置模型</v>
          </cell>
          <cell r="R2940" t="str">
            <v>套</v>
          </cell>
          <cell r="S2940">
            <v>1</v>
          </cell>
          <cell r="T2940" t="str">
            <v>20191107</v>
          </cell>
          <cell r="U2940">
            <v>72</v>
          </cell>
          <cell r="V2940">
            <v>15</v>
          </cell>
          <cell r="W2940">
            <v>3477.76</v>
          </cell>
          <cell r="X2940">
            <v>2668.51</v>
          </cell>
          <cell r="Y2940">
            <v>809.25</v>
          </cell>
        </row>
        <row r="2941">
          <cell r="A2941" t="str">
            <v>330700380908</v>
          </cell>
          <cell r="B2941" t="str">
            <v>2024B7</v>
          </cell>
          <cell r="C2941" t="str">
            <v>金东</v>
          </cell>
          <cell r="D2941" t="str">
            <v>动力及环境监控单元</v>
          </cell>
          <cell r="E2941" t="str">
            <v>动环</v>
          </cell>
        </row>
        <row r="2941">
          <cell r="G2941" t="str">
            <v>9月30号之前</v>
          </cell>
          <cell r="H2941" t="str">
            <v>是</v>
          </cell>
          <cell r="I2941" t="str">
            <v>对应处置</v>
          </cell>
          <cell r="J2941">
            <v>20240920</v>
          </cell>
        </row>
        <row r="2941">
          <cell r="L2941" t="str">
            <v>01230301</v>
          </cell>
          <cell r="M2941" t="str">
            <v>工程转入</v>
          </cell>
          <cell r="N2941" t="str">
            <v>否</v>
          </cell>
          <cell r="O2941" t="str">
            <v>金东十八里F</v>
          </cell>
          <cell r="P2941" t="str">
            <v>330703500000001618</v>
          </cell>
          <cell r="Q2941" t="str">
            <v>主设备室内型成套设备双柜配置模型</v>
          </cell>
          <cell r="R2941" t="str">
            <v>套</v>
          </cell>
          <cell r="S2941">
            <v>1</v>
          </cell>
          <cell r="T2941" t="str">
            <v>20190930</v>
          </cell>
          <cell r="U2941">
            <v>72</v>
          </cell>
          <cell r="V2941">
            <v>13</v>
          </cell>
          <cell r="W2941">
            <v>4308.56</v>
          </cell>
          <cell r="X2941">
            <v>3420.82</v>
          </cell>
          <cell r="Y2941">
            <v>887.74</v>
          </cell>
        </row>
        <row r="2942">
          <cell r="A2942" t="str">
            <v>330700363898</v>
          </cell>
          <cell r="B2942" t="str">
            <v>2024B7</v>
          </cell>
          <cell r="C2942" t="str">
            <v>金东</v>
          </cell>
          <cell r="D2942" t="str">
            <v>动力及环境监控单元</v>
          </cell>
          <cell r="E2942" t="str">
            <v>动环</v>
          </cell>
        </row>
        <row r="2942">
          <cell r="G2942" t="str">
            <v>9月30号之前</v>
          </cell>
          <cell r="H2942" t="str">
            <v>是</v>
          </cell>
          <cell r="I2942" t="str">
            <v>对应处置</v>
          </cell>
          <cell r="J2942">
            <v>20240920</v>
          </cell>
        </row>
        <row r="2942">
          <cell r="L2942" t="str">
            <v>01230301</v>
          </cell>
          <cell r="M2942" t="str">
            <v>工程转入</v>
          </cell>
          <cell r="N2942" t="str">
            <v>否</v>
          </cell>
          <cell r="O2942" t="str">
            <v>金华东关立交桥</v>
          </cell>
          <cell r="P2942" t="str">
            <v>330703908000000901</v>
          </cell>
          <cell r="Q2942" t="str">
            <v>主设备室内型成套设备基本配置模型</v>
          </cell>
          <cell r="R2942" t="str">
            <v>套</v>
          </cell>
          <cell r="S2942">
            <v>1</v>
          </cell>
          <cell r="T2942" t="str">
            <v>20190220</v>
          </cell>
          <cell r="U2942">
            <v>72</v>
          </cell>
          <cell r="V2942">
            <v>6</v>
          </cell>
          <cell r="W2942">
            <v>2593.99</v>
          </cell>
          <cell r="X2942">
            <v>2306.5</v>
          </cell>
          <cell r="Y2942">
            <v>287.49</v>
          </cell>
        </row>
        <row r="2943">
          <cell r="A2943" t="str">
            <v>330700375330</v>
          </cell>
          <cell r="B2943" t="str">
            <v>2024B7</v>
          </cell>
          <cell r="C2943" t="str">
            <v>金东</v>
          </cell>
          <cell r="D2943" t="str">
            <v>动力及环境监控单元</v>
          </cell>
          <cell r="E2943" t="str">
            <v>动环</v>
          </cell>
        </row>
        <row r="2943">
          <cell r="G2943" t="str">
            <v>9月30号之前</v>
          </cell>
          <cell r="H2943" t="str">
            <v>是</v>
          </cell>
          <cell r="I2943" t="str">
            <v>对应处置</v>
          </cell>
          <cell r="J2943">
            <v>20240920</v>
          </cell>
        </row>
        <row r="2943">
          <cell r="L2943" t="str">
            <v>01230301</v>
          </cell>
          <cell r="M2943" t="str">
            <v>工程转入</v>
          </cell>
          <cell r="N2943" t="str">
            <v>否</v>
          </cell>
          <cell r="O2943" t="str">
            <v>金华江东镇L</v>
          </cell>
          <cell r="P2943" t="str">
            <v>330703500000001610</v>
          </cell>
          <cell r="Q2943" t="str">
            <v>主设备室内型成套设备双柜配置模型</v>
          </cell>
          <cell r="R2943" t="str">
            <v>套</v>
          </cell>
          <cell r="S2943">
            <v>1</v>
          </cell>
          <cell r="T2943" t="str">
            <v>20190731</v>
          </cell>
          <cell r="U2943">
            <v>72</v>
          </cell>
          <cell r="V2943">
            <v>11</v>
          </cell>
          <cell r="W2943">
            <v>3741.74</v>
          </cell>
          <cell r="X2943">
            <v>3075.04</v>
          </cell>
          <cell r="Y2943">
            <v>666.7</v>
          </cell>
        </row>
        <row r="2944">
          <cell r="A2944" t="str">
            <v>330700363902</v>
          </cell>
          <cell r="B2944" t="str">
            <v>2024B7</v>
          </cell>
          <cell r="C2944" t="str">
            <v>金东</v>
          </cell>
          <cell r="D2944" t="str">
            <v>动力及环境监控单元</v>
          </cell>
          <cell r="E2944" t="str">
            <v>动环</v>
          </cell>
        </row>
        <row r="2944">
          <cell r="G2944" t="str">
            <v>9月30号之前</v>
          </cell>
          <cell r="H2944" t="str">
            <v>是</v>
          </cell>
          <cell r="I2944" t="str">
            <v>对应处置</v>
          </cell>
          <cell r="J2944">
            <v>20240920</v>
          </cell>
        </row>
        <row r="2944">
          <cell r="L2944" t="str">
            <v>01230301</v>
          </cell>
          <cell r="M2944" t="str">
            <v>工程转入</v>
          </cell>
          <cell r="N2944" t="str">
            <v>否</v>
          </cell>
          <cell r="O2944" t="str">
            <v>金华金东下宅二</v>
          </cell>
          <cell r="P2944" t="str">
            <v>330703908000000477</v>
          </cell>
          <cell r="Q2944" t="str">
            <v>主设备室内型成套设备基本配置模型</v>
          </cell>
          <cell r="R2944" t="str">
            <v>套</v>
          </cell>
          <cell r="S2944">
            <v>1</v>
          </cell>
          <cell r="T2944" t="str">
            <v>20190220</v>
          </cell>
          <cell r="U2944">
            <v>72</v>
          </cell>
          <cell r="V2944">
            <v>6</v>
          </cell>
          <cell r="W2944">
            <v>2593.99</v>
          </cell>
          <cell r="X2944">
            <v>2306.5</v>
          </cell>
          <cell r="Y2944">
            <v>287.49</v>
          </cell>
        </row>
        <row r="2945">
          <cell r="A2945" t="str">
            <v>330700363401</v>
          </cell>
          <cell r="B2945" t="str">
            <v>2024B7</v>
          </cell>
          <cell r="C2945" t="str">
            <v>金东</v>
          </cell>
          <cell r="D2945" t="str">
            <v>动力及环境监控单元</v>
          </cell>
          <cell r="E2945" t="str">
            <v>动环</v>
          </cell>
        </row>
        <row r="2945">
          <cell r="G2945" t="str">
            <v>9月30号之前</v>
          </cell>
          <cell r="H2945" t="str">
            <v>是</v>
          </cell>
          <cell r="I2945" t="str">
            <v>对应处置</v>
          </cell>
          <cell r="J2945">
            <v>20240920</v>
          </cell>
        </row>
        <row r="2945">
          <cell r="L2945" t="str">
            <v>01230301</v>
          </cell>
          <cell r="M2945" t="str">
            <v>工程转入</v>
          </cell>
          <cell r="N2945" t="str">
            <v>否</v>
          </cell>
          <cell r="O2945" t="str">
            <v>金华金东行政中心</v>
          </cell>
          <cell r="P2945" t="str">
            <v>330703908000000670</v>
          </cell>
          <cell r="Q2945" t="str">
            <v>主设备室内型成套设备基本配置模型</v>
          </cell>
          <cell r="R2945" t="str">
            <v>套</v>
          </cell>
          <cell r="S2945">
            <v>1</v>
          </cell>
          <cell r="T2945" t="str">
            <v>20190220</v>
          </cell>
          <cell r="U2945">
            <v>72</v>
          </cell>
          <cell r="V2945">
            <v>6</v>
          </cell>
          <cell r="W2945">
            <v>2593.99</v>
          </cell>
          <cell r="X2945">
            <v>2306.5</v>
          </cell>
          <cell r="Y2945">
            <v>287.49</v>
          </cell>
        </row>
        <row r="2946">
          <cell r="A2946" t="str">
            <v>330700367905</v>
          </cell>
          <cell r="B2946" t="str">
            <v>2024B7</v>
          </cell>
          <cell r="C2946" t="str">
            <v>金东</v>
          </cell>
          <cell r="D2946" t="str">
            <v>动力及环境监控单元</v>
          </cell>
          <cell r="E2946" t="str">
            <v>动环</v>
          </cell>
        </row>
        <row r="2946">
          <cell r="G2946" t="str">
            <v>9月30号之前</v>
          </cell>
          <cell r="H2946" t="str">
            <v>是</v>
          </cell>
          <cell r="I2946" t="str">
            <v>对应处置</v>
          </cell>
          <cell r="J2946">
            <v>20240920</v>
          </cell>
        </row>
        <row r="2946">
          <cell r="L2946" t="str">
            <v>01230301</v>
          </cell>
          <cell r="M2946" t="str">
            <v>工程转入</v>
          </cell>
          <cell r="N2946" t="str">
            <v>否</v>
          </cell>
          <cell r="O2946" t="str">
            <v>金华汽车东站</v>
          </cell>
          <cell r="P2946" t="str">
            <v>330703908000000907</v>
          </cell>
          <cell r="Q2946" t="str">
            <v>主设备室内型成套设备基本配置模型</v>
          </cell>
          <cell r="R2946" t="str">
            <v>套</v>
          </cell>
          <cell r="S2946">
            <v>1</v>
          </cell>
          <cell r="T2946" t="str">
            <v>20190523</v>
          </cell>
          <cell r="U2946">
            <v>72</v>
          </cell>
          <cell r="V2946">
            <v>9</v>
          </cell>
          <cell r="W2946">
            <v>2681.14</v>
          </cell>
          <cell r="X2946">
            <v>2275.59</v>
          </cell>
          <cell r="Y2946">
            <v>405.55</v>
          </cell>
        </row>
        <row r="2947">
          <cell r="A2947" t="str">
            <v>330700329483</v>
          </cell>
          <cell r="B2947" t="str">
            <v>2024B7</v>
          </cell>
          <cell r="C2947" t="str">
            <v>东阳</v>
          </cell>
          <cell r="D2947" t="str">
            <v>一体化机柜</v>
          </cell>
        </row>
        <row r="2947">
          <cell r="G2947" t="str">
            <v>9月30号之前</v>
          </cell>
          <cell r="H2947" t="str">
            <v>是</v>
          </cell>
          <cell r="I2947" t="str">
            <v>对应处置</v>
          </cell>
          <cell r="J2947">
            <v>20240920</v>
          </cell>
        </row>
        <row r="2947">
          <cell r="L2947" t="str">
            <v>01210103</v>
          </cell>
          <cell r="M2947" t="str">
            <v>工程转入</v>
          </cell>
          <cell r="N2947" t="str">
            <v>否</v>
          </cell>
          <cell r="O2947" t="str">
            <v>东阳南马大仁</v>
          </cell>
          <cell r="P2947" t="str">
            <v>330783908000000338</v>
          </cell>
          <cell r="Q2947" t="str">
            <v>类型3</v>
          </cell>
          <cell r="R2947" t="str">
            <v>个</v>
          </cell>
          <cell r="S2947">
            <v>1</v>
          </cell>
          <cell r="T2947" t="str">
            <v>20151116</v>
          </cell>
          <cell r="U2947">
            <v>72</v>
          </cell>
          <cell r="V2947">
            <v>0</v>
          </cell>
          <cell r="W2947">
            <v>12392.28</v>
          </cell>
          <cell r="X2947">
            <v>12020.51</v>
          </cell>
          <cell r="Y2947">
            <v>371.77</v>
          </cell>
        </row>
        <row r="2948">
          <cell r="A2948" t="str">
            <v>330700432003</v>
          </cell>
          <cell r="B2948" t="str">
            <v>2024B7</v>
          </cell>
          <cell r="C2948" t="str">
            <v>东阳</v>
          </cell>
          <cell r="D2948" t="str">
            <v>外市电引入</v>
          </cell>
          <cell r="E2948" t="str">
            <v>电线电缆</v>
          </cell>
        </row>
        <row r="2948">
          <cell r="G2948" t="str">
            <v>9月30号之前</v>
          </cell>
          <cell r="H2948" t="str">
            <v>是</v>
          </cell>
          <cell r="I2948" t="str">
            <v>对应处置</v>
          </cell>
          <cell r="J2948">
            <v>20240920</v>
          </cell>
        </row>
        <row r="2948">
          <cell r="L2948" t="str">
            <v>90010101</v>
          </cell>
          <cell r="M2948" t="str">
            <v>工程转入</v>
          </cell>
          <cell r="N2948" t="str">
            <v>否</v>
          </cell>
          <cell r="O2948" t="str">
            <v>东阳南马大仁</v>
          </cell>
          <cell r="P2948" t="str">
            <v>330783908000000338</v>
          </cell>
          <cell r="Q2948" t="str">
            <v>外市电线路整治</v>
          </cell>
          <cell r="R2948" t="str">
            <v>项</v>
          </cell>
          <cell r="S2948">
            <v>1</v>
          </cell>
          <cell r="T2948" t="str">
            <v>20211203</v>
          </cell>
          <cell r="U2948">
            <v>120</v>
          </cell>
          <cell r="V2948">
            <v>87</v>
          </cell>
          <cell r="W2948">
            <v>12343.83</v>
          </cell>
          <cell r="X2948">
            <v>3415.98</v>
          </cell>
          <cell r="Y2948">
            <v>8927.85</v>
          </cell>
        </row>
        <row r="2949">
          <cell r="A2949" t="str">
            <v>330700443574</v>
          </cell>
          <cell r="B2949" t="str">
            <v>2024B7</v>
          </cell>
          <cell r="C2949" t="str">
            <v>东阳</v>
          </cell>
          <cell r="D2949" t="str">
            <v>基站机房扩容资产</v>
          </cell>
          <cell r="E2949" t="str">
            <v>基站构筑物</v>
          </cell>
        </row>
        <row r="2949">
          <cell r="G2949" t="str">
            <v>9月30号之前</v>
          </cell>
          <cell r="H2949" t="str">
            <v>是</v>
          </cell>
          <cell r="I2949" t="str">
            <v>对应处置</v>
          </cell>
          <cell r="J2949">
            <v>20240920</v>
          </cell>
        </row>
        <row r="2949">
          <cell r="L2949" t="str">
            <v>01219901</v>
          </cell>
          <cell r="M2949" t="str">
            <v>工程转入</v>
          </cell>
          <cell r="N2949" t="str">
            <v>否</v>
          </cell>
          <cell r="O2949" t="str">
            <v>东阳南马大仁</v>
          </cell>
          <cell r="P2949" t="str">
            <v>330783908000000338</v>
          </cell>
          <cell r="Q2949" t="str">
            <v>1KV以下电力电缆铜芯阻燃聚氯乙烯绝缘聚氯乙烯护套软电缆ZA-RVV 4*16mm2黑</v>
          </cell>
          <cell r="R2949" t="str">
            <v>个</v>
          </cell>
          <cell r="S2949">
            <v>1</v>
          </cell>
          <cell r="T2949" t="str">
            <v>20220713</v>
          </cell>
          <cell r="U2949">
            <v>300</v>
          </cell>
          <cell r="V2949">
            <v>275</v>
          </cell>
          <cell r="W2949">
            <v>80.62</v>
          </cell>
          <cell r="X2949">
            <v>6.45</v>
          </cell>
          <cell r="Y2949">
            <v>74.17</v>
          </cell>
        </row>
        <row r="2950">
          <cell r="A2950" t="str">
            <v>330700339638</v>
          </cell>
          <cell r="B2950" t="str">
            <v>2024B7</v>
          </cell>
          <cell r="C2950" t="str">
            <v>东阳</v>
          </cell>
          <cell r="D2950" t="str">
            <v>动力及环境监控单元</v>
          </cell>
          <cell r="E2950" t="str">
            <v>动环</v>
          </cell>
        </row>
        <row r="2950">
          <cell r="G2950" t="str">
            <v>9月30号之前</v>
          </cell>
          <cell r="H2950" t="str">
            <v>是</v>
          </cell>
          <cell r="I2950" t="str">
            <v>对应处置</v>
          </cell>
          <cell r="J2950">
            <v>20240920</v>
          </cell>
        </row>
        <row r="2950">
          <cell r="L2950" t="str">
            <v>01230301</v>
          </cell>
          <cell r="M2950" t="str">
            <v>工程转入</v>
          </cell>
          <cell r="N2950" t="str">
            <v>否</v>
          </cell>
          <cell r="O2950" t="str">
            <v>东阳南马大仁</v>
          </cell>
          <cell r="P2950" t="str">
            <v>330783908000000338</v>
          </cell>
          <cell r="Q2950" t="str">
            <v>主设备室内型成套设备双柜配置模型</v>
          </cell>
          <cell r="R2950" t="str">
            <v>套</v>
          </cell>
          <cell r="S2950">
            <v>1</v>
          </cell>
          <cell r="T2950" t="str">
            <v>20170815</v>
          </cell>
          <cell r="U2950">
            <v>72</v>
          </cell>
          <cell r="V2950">
            <v>0</v>
          </cell>
          <cell r="W2950">
            <v>2811.79</v>
          </cell>
          <cell r="X2950">
            <v>2727.44</v>
          </cell>
          <cell r="Y2950">
            <v>84.35</v>
          </cell>
        </row>
        <row r="2951">
          <cell r="A2951" t="str">
            <v>330700316654</v>
          </cell>
          <cell r="B2951" t="str">
            <v>2024B7</v>
          </cell>
          <cell r="C2951" t="str">
            <v>东阳</v>
          </cell>
          <cell r="D2951" t="str">
            <v>外市电引入</v>
          </cell>
          <cell r="E2951" t="str">
            <v>电线电缆</v>
          </cell>
        </row>
        <row r="2951">
          <cell r="G2951" t="str">
            <v>9月30号之前</v>
          </cell>
          <cell r="H2951" t="str">
            <v>是</v>
          </cell>
          <cell r="I2951" t="str">
            <v>对应处置</v>
          </cell>
          <cell r="J2951">
            <v>20240920</v>
          </cell>
        </row>
        <row r="2951">
          <cell r="L2951" t="str">
            <v>90010101</v>
          </cell>
          <cell r="M2951" t="str">
            <v>工程转入</v>
          </cell>
          <cell r="N2951" t="str">
            <v>否</v>
          </cell>
          <cell r="O2951" t="str">
            <v>东阳横店下朱村</v>
          </cell>
          <cell r="P2951" t="str">
            <v>330783500000000148</v>
          </cell>
        </row>
        <row r="2951">
          <cell r="R2951" t="str">
            <v>项</v>
          </cell>
          <cell r="S2951">
            <v>1</v>
          </cell>
          <cell r="T2951" t="str">
            <v>20160819</v>
          </cell>
          <cell r="U2951">
            <v>120</v>
          </cell>
          <cell r="V2951">
            <v>23</v>
          </cell>
          <cell r="W2951">
            <v>24879.06</v>
          </cell>
          <cell r="X2951">
            <v>20402.69</v>
          </cell>
          <cell r="Y2951">
            <v>4476.37</v>
          </cell>
        </row>
        <row r="2952">
          <cell r="A2952" t="str">
            <v>330700316642</v>
          </cell>
          <cell r="B2952" t="str">
            <v>2024B7</v>
          </cell>
          <cell r="C2952" t="str">
            <v>东阳</v>
          </cell>
          <cell r="D2952" t="str">
            <v>交流配电箱</v>
          </cell>
          <cell r="E2952" t="str">
            <v>电源类</v>
          </cell>
        </row>
        <row r="2952">
          <cell r="G2952" t="str">
            <v>9月30号之前</v>
          </cell>
          <cell r="H2952" t="str">
            <v>是</v>
          </cell>
          <cell r="I2952" t="str">
            <v>对应处置</v>
          </cell>
          <cell r="J2952">
            <v>20240920</v>
          </cell>
        </row>
        <row r="2952">
          <cell r="L2952" t="str">
            <v>01220305</v>
          </cell>
          <cell r="M2952" t="str">
            <v>工程转入</v>
          </cell>
          <cell r="N2952" t="str">
            <v>否</v>
          </cell>
          <cell r="O2952" t="str">
            <v>东阳横店下朱村</v>
          </cell>
          <cell r="P2952" t="str">
            <v>330783500000000148</v>
          </cell>
          <cell r="Q2952" t="str">
            <v>壁挂式380V/100A 内置100KA SPD</v>
          </cell>
          <cell r="R2952" t="str">
            <v>个</v>
          </cell>
          <cell r="S2952">
            <v>1</v>
          </cell>
          <cell r="T2952" t="str">
            <v>20160819</v>
          </cell>
          <cell r="U2952">
            <v>72</v>
          </cell>
          <cell r="V2952">
            <v>0</v>
          </cell>
          <cell r="W2952">
            <v>4247.86</v>
          </cell>
          <cell r="X2952">
            <v>4120.42</v>
          </cell>
          <cell r="Y2952">
            <v>127.44</v>
          </cell>
        </row>
        <row r="2953">
          <cell r="A2953" t="str">
            <v>330700316649</v>
          </cell>
          <cell r="B2953" t="str">
            <v>2024B7</v>
          </cell>
          <cell r="C2953" t="str">
            <v>东阳</v>
          </cell>
          <cell r="D2953" t="str">
            <v>组合式高频开关电源-48V/600A高效系统(50A高效模块)-300A</v>
          </cell>
          <cell r="E2953" t="str">
            <v>开关电源</v>
          </cell>
        </row>
        <row r="2953">
          <cell r="G2953" t="str">
            <v>9月30号之前</v>
          </cell>
          <cell r="H2953" t="str">
            <v>是</v>
          </cell>
          <cell r="I2953" t="str">
            <v>对应处置</v>
          </cell>
          <cell r="J2953">
            <v>20240920</v>
          </cell>
        </row>
        <row r="2953">
          <cell r="L2953" t="str">
            <v>01220501</v>
          </cell>
          <cell r="M2953" t="str">
            <v>工程转入</v>
          </cell>
          <cell r="N2953" t="str">
            <v>否</v>
          </cell>
          <cell r="O2953" t="str">
            <v>东阳横店下朱村</v>
          </cell>
          <cell r="P2953" t="str">
            <v>330783500000000148</v>
          </cell>
          <cell r="Q2953" t="str">
            <v>组合式高频开关电源-48V/600A高效系统(50A高效模块)-300A</v>
          </cell>
          <cell r="R2953" t="str">
            <v>套</v>
          </cell>
          <cell r="S2953">
            <v>1</v>
          </cell>
          <cell r="T2953" t="str">
            <v>20160819</v>
          </cell>
          <cell r="U2953">
            <v>72</v>
          </cell>
          <cell r="V2953">
            <v>0</v>
          </cell>
          <cell r="W2953">
            <v>13837.79</v>
          </cell>
          <cell r="X2953">
            <v>13422.66</v>
          </cell>
          <cell r="Y2953">
            <v>415.13</v>
          </cell>
        </row>
        <row r="2954">
          <cell r="A2954" t="str">
            <v>330700316643</v>
          </cell>
          <cell r="B2954" t="str">
            <v>2024B7</v>
          </cell>
          <cell r="C2954" t="str">
            <v>东阳</v>
          </cell>
          <cell r="D2954" t="str">
            <v>基站舒适空调3匹（柜式）（三相）-整机（单冷）</v>
          </cell>
          <cell r="E2954" t="str">
            <v>空调</v>
          </cell>
        </row>
        <row r="2954">
          <cell r="G2954" t="str">
            <v>9月30号之前</v>
          </cell>
          <cell r="H2954" t="str">
            <v>是</v>
          </cell>
          <cell r="I2954" t="str">
            <v>对应处置</v>
          </cell>
          <cell r="J2954">
            <v>20240920</v>
          </cell>
        </row>
        <row r="2954">
          <cell r="L2954" t="str">
            <v>01230102</v>
          </cell>
          <cell r="M2954" t="str">
            <v>工程转入</v>
          </cell>
          <cell r="N2954" t="str">
            <v>否</v>
          </cell>
          <cell r="O2954" t="str">
            <v>东阳横店下朱村</v>
          </cell>
          <cell r="P2954" t="str">
            <v>330783500000000148</v>
          </cell>
          <cell r="Q2954" t="str">
            <v>基站舒适空调3匹（柜式）（三相）-整机（单冷）</v>
          </cell>
          <cell r="R2954" t="str">
            <v>台</v>
          </cell>
          <cell r="S2954">
            <v>1</v>
          </cell>
          <cell r="T2954" t="str">
            <v>20160819</v>
          </cell>
          <cell r="U2954">
            <v>72</v>
          </cell>
          <cell r="V2954">
            <v>0</v>
          </cell>
          <cell r="W2954">
            <v>8858.84</v>
          </cell>
          <cell r="X2954">
            <v>8593.07</v>
          </cell>
          <cell r="Y2954">
            <v>265.77</v>
          </cell>
        </row>
        <row r="2955">
          <cell r="A2955" t="str">
            <v>330700316646</v>
          </cell>
          <cell r="B2955" t="str">
            <v>2024B7</v>
          </cell>
          <cell r="C2955" t="str">
            <v>东阳</v>
          </cell>
          <cell r="D2955" t="str">
            <v>配套综合柜体（2000*600*600mm）</v>
          </cell>
        </row>
        <row r="2955">
          <cell r="G2955" t="str">
            <v>9月30号之前</v>
          </cell>
          <cell r="H2955" t="str">
            <v>是</v>
          </cell>
          <cell r="I2955" t="str">
            <v>对应处置</v>
          </cell>
          <cell r="J2955">
            <v>20240920</v>
          </cell>
        </row>
        <row r="2955">
          <cell r="L2955" t="str">
            <v>01230501</v>
          </cell>
          <cell r="M2955" t="str">
            <v>工程转入</v>
          </cell>
          <cell r="N2955" t="str">
            <v>否</v>
          </cell>
          <cell r="O2955" t="str">
            <v>东阳横店下朱村</v>
          </cell>
          <cell r="P2955" t="str">
            <v>330783500000000148</v>
          </cell>
          <cell r="Q2955" t="str">
            <v>配套综合柜体（2000*600*600mm）</v>
          </cell>
          <cell r="R2955" t="str">
            <v>个</v>
          </cell>
          <cell r="S2955">
            <v>1</v>
          </cell>
          <cell r="T2955" t="str">
            <v>20160819</v>
          </cell>
          <cell r="U2955">
            <v>72</v>
          </cell>
          <cell r="V2955">
            <v>0</v>
          </cell>
          <cell r="W2955">
            <v>1741.72</v>
          </cell>
          <cell r="X2955">
            <v>1689.47</v>
          </cell>
          <cell r="Y2955">
            <v>52.25</v>
          </cell>
        </row>
        <row r="2956">
          <cell r="A2956" t="str">
            <v>330700316644</v>
          </cell>
          <cell r="B2956" t="str">
            <v>2024B7</v>
          </cell>
          <cell r="C2956" t="str">
            <v>东阳</v>
          </cell>
          <cell r="D2956" t="str">
            <v>油机切换箱</v>
          </cell>
          <cell r="E2956" t="str">
            <v>发电机</v>
          </cell>
        </row>
        <row r="2956">
          <cell r="G2956" t="str">
            <v>9月30号之前</v>
          </cell>
          <cell r="H2956" t="str">
            <v>是</v>
          </cell>
          <cell r="I2956" t="str">
            <v>对应处置</v>
          </cell>
          <cell r="J2956">
            <v>20240920</v>
          </cell>
        </row>
        <row r="2956">
          <cell r="L2956" t="str">
            <v>01220904</v>
          </cell>
          <cell r="M2956" t="str">
            <v>工程转入</v>
          </cell>
          <cell r="N2956" t="str">
            <v>否</v>
          </cell>
          <cell r="O2956" t="str">
            <v>东阳横店下朱村</v>
          </cell>
          <cell r="P2956" t="str">
            <v>330783500000000148</v>
          </cell>
          <cell r="Q2956" t="str">
            <v>端子排：100A/4P</v>
          </cell>
          <cell r="R2956" t="str">
            <v>个</v>
          </cell>
          <cell r="S2956">
            <v>1</v>
          </cell>
          <cell r="T2956" t="str">
            <v>20160819</v>
          </cell>
          <cell r="U2956">
            <v>72</v>
          </cell>
          <cell r="V2956">
            <v>0</v>
          </cell>
          <cell r="W2956">
            <v>2569.89</v>
          </cell>
          <cell r="X2956">
            <v>2492.79</v>
          </cell>
          <cell r="Y2956">
            <v>77.1</v>
          </cell>
        </row>
        <row r="2957">
          <cell r="A2957" t="str">
            <v>330700385062</v>
          </cell>
          <cell r="B2957" t="str">
            <v>2024B7</v>
          </cell>
          <cell r="C2957" t="str">
            <v>东阳</v>
          </cell>
          <cell r="D2957" t="str">
            <v>电力引入扩容资产</v>
          </cell>
          <cell r="E2957" t="str">
            <v>外市电</v>
          </cell>
        </row>
        <row r="2957">
          <cell r="G2957" t="str">
            <v>9月30号之前</v>
          </cell>
          <cell r="H2957" t="str">
            <v>是</v>
          </cell>
          <cell r="I2957" t="str">
            <v>对应处置</v>
          </cell>
          <cell r="J2957">
            <v>20240920</v>
          </cell>
        </row>
        <row r="2957">
          <cell r="L2957" t="str">
            <v>01249901</v>
          </cell>
          <cell r="M2957" t="str">
            <v>工程转入</v>
          </cell>
          <cell r="N2957" t="str">
            <v>否</v>
          </cell>
          <cell r="O2957" t="str">
            <v>东阳横店下朱村</v>
          </cell>
          <cell r="P2957" t="str">
            <v>330783500000000148</v>
          </cell>
          <cell r="Q2957" t="str">
            <v>霍尔传感器电流型输入50A/输出4-20mA</v>
          </cell>
          <cell r="R2957" t="str">
            <v>个</v>
          </cell>
          <cell r="S2957">
            <v>1</v>
          </cell>
          <cell r="T2957" t="str">
            <v>20191216</v>
          </cell>
          <cell r="U2957">
            <v>120</v>
          </cell>
          <cell r="V2957">
            <v>64</v>
          </cell>
          <cell r="W2957">
            <v>381.86</v>
          </cell>
          <cell r="X2957">
            <v>172.96</v>
          </cell>
          <cell r="Y2957">
            <v>208.9</v>
          </cell>
        </row>
        <row r="2958">
          <cell r="A2958" t="str">
            <v>330700341455</v>
          </cell>
          <cell r="B2958" t="str">
            <v>2024B7</v>
          </cell>
          <cell r="C2958" t="str">
            <v>东阳</v>
          </cell>
          <cell r="D2958" t="str">
            <v>动力及环境监控单元</v>
          </cell>
          <cell r="E2958" t="str">
            <v>动环</v>
          </cell>
        </row>
        <row r="2958">
          <cell r="G2958" t="str">
            <v>9月30号之前</v>
          </cell>
          <cell r="H2958" t="str">
            <v>是</v>
          </cell>
          <cell r="I2958" t="str">
            <v>对应处置</v>
          </cell>
          <cell r="J2958">
            <v>20240920</v>
          </cell>
        </row>
        <row r="2958">
          <cell r="L2958" t="str">
            <v>01230301</v>
          </cell>
          <cell r="M2958" t="str">
            <v>工程转入</v>
          </cell>
          <cell r="N2958" t="str">
            <v>否</v>
          </cell>
          <cell r="O2958" t="str">
            <v>东阳横店下朱村</v>
          </cell>
          <cell r="P2958" t="str">
            <v>330783500000000148</v>
          </cell>
          <cell r="Q2958" t="str">
            <v>主设备室内型成套设备基本配置模型</v>
          </cell>
          <cell r="R2958" t="str">
            <v>套</v>
          </cell>
          <cell r="S2958">
            <v>1</v>
          </cell>
          <cell r="T2958" t="str">
            <v>20170918</v>
          </cell>
          <cell r="U2958">
            <v>72</v>
          </cell>
          <cell r="V2958">
            <v>0</v>
          </cell>
          <cell r="W2958">
            <v>3642.38</v>
          </cell>
          <cell r="X2958">
            <v>3533.11</v>
          </cell>
          <cell r="Y2958">
            <v>109.27</v>
          </cell>
        </row>
        <row r="2959">
          <cell r="A2959" t="str">
            <v>330700493688</v>
          </cell>
          <cell r="B2959" t="str">
            <v>2024B7</v>
          </cell>
          <cell r="C2959" t="str">
            <v>义乌</v>
          </cell>
          <cell r="D2959" t="str">
            <v>基站机房扩容资产</v>
          </cell>
          <cell r="E2959" t="str">
            <v>基站构筑物</v>
          </cell>
        </row>
        <row r="2959">
          <cell r="G2959" t="str">
            <v>9月30号之前</v>
          </cell>
          <cell r="H2959" t="str">
            <v>是</v>
          </cell>
          <cell r="I2959" t="str">
            <v>对应处置</v>
          </cell>
          <cell r="J2959">
            <v>20240920</v>
          </cell>
        </row>
        <row r="2959">
          <cell r="L2959" t="str">
            <v>01219901</v>
          </cell>
          <cell r="M2959" t="str">
            <v>工程转入</v>
          </cell>
          <cell r="N2959" t="str">
            <v>否</v>
          </cell>
          <cell r="O2959" t="str">
            <v>义乌苏溪张浒村</v>
          </cell>
          <cell r="P2959" t="str">
            <v>330782908000002216</v>
          </cell>
        </row>
        <row r="2959">
          <cell r="R2959" t="str">
            <v>个</v>
          </cell>
          <cell r="S2959">
            <v>1</v>
          </cell>
          <cell r="T2959" t="str">
            <v>20230519</v>
          </cell>
          <cell r="U2959">
            <v>300</v>
          </cell>
          <cell r="V2959">
            <v>285</v>
          </cell>
          <cell r="W2959">
            <v>161.88</v>
          </cell>
          <cell r="X2959">
            <v>7.81</v>
          </cell>
          <cell r="Y2959">
            <v>154.07</v>
          </cell>
        </row>
        <row r="2960">
          <cell r="A2960" t="str">
            <v>330700400318</v>
          </cell>
          <cell r="B2960" t="str">
            <v>2024B7</v>
          </cell>
          <cell r="C2960" t="str">
            <v>义乌</v>
          </cell>
          <cell r="D2960" t="str">
            <v>外市电引入</v>
          </cell>
          <cell r="E2960" t="str">
            <v>电线电缆</v>
          </cell>
        </row>
        <row r="2960">
          <cell r="G2960" t="str">
            <v>9月30号之前</v>
          </cell>
          <cell r="H2960" t="str">
            <v>是</v>
          </cell>
          <cell r="I2960" t="str">
            <v>对应处置</v>
          </cell>
          <cell r="J2960">
            <v>20240920</v>
          </cell>
        </row>
        <row r="2960">
          <cell r="L2960" t="str">
            <v>90010101</v>
          </cell>
          <cell r="M2960" t="str">
            <v>工程转入</v>
          </cell>
          <cell r="N2960" t="str">
            <v>否</v>
          </cell>
          <cell r="O2960" t="str">
            <v>义乌苏溪张浒村</v>
          </cell>
          <cell r="P2960" t="str">
            <v>330782908000002216</v>
          </cell>
          <cell r="Q2960" t="str">
            <v>外市电线路整治</v>
          </cell>
          <cell r="R2960" t="str">
            <v>项</v>
          </cell>
          <cell r="S2960">
            <v>1</v>
          </cell>
          <cell r="T2960" t="str">
            <v>20201104</v>
          </cell>
          <cell r="U2960">
            <v>120</v>
          </cell>
          <cell r="V2960">
            <v>74</v>
          </cell>
          <cell r="W2960">
            <v>1784.17</v>
          </cell>
          <cell r="X2960">
            <v>683.14</v>
          </cell>
          <cell r="Y2960">
            <v>1101.03</v>
          </cell>
        </row>
        <row r="2961">
          <cell r="A2961" t="str">
            <v>330700430579</v>
          </cell>
          <cell r="B2961" t="str">
            <v>2024B7</v>
          </cell>
          <cell r="C2961" t="str">
            <v>义乌</v>
          </cell>
          <cell r="D2961" t="str">
            <v>外市电引入</v>
          </cell>
          <cell r="E2961" t="str">
            <v>电线电缆</v>
          </cell>
        </row>
        <row r="2961">
          <cell r="G2961" t="str">
            <v>9月30号之前</v>
          </cell>
          <cell r="H2961" t="str">
            <v>是</v>
          </cell>
          <cell r="I2961" t="str">
            <v>对应处置</v>
          </cell>
          <cell r="J2961">
            <v>20240920</v>
          </cell>
        </row>
        <row r="2961">
          <cell r="L2961" t="str">
            <v>90010101</v>
          </cell>
          <cell r="M2961" t="str">
            <v>工程转入</v>
          </cell>
          <cell r="N2961" t="str">
            <v>否</v>
          </cell>
          <cell r="O2961" t="str">
            <v>义乌美能笔业</v>
          </cell>
          <cell r="P2961" t="str">
            <v>330782908000002656</v>
          </cell>
          <cell r="Q2961" t="str">
            <v>外市电线路整治</v>
          </cell>
          <cell r="R2961" t="str">
            <v>项</v>
          </cell>
          <cell r="S2961">
            <v>1</v>
          </cell>
          <cell r="T2961" t="str">
            <v>20211119</v>
          </cell>
          <cell r="U2961">
            <v>120</v>
          </cell>
          <cell r="V2961">
            <v>86</v>
          </cell>
          <cell r="W2961">
            <v>20591.93</v>
          </cell>
          <cell r="X2961">
            <v>5956.88</v>
          </cell>
          <cell r="Y2961">
            <v>14635.05</v>
          </cell>
        </row>
        <row r="2962">
          <cell r="A2962" t="str">
            <v>330700333705</v>
          </cell>
          <cell r="B2962" t="str">
            <v>2024B7</v>
          </cell>
          <cell r="C2962" t="str">
            <v>义乌</v>
          </cell>
          <cell r="D2962" t="str">
            <v>外市电引入</v>
          </cell>
          <cell r="E2962" t="str">
            <v>电线电缆</v>
          </cell>
        </row>
        <row r="2962">
          <cell r="G2962" t="str">
            <v>9月30号之前</v>
          </cell>
          <cell r="H2962" t="str">
            <v>是</v>
          </cell>
          <cell r="I2962" t="str">
            <v>对应处置</v>
          </cell>
          <cell r="J2962">
            <v>20240920</v>
          </cell>
        </row>
        <row r="2962">
          <cell r="L2962" t="str">
            <v>90010101</v>
          </cell>
          <cell r="M2962" t="str">
            <v>工程转入</v>
          </cell>
          <cell r="N2962" t="str">
            <v>否</v>
          </cell>
          <cell r="O2962" t="str">
            <v>义乌苏溪张浒村</v>
          </cell>
          <cell r="P2962" t="str">
            <v>330782908000002216</v>
          </cell>
        </row>
        <row r="2962">
          <cell r="R2962" t="str">
            <v>项</v>
          </cell>
          <cell r="S2962">
            <v>1</v>
          </cell>
          <cell r="T2962" t="str">
            <v>20151209</v>
          </cell>
          <cell r="U2962">
            <v>120</v>
          </cell>
          <cell r="V2962">
            <v>15</v>
          </cell>
          <cell r="W2962">
            <v>2828.11</v>
          </cell>
          <cell r="X2962">
            <v>2474.64</v>
          </cell>
          <cell r="Y2962">
            <v>353.47</v>
          </cell>
        </row>
        <row r="2963">
          <cell r="A2963" t="str">
            <v>330700327523</v>
          </cell>
          <cell r="B2963" t="str">
            <v>2024B7</v>
          </cell>
          <cell r="C2963" t="str">
            <v>义乌</v>
          </cell>
          <cell r="D2963" t="str">
            <v>组合式开关电源</v>
          </cell>
          <cell r="E2963" t="str">
            <v>开关电源</v>
          </cell>
        </row>
        <row r="2963">
          <cell r="G2963" t="str">
            <v>9月30号之前</v>
          </cell>
          <cell r="H2963" t="str">
            <v>是</v>
          </cell>
          <cell r="I2963" t="str">
            <v>对应处置</v>
          </cell>
          <cell r="J2963">
            <v>20240920</v>
          </cell>
        </row>
        <row r="2963">
          <cell r="L2963" t="str">
            <v>01220501</v>
          </cell>
          <cell r="M2963" t="str">
            <v>2016存量新增</v>
          </cell>
          <cell r="N2963" t="str">
            <v>否</v>
          </cell>
          <cell r="O2963" t="str">
            <v>义乌苏溪张浒村</v>
          </cell>
          <cell r="P2963" t="str">
            <v>330782908000002216</v>
          </cell>
          <cell r="Q2963" t="str">
            <v>组合式开关电源.180V.180A.180A.6个.2路.嵌</v>
          </cell>
          <cell r="R2963" t="str">
            <v>个</v>
          </cell>
          <cell r="S2963">
            <v>1</v>
          </cell>
          <cell r="T2963" t="str">
            <v>20160331</v>
          </cell>
          <cell r="U2963">
            <v>72</v>
          </cell>
          <cell r="V2963">
            <v>0</v>
          </cell>
          <cell r="W2963">
            <v>5458.92</v>
          </cell>
          <cell r="X2963">
            <v>5295.15</v>
          </cell>
          <cell r="Y2963">
            <v>163.77</v>
          </cell>
        </row>
        <row r="2964">
          <cell r="A2964" t="str">
            <v>330700166187</v>
          </cell>
          <cell r="B2964" t="str">
            <v>2024B7</v>
          </cell>
          <cell r="C2964" t="str">
            <v>义乌</v>
          </cell>
          <cell r="D2964" t="str">
            <v>油机转换箱</v>
          </cell>
          <cell r="E2964" t="str">
            <v>发电机</v>
          </cell>
        </row>
        <row r="2964">
          <cell r="G2964" t="str">
            <v>9月30号之前</v>
          </cell>
          <cell r="H2964" t="str">
            <v>是</v>
          </cell>
          <cell r="I2964" t="str">
            <v>对应处置</v>
          </cell>
          <cell r="J2964">
            <v>20240920</v>
          </cell>
        </row>
        <row r="2964">
          <cell r="L2964" t="str">
            <v>01220904</v>
          </cell>
          <cell r="M2964" t="str">
            <v>存量收购</v>
          </cell>
          <cell r="N2964" t="str">
            <v>否</v>
          </cell>
          <cell r="O2964" t="str">
            <v>义乌苏溪张浒村</v>
          </cell>
          <cell r="P2964" t="str">
            <v>330782908000002216</v>
          </cell>
          <cell r="Q2964" t="str">
            <v>NXK1</v>
          </cell>
          <cell r="R2964" t="str">
            <v>套</v>
          </cell>
          <cell r="S2964">
            <v>1</v>
          </cell>
          <cell r="T2964" t="str">
            <v>20151031</v>
          </cell>
          <cell r="U2964">
            <v>46</v>
          </cell>
          <cell r="V2964">
            <v>0</v>
          </cell>
          <cell r="W2964">
            <v>346.12</v>
          </cell>
          <cell r="X2964">
            <v>335.74</v>
          </cell>
          <cell r="Y2964">
            <v>10.38</v>
          </cell>
        </row>
        <row r="2965">
          <cell r="A2965" t="str">
            <v>330700341352</v>
          </cell>
          <cell r="B2965" t="str">
            <v>2024B7</v>
          </cell>
          <cell r="C2965" t="str">
            <v>义乌</v>
          </cell>
          <cell r="D2965" t="str">
            <v>动力及环境监控单元</v>
          </cell>
          <cell r="E2965" t="str">
            <v>动环</v>
          </cell>
        </row>
        <row r="2965">
          <cell r="G2965" t="str">
            <v>9月30号之前</v>
          </cell>
          <cell r="H2965" t="str">
            <v>是</v>
          </cell>
          <cell r="I2965" t="str">
            <v>对应处置</v>
          </cell>
          <cell r="J2965">
            <v>20240920</v>
          </cell>
        </row>
        <row r="2965">
          <cell r="L2965" t="str">
            <v>01230301</v>
          </cell>
          <cell r="M2965" t="str">
            <v>工程转入</v>
          </cell>
          <cell r="N2965" t="str">
            <v>否</v>
          </cell>
          <cell r="O2965" t="str">
            <v>义乌苏溪张浒村</v>
          </cell>
          <cell r="P2965" t="str">
            <v>330782908000002216</v>
          </cell>
          <cell r="Q2965" t="str">
            <v>主设备室内型成套设备双柜配置模型</v>
          </cell>
          <cell r="R2965" t="str">
            <v>套</v>
          </cell>
          <cell r="S2965">
            <v>1</v>
          </cell>
          <cell r="T2965" t="str">
            <v>20170920</v>
          </cell>
          <cell r="U2965">
            <v>72</v>
          </cell>
          <cell r="V2965">
            <v>0</v>
          </cell>
          <cell r="W2965">
            <v>2811.79</v>
          </cell>
          <cell r="X2965">
            <v>2727.44</v>
          </cell>
          <cell r="Y2965">
            <v>84.35</v>
          </cell>
        </row>
        <row r="2966">
          <cell r="A2966" t="str">
            <v>330700418032</v>
          </cell>
          <cell r="B2966" t="str">
            <v>2024B7</v>
          </cell>
          <cell r="C2966" t="str">
            <v>义乌</v>
          </cell>
          <cell r="D2966" t="str">
            <v>机房配套扩容资产</v>
          </cell>
          <cell r="E2966" t="str">
            <v>机房配套其他</v>
          </cell>
        </row>
        <row r="2966">
          <cell r="G2966" t="str">
            <v>9月30号之前</v>
          </cell>
          <cell r="H2966" t="str">
            <v>是</v>
          </cell>
          <cell r="I2966" t="str">
            <v>对应处置</v>
          </cell>
          <cell r="J2966">
            <v>20240920</v>
          </cell>
        </row>
        <row r="2966">
          <cell r="L2966" t="str">
            <v>01239901</v>
          </cell>
          <cell r="M2966" t="str">
            <v>工程转入</v>
          </cell>
          <cell r="N2966" t="str">
            <v>否</v>
          </cell>
          <cell r="O2966" t="str">
            <v>义乌苏溪张浒村</v>
          </cell>
          <cell r="P2966" t="str">
            <v>330782908000002216</v>
          </cell>
          <cell r="Q2966" t="str">
            <v>通信与位置服务模块通信与位置服务模块（全网通版）</v>
          </cell>
          <cell r="R2966" t="str">
            <v>个</v>
          </cell>
          <cell r="S2966">
            <v>1</v>
          </cell>
          <cell r="T2966" t="str">
            <v>20210129</v>
          </cell>
          <cell r="U2966">
            <v>72</v>
          </cell>
          <cell r="V2966">
            <v>29</v>
          </cell>
          <cell r="W2966">
            <v>467.52</v>
          </cell>
          <cell r="X2966">
            <v>270.94</v>
          </cell>
          <cell r="Y2966">
            <v>196.58</v>
          </cell>
        </row>
        <row r="2967">
          <cell r="A2967" t="str">
            <v>330700435925</v>
          </cell>
          <cell r="B2967" t="str">
            <v>2024B7</v>
          </cell>
          <cell r="C2967" t="str">
            <v>义乌</v>
          </cell>
          <cell r="D2967" t="str">
            <v>电源扩容资产</v>
          </cell>
          <cell r="E2967" t="str">
            <v>电源类</v>
          </cell>
        </row>
        <row r="2967">
          <cell r="G2967" t="str">
            <v>9月30号之前</v>
          </cell>
          <cell r="H2967" t="str">
            <v>是</v>
          </cell>
          <cell r="I2967" t="str">
            <v>对应处置</v>
          </cell>
          <cell r="J2967">
            <v>20240920</v>
          </cell>
        </row>
        <row r="2967">
          <cell r="L2967" t="str">
            <v>01229901</v>
          </cell>
          <cell r="M2967" t="str">
            <v>工程转入</v>
          </cell>
          <cell r="N2967" t="str">
            <v>否</v>
          </cell>
          <cell r="O2967" t="str">
            <v>义乌苏溪张浒村</v>
          </cell>
          <cell r="P2967" t="str">
            <v>330782908000002216</v>
          </cell>
          <cell r="Q2967" t="str">
            <v>组合式高频开关电源配件配电单元分路直流分路断路器(100A)</v>
          </cell>
          <cell r="R2967" t="str">
            <v>个</v>
          </cell>
          <cell r="S2967">
            <v>1</v>
          </cell>
          <cell r="T2967" t="str">
            <v>20210504</v>
          </cell>
          <cell r="U2967">
            <v>72</v>
          </cell>
          <cell r="V2967">
            <v>33</v>
          </cell>
          <cell r="W2967">
            <v>2067.07</v>
          </cell>
          <cell r="X2967">
            <v>1090.14</v>
          </cell>
          <cell r="Y2967">
            <v>976.93</v>
          </cell>
        </row>
        <row r="2968">
          <cell r="A2968" t="str">
            <v>330700442083</v>
          </cell>
          <cell r="B2968" t="str">
            <v>2024B7</v>
          </cell>
          <cell r="C2968" t="str">
            <v>义乌</v>
          </cell>
          <cell r="D2968" t="str">
            <v>1KV以下电力电缆</v>
          </cell>
          <cell r="E2968" t="str">
            <v>电线电缆</v>
          </cell>
        </row>
        <row r="2968">
          <cell r="G2968" t="str">
            <v>9月30号之前</v>
          </cell>
          <cell r="H2968" t="str">
            <v>是</v>
          </cell>
          <cell r="I2968" t="str">
            <v>对应处置</v>
          </cell>
          <cell r="J2968">
            <v>20240920</v>
          </cell>
        </row>
        <row r="2968">
          <cell r="L2968" t="str">
            <v>01610102</v>
          </cell>
          <cell r="M2968" t="str">
            <v>工程转入</v>
          </cell>
          <cell r="N2968" t="str">
            <v>否</v>
          </cell>
          <cell r="O2968" t="str">
            <v>义乌六中北搬迁</v>
          </cell>
          <cell r="P2968" t="str">
            <v>330782500010002590</v>
          </cell>
        </row>
        <row r="2968">
          <cell r="R2968" t="str">
            <v>条</v>
          </cell>
          <cell r="S2968">
            <v>1</v>
          </cell>
          <cell r="T2968" t="str">
            <v>20220324</v>
          </cell>
          <cell r="U2968">
            <v>120</v>
          </cell>
          <cell r="V2968">
            <v>91</v>
          </cell>
          <cell r="W2968">
            <v>30032.69</v>
          </cell>
          <cell r="X2968">
            <v>7070.81</v>
          </cell>
          <cell r="Y2968">
            <v>22961.88</v>
          </cell>
        </row>
        <row r="2969">
          <cell r="A2969" t="str">
            <v>330700341484</v>
          </cell>
          <cell r="B2969" t="str">
            <v>2024B7</v>
          </cell>
          <cell r="C2969" t="str">
            <v>金东</v>
          </cell>
          <cell r="D2969" t="str">
            <v>动力及环境监控单元</v>
          </cell>
          <cell r="E2969" t="str">
            <v>动环</v>
          </cell>
        </row>
        <row r="2969">
          <cell r="G2969" t="str">
            <v>10月18号之前</v>
          </cell>
          <cell r="H2969" t="str">
            <v>是</v>
          </cell>
          <cell r="I2969" t="str">
            <v>对应处置</v>
          </cell>
          <cell r="J2969">
            <v>20241018</v>
          </cell>
        </row>
        <row r="2969">
          <cell r="L2969" t="str">
            <v>01230301</v>
          </cell>
          <cell r="M2969" t="str">
            <v>工程转入</v>
          </cell>
          <cell r="N2969" t="str">
            <v>否</v>
          </cell>
          <cell r="O2969" t="str">
            <v>赤松大源</v>
          </cell>
          <cell r="P2969" t="str">
            <v>330703908000000842</v>
          </cell>
          <cell r="Q2969" t="str">
            <v>主设备室内型成套设备基本配置模型</v>
          </cell>
          <cell r="R2969" t="str">
            <v>套</v>
          </cell>
          <cell r="S2969">
            <v>1</v>
          </cell>
          <cell r="T2969" t="str">
            <v>20170921</v>
          </cell>
          <cell r="U2969">
            <v>72</v>
          </cell>
          <cell r="V2969">
            <v>0</v>
          </cell>
          <cell r="W2969">
            <v>2937.63</v>
          </cell>
          <cell r="X2969">
            <v>2849.5</v>
          </cell>
          <cell r="Y2969">
            <v>88.13</v>
          </cell>
        </row>
        <row r="2970">
          <cell r="A2970" t="str">
            <v>330700340332</v>
          </cell>
          <cell r="B2970" t="str">
            <v>2024B7</v>
          </cell>
          <cell r="C2970" t="str">
            <v>金东</v>
          </cell>
          <cell r="D2970" t="str">
            <v>动力及环境监控单元</v>
          </cell>
          <cell r="E2970" t="str">
            <v>动环</v>
          </cell>
        </row>
        <row r="2970">
          <cell r="G2970" t="str">
            <v>10月18号之前</v>
          </cell>
          <cell r="H2970" t="str">
            <v>是</v>
          </cell>
          <cell r="I2970" t="str">
            <v>对应处置</v>
          </cell>
          <cell r="J2970">
            <v>20241018</v>
          </cell>
        </row>
        <row r="2970">
          <cell r="L2970" t="str">
            <v>01230301</v>
          </cell>
          <cell r="M2970" t="str">
            <v>工程转入</v>
          </cell>
          <cell r="N2970" t="str">
            <v>否</v>
          </cell>
          <cell r="O2970" t="str">
            <v>金华东孝金东L</v>
          </cell>
          <cell r="P2970" t="str">
            <v>330703908000000574</v>
          </cell>
          <cell r="Q2970" t="str">
            <v>主设备室内型成套设备基本配置模型</v>
          </cell>
          <cell r="R2970" t="str">
            <v>套</v>
          </cell>
          <cell r="S2970">
            <v>1</v>
          </cell>
          <cell r="T2970" t="str">
            <v>20170821</v>
          </cell>
          <cell r="U2970">
            <v>72</v>
          </cell>
          <cell r="V2970">
            <v>0</v>
          </cell>
          <cell r="W2970">
            <v>2937.63</v>
          </cell>
          <cell r="X2970">
            <v>2849.5</v>
          </cell>
          <cell r="Y2970">
            <v>88.13</v>
          </cell>
        </row>
        <row r="2971">
          <cell r="A2971" t="str">
            <v>330700340320</v>
          </cell>
          <cell r="B2971" t="str">
            <v>2024B7</v>
          </cell>
          <cell r="C2971" t="str">
            <v>金东</v>
          </cell>
          <cell r="D2971" t="str">
            <v>动力及环境监控单元</v>
          </cell>
          <cell r="E2971" t="str">
            <v>动环</v>
          </cell>
        </row>
        <row r="2971">
          <cell r="G2971" t="str">
            <v>10月18号之前</v>
          </cell>
          <cell r="H2971" t="str">
            <v>是</v>
          </cell>
          <cell r="I2971" t="str">
            <v>对应处置</v>
          </cell>
          <cell r="J2971">
            <v>20241018</v>
          </cell>
        </row>
        <row r="2971">
          <cell r="L2971" t="str">
            <v>01230301</v>
          </cell>
          <cell r="M2971" t="str">
            <v>工程转入</v>
          </cell>
          <cell r="N2971" t="str">
            <v>否</v>
          </cell>
          <cell r="O2971" t="str">
            <v>金华曹宅下方</v>
          </cell>
          <cell r="P2971" t="str">
            <v>330703700000087186</v>
          </cell>
          <cell r="Q2971" t="str">
            <v>主设备室内型成套设备基本配置模型</v>
          </cell>
          <cell r="R2971" t="str">
            <v>套</v>
          </cell>
          <cell r="S2971">
            <v>1</v>
          </cell>
          <cell r="T2971" t="str">
            <v>20170821</v>
          </cell>
          <cell r="U2971">
            <v>72</v>
          </cell>
          <cell r="V2971">
            <v>0</v>
          </cell>
          <cell r="W2971">
            <v>2937.63</v>
          </cell>
          <cell r="X2971">
            <v>2849.5</v>
          </cell>
          <cell r="Y2971">
            <v>88.13</v>
          </cell>
        </row>
        <row r="2972">
          <cell r="A2972" t="str">
            <v>330700349654</v>
          </cell>
          <cell r="B2972" t="str">
            <v>2024B7</v>
          </cell>
          <cell r="C2972" t="str">
            <v>金东</v>
          </cell>
          <cell r="D2972" t="str">
            <v>动力及环境监控单元</v>
          </cell>
          <cell r="E2972" t="str">
            <v>动环</v>
          </cell>
        </row>
        <row r="2972">
          <cell r="G2972" t="str">
            <v>10月18号之前</v>
          </cell>
          <cell r="H2972" t="str">
            <v>是</v>
          </cell>
          <cell r="I2972" t="str">
            <v>对应处置</v>
          </cell>
          <cell r="J2972">
            <v>20241018</v>
          </cell>
        </row>
        <row r="2972">
          <cell r="L2972" t="str">
            <v>01230301</v>
          </cell>
          <cell r="M2972" t="str">
            <v>工程转入</v>
          </cell>
          <cell r="N2972" t="str">
            <v>否</v>
          </cell>
          <cell r="O2972" t="str">
            <v>金温日辉路北</v>
          </cell>
          <cell r="P2972" t="str">
            <v>330703600000000359</v>
          </cell>
          <cell r="Q2972" t="str">
            <v>主设备室外型成套设备双柜配置模型（不含烟感及红外）</v>
          </cell>
          <cell r="R2972" t="str">
            <v>套</v>
          </cell>
          <cell r="S2972">
            <v>1</v>
          </cell>
          <cell r="T2972" t="str">
            <v>20180122</v>
          </cell>
          <cell r="U2972">
            <v>72</v>
          </cell>
          <cell r="V2972">
            <v>0</v>
          </cell>
          <cell r="W2972">
            <v>3921.08</v>
          </cell>
          <cell r="X2972">
            <v>3803.45</v>
          </cell>
          <cell r="Y2972">
            <v>117.63</v>
          </cell>
        </row>
        <row r="2973">
          <cell r="A2973" t="str">
            <v>330700340311</v>
          </cell>
          <cell r="B2973" t="str">
            <v>2024B7</v>
          </cell>
          <cell r="C2973" t="str">
            <v>金东</v>
          </cell>
          <cell r="D2973" t="str">
            <v>动力及环境监控单元</v>
          </cell>
          <cell r="E2973" t="str">
            <v>动环</v>
          </cell>
        </row>
        <row r="2973">
          <cell r="G2973" t="str">
            <v>10月18号之前</v>
          </cell>
          <cell r="H2973" t="str">
            <v>是</v>
          </cell>
          <cell r="I2973" t="str">
            <v>对应处置</v>
          </cell>
          <cell r="J2973">
            <v>20241018</v>
          </cell>
        </row>
        <row r="2973">
          <cell r="L2973" t="str">
            <v>01230301</v>
          </cell>
          <cell r="M2973" t="str">
            <v>工程转入</v>
          </cell>
          <cell r="N2973" t="str">
            <v>否</v>
          </cell>
          <cell r="O2973" t="str">
            <v>金东何人山庄</v>
          </cell>
          <cell r="P2973" t="str">
            <v>33070301000136</v>
          </cell>
          <cell r="Q2973" t="str">
            <v>主设备室内型成套设备基本配置模型</v>
          </cell>
          <cell r="R2973" t="str">
            <v>套</v>
          </cell>
          <cell r="S2973">
            <v>1</v>
          </cell>
          <cell r="T2973" t="str">
            <v>20170821</v>
          </cell>
          <cell r="U2973">
            <v>72</v>
          </cell>
          <cell r="V2973">
            <v>0</v>
          </cell>
          <cell r="W2973">
            <v>2937.63</v>
          </cell>
          <cell r="X2973">
            <v>2849.5</v>
          </cell>
          <cell r="Y2973">
            <v>88.13</v>
          </cell>
        </row>
        <row r="2974">
          <cell r="A2974" t="str">
            <v>330700352151</v>
          </cell>
          <cell r="B2974" t="str">
            <v>2024B7</v>
          </cell>
          <cell r="C2974" t="str">
            <v>金东</v>
          </cell>
          <cell r="D2974" t="str">
            <v>动力及环境监控单元</v>
          </cell>
          <cell r="E2974" t="str">
            <v>动环</v>
          </cell>
        </row>
        <row r="2974">
          <cell r="G2974" t="str">
            <v>10月18号之前</v>
          </cell>
          <cell r="H2974" t="str">
            <v>是</v>
          </cell>
          <cell r="I2974" t="str">
            <v>对应处置</v>
          </cell>
          <cell r="J2974">
            <v>20241018</v>
          </cell>
        </row>
        <row r="2974">
          <cell r="L2974" t="str">
            <v>01230301</v>
          </cell>
          <cell r="M2974" t="str">
            <v>工程转入</v>
          </cell>
          <cell r="N2974" t="str">
            <v>否</v>
          </cell>
          <cell r="O2974" t="str">
            <v>金东王里源水库Y</v>
          </cell>
          <cell r="P2974" t="str">
            <v>330703010000001464</v>
          </cell>
          <cell r="Q2974" t="str">
            <v>主设备室内型成套设备基本配置模型</v>
          </cell>
          <cell r="R2974" t="str">
            <v>套</v>
          </cell>
          <cell r="S2974">
            <v>1</v>
          </cell>
          <cell r="T2974" t="str">
            <v>20180712</v>
          </cell>
          <cell r="U2974">
            <v>72</v>
          </cell>
          <cell r="V2974">
            <v>0</v>
          </cell>
          <cell r="W2974">
            <v>3161.95</v>
          </cell>
          <cell r="X2974">
            <v>3067.09</v>
          </cell>
          <cell r="Y2974">
            <v>94.86</v>
          </cell>
        </row>
        <row r="2975">
          <cell r="A2975" t="str">
            <v>330700319593</v>
          </cell>
          <cell r="B2975" t="str">
            <v>2024B7</v>
          </cell>
          <cell r="C2975" t="str">
            <v>金东</v>
          </cell>
          <cell r="D2975" t="str">
            <v>动环监控设备</v>
          </cell>
          <cell r="E2975" t="str">
            <v>动环</v>
          </cell>
        </row>
        <row r="2975">
          <cell r="G2975" t="str">
            <v>10月18号之前</v>
          </cell>
          <cell r="H2975" t="str">
            <v>是</v>
          </cell>
          <cell r="I2975" t="str">
            <v>对应处置</v>
          </cell>
          <cell r="J2975">
            <v>20241018</v>
          </cell>
        </row>
        <row r="2975">
          <cell r="L2975" t="str">
            <v>01230203</v>
          </cell>
          <cell r="M2975" t="str">
            <v>工程转入</v>
          </cell>
          <cell r="N2975" t="str">
            <v>否</v>
          </cell>
          <cell r="O2975" t="str">
            <v>金东澧浦塑粉厂</v>
          </cell>
          <cell r="P2975" t="str">
            <v>330703010000000189</v>
          </cell>
          <cell r="Q2975" t="str">
            <v>标准配置</v>
          </cell>
          <cell r="R2975" t="str">
            <v>套</v>
          </cell>
          <cell r="S2975">
            <v>1</v>
          </cell>
          <cell r="T2975" t="str">
            <v>20151030</v>
          </cell>
          <cell r="U2975">
            <v>72</v>
          </cell>
          <cell r="V2975">
            <v>0</v>
          </cell>
          <cell r="W2975">
            <v>3507.85</v>
          </cell>
          <cell r="X2975">
            <v>3402.61</v>
          </cell>
          <cell r="Y2975">
            <v>105.24</v>
          </cell>
        </row>
        <row r="2976">
          <cell r="A2976" t="str">
            <v>330700343983</v>
          </cell>
          <cell r="B2976" t="str">
            <v>2024B7</v>
          </cell>
          <cell r="C2976" t="str">
            <v>金东</v>
          </cell>
          <cell r="D2976" t="str">
            <v>动力及环境监控单元</v>
          </cell>
          <cell r="E2976" t="str">
            <v>动环</v>
          </cell>
        </row>
        <row r="2976">
          <cell r="G2976" t="str">
            <v>10月18号之前</v>
          </cell>
          <cell r="H2976" t="str">
            <v>是</v>
          </cell>
          <cell r="I2976" t="str">
            <v>对应处置</v>
          </cell>
          <cell r="J2976">
            <v>20241018</v>
          </cell>
        </row>
        <row r="2976">
          <cell r="L2976" t="str">
            <v>01230301</v>
          </cell>
          <cell r="M2976" t="str">
            <v>工程转入</v>
          </cell>
          <cell r="N2976" t="str">
            <v>否</v>
          </cell>
          <cell r="O2976" t="str">
            <v>金东岩岭村</v>
          </cell>
          <cell r="P2976" t="str">
            <v>33070300000113</v>
          </cell>
          <cell r="Q2976" t="str">
            <v>标准配置</v>
          </cell>
          <cell r="R2976" t="str">
            <v>套</v>
          </cell>
          <cell r="S2976">
            <v>1</v>
          </cell>
          <cell r="T2976" t="str">
            <v>20150430</v>
          </cell>
          <cell r="U2976">
            <v>72</v>
          </cell>
          <cell r="V2976">
            <v>0</v>
          </cell>
          <cell r="W2976">
            <v>5454.31</v>
          </cell>
          <cell r="X2976">
            <v>5290.68</v>
          </cell>
          <cell r="Y2976">
            <v>163.63</v>
          </cell>
        </row>
        <row r="2977">
          <cell r="A2977" t="str">
            <v>330700319420</v>
          </cell>
          <cell r="B2977" t="str">
            <v>2024B7</v>
          </cell>
          <cell r="C2977" t="str">
            <v>金东</v>
          </cell>
          <cell r="D2977" t="str">
            <v>动环监控设备  无线通信模块</v>
          </cell>
          <cell r="E2977" t="str">
            <v>动环</v>
          </cell>
        </row>
        <row r="2977">
          <cell r="G2977" t="str">
            <v>10月18号之前</v>
          </cell>
          <cell r="H2977" t="str">
            <v>是</v>
          </cell>
          <cell r="I2977" t="str">
            <v>对应处置</v>
          </cell>
          <cell r="J2977">
            <v>20241018</v>
          </cell>
        </row>
        <row r="2977">
          <cell r="L2977" t="str">
            <v>01230203</v>
          </cell>
          <cell r="M2977" t="str">
            <v>工程转入</v>
          </cell>
          <cell r="N2977" t="str">
            <v>否</v>
          </cell>
          <cell r="O2977" t="str">
            <v>金东澧浦镇政府</v>
          </cell>
          <cell r="P2977" t="str">
            <v>33070300000104</v>
          </cell>
          <cell r="Q2977" t="str">
            <v>ePLC-M002 M4-TDYY-A</v>
          </cell>
          <cell r="R2977" t="str">
            <v>套</v>
          </cell>
          <cell r="S2977">
            <v>1</v>
          </cell>
          <cell r="T2977" t="str">
            <v>20150730</v>
          </cell>
          <cell r="U2977">
            <v>72</v>
          </cell>
          <cell r="V2977">
            <v>0</v>
          </cell>
          <cell r="W2977">
            <v>3299.52</v>
          </cell>
          <cell r="X2977">
            <v>3200.53</v>
          </cell>
          <cell r="Y2977">
            <v>98.99</v>
          </cell>
        </row>
        <row r="2978">
          <cell r="A2978" t="str">
            <v>330700349927</v>
          </cell>
          <cell r="B2978" t="str">
            <v>2024B7</v>
          </cell>
          <cell r="C2978" t="str">
            <v>婺城</v>
          </cell>
          <cell r="D2978" t="str">
            <v>动力及环境监控单元</v>
          </cell>
          <cell r="E2978" t="str">
            <v>动环</v>
          </cell>
        </row>
        <row r="2978">
          <cell r="G2978" t="str">
            <v>10月18号之前</v>
          </cell>
          <cell r="H2978" t="str">
            <v>是</v>
          </cell>
          <cell r="I2978" t="str">
            <v>对应处置</v>
          </cell>
          <cell r="J2978">
            <v>20241018</v>
          </cell>
        </row>
        <row r="2978">
          <cell r="L2978" t="str">
            <v>01230301</v>
          </cell>
          <cell r="M2978" t="str">
            <v>工程转入</v>
          </cell>
          <cell r="N2978" t="str">
            <v>否</v>
          </cell>
          <cell r="O2978" t="str">
            <v>金华婺城永氟化工</v>
          </cell>
          <cell r="P2978" t="str">
            <v>330702908000001699</v>
          </cell>
          <cell r="Q2978" t="str">
            <v>主设备室内型成套设备基本配置模型</v>
          </cell>
          <cell r="R2978" t="str">
            <v>套</v>
          </cell>
          <cell r="S2978">
            <v>1</v>
          </cell>
          <cell r="T2978" t="str">
            <v>20180312</v>
          </cell>
          <cell r="U2978">
            <v>72</v>
          </cell>
          <cell r="V2978">
            <v>0</v>
          </cell>
          <cell r="W2978">
            <v>3194.06</v>
          </cell>
          <cell r="X2978">
            <v>3098.24</v>
          </cell>
          <cell r="Y2978">
            <v>95.82</v>
          </cell>
        </row>
        <row r="2979">
          <cell r="A2979" t="str">
            <v>330700333834</v>
          </cell>
          <cell r="B2979" t="str">
            <v>2024B7</v>
          </cell>
          <cell r="C2979" t="str">
            <v>婺城</v>
          </cell>
          <cell r="D2979" t="str">
            <v>动力及环境监控单元</v>
          </cell>
          <cell r="E2979" t="str">
            <v>动环</v>
          </cell>
        </row>
        <row r="2979">
          <cell r="G2979" t="str">
            <v>10月18号之前</v>
          </cell>
          <cell r="H2979" t="str">
            <v>是</v>
          </cell>
          <cell r="I2979" t="str">
            <v>对应处置</v>
          </cell>
          <cell r="J2979">
            <v>20241018</v>
          </cell>
        </row>
        <row r="2979">
          <cell r="L2979" t="str">
            <v>01230301</v>
          </cell>
          <cell r="M2979" t="str">
            <v>工程转入</v>
          </cell>
          <cell r="N2979" t="str">
            <v>否</v>
          </cell>
          <cell r="O2979" t="str">
            <v>金华开发区梅园</v>
          </cell>
          <cell r="P2979" t="str">
            <v>330702500000000053</v>
          </cell>
          <cell r="Q2979" t="str">
            <v>主设备室内型成套设备基本配置模型</v>
          </cell>
          <cell r="R2979" t="str">
            <v>套</v>
          </cell>
          <cell r="S2979">
            <v>1</v>
          </cell>
          <cell r="T2979" t="str">
            <v>20150921</v>
          </cell>
          <cell r="U2979">
            <v>72</v>
          </cell>
          <cell r="V2979">
            <v>0</v>
          </cell>
          <cell r="W2979">
            <v>4045.83</v>
          </cell>
          <cell r="X2979">
            <v>3924.46</v>
          </cell>
          <cell r="Y2979">
            <v>121.37</v>
          </cell>
        </row>
        <row r="2980">
          <cell r="A2980" t="str">
            <v>330700305807</v>
          </cell>
          <cell r="B2980" t="str">
            <v>2024B7</v>
          </cell>
          <cell r="C2980" t="str">
            <v>婺城</v>
          </cell>
          <cell r="D2980" t="str">
            <v>动环监控设备  无线通信模块</v>
          </cell>
          <cell r="E2980" t="str">
            <v>动环</v>
          </cell>
        </row>
        <row r="2980">
          <cell r="G2980" t="str">
            <v>10月18号之前</v>
          </cell>
          <cell r="H2980" t="str">
            <v>是</v>
          </cell>
          <cell r="I2980" t="str">
            <v>对应处置</v>
          </cell>
          <cell r="J2980">
            <v>20241018</v>
          </cell>
        </row>
        <row r="2980">
          <cell r="L2980" t="str">
            <v>01230203</v>
          </cell>
          <cell r="M2980" t="str">
            <v>工程转入</v>
          </cell>
          <cell r="N2980" t="str">
            <v>否</v>
          </cell>
          <cell r="O2980" t="str">
            <v>婺城玲珑岩</v>
          </cell>
          <cell r="P2980" t="str">
            <v>33070201000047</v>
          </cell>
          <cell r="Q2980" t="str">
            <v>ePLC-M002 M4-TDYY-A</v>
          </cell>
          <cell r="R2980" t="str">
            <v>套</v>
          </cell>
          <cell r="S2980">
            <v>1</v>
          </cell>
          <cell r="T2980" t="str">
            <v>20150530</v>
          </cell>
          <cell r="U2980">
            <v>72</v>
          </cell>
          <cell r="V2980">
            <v>0</v>
          </cell>
          <cell r="W2980">
            <v>3631.67</v>
          </cell>
          <cell r="X2980">
            <v>3522.72</v>
          </cell>
          <cell r="Y2980">
            <v>108.95</v>
          </cell>
        </row>
        <row r="2981">
          <cell r="A2981" t="str">
            <v>330700318745</v>
          </cell>
          <cell r="B2981" t="str">
            <v>2024B7</v>
          </cell>
          <cell r="C2981" t="str">
            <v>婺城</v>
          </cell>
          <cell r="D2981" t="str">
            <v>动环监控设备</v>
          </cell>
          <cell r="E2981" t="str">
            <v>动环</v>
          </cell>
        </row>
        <row r="2981">
          <cell r="G2981" t="str">
            <v>10月18号之前</v>
          </cell>
          <cell r="H2981" t="str">
            <v>是</v>
          </cell>
          <cell r="I2981" t="str">
            <v>对应处置</v>
          </cell>
          <cell r="J2981">
            <v>20241018</v>
          </cell>
        </row>
        <row r="2981">
          <cell r="L2981" t="str">
            <v>01230203</v>
          </cell>
          <cell r="M2981" t="str">
            <v>工程转入</v>
          </cell>
          <cell r="N2981" t="str">
            <v>否</v>
          </cell>
          <cell r="O2981" t="str">
            <v>婺城雅帅纺织厂</v>
          </cell>
          <cell r="P2981" t="str">
            <v>330702010000000298</v>
          </cell>
          <cell r="Q2981" t="str">
            <v>标准配置</v>
          </cell>
          <cell r="R2981" t="str">
            <v>套</v>
          </cell>
          <cell r="S2981">
            <v>1</v>
          </cell>
          <cell r="T2981" t="str">
            <v>20150831</v>
          </cell>
          <cell r="U2981">
            <v>72</v>
          </cell>
          <cell r="V2981">
            <v>0</v>
          </cell>
          <cell r="W2981">
            <v>3839.1</v>
          </cell>
          <cell r="X2981">
            <v>3723.93</v>
          </cell>
          <cell r="Y2981">
            <v>115.17</v>
          </cell>
        </row>
        <row r="2982">
          <cell r="A2982" t="str">
            <v>330700319809</v>
          </cell>
          <cell r="B2982" t="str">
            <v>2024B7</v>
          </cell>
          <cell r="C2982" t="str">
            <v>婺城</v>
          </cell>
          <cell r="D2982" t="str">
            <v>动环监控设备</v>
          </cell>
          <cell r="E2982" t="str">
            <v>动环</v>
          </cell>
        </row>
        <row r="2982">
          <cell r="G2982" t="str">
            <v>10月18号之前</v>
          </cell>
          <cell r="H2982" t="str">
            <v>是</v>
          </cell>
          <cell r="I2982" t="str">
            <v>对应处置</v>
          </cell>
          <cell r="J2982">
            <v>20241018</v>
          </cell>
        </row>
        <row r="2982">
          <cell r="L2982" t="str">
            <v>01230301</v>
          </cell>
          <cell r="M2982" t="str">
            <v>工程转入</v>
          </cell>
          <cell r="N2982" t="str">
            <v>否</v>
          </cell>
          <cell r="O2982" t="str">
            <v>婺城蒋堂东兴小区</v>
          </cell>
          <cell r="P2982" t="str">
            <v>33070200000111</v>
          </cell>
          <cell r="Q2982" t="str">
            <v>标准配置</v>
          </cell>
          <cell r="R2982" t="str">
            <v>套</v>
          </cell>
          <cell r="S2982">
            <v>1</v>
          </cell>
          <cell r="T2982" t="str">
            <v>20150730</v>
          </cell>
          <cell r="U2982">
            <v>72</v>
          </cell>
          <cell r="V2982">
            <v>0</v>
          </cell>
          <cell r="W2982">
            <v>4022.33</v>
          </cell>
          <cell r="X2982">
            <v>3901.66</v>
          </cell>
          <cell r="Y2982">
            <v>120.67</v>
          </cell>
        </row>
        <row r="2983">
          <cell r="A2983" t="str">
            <v>330700314271</v>
          </cell>
          <cell r="B2983" t="str">
            <v>2024B7</v>
          </cell>
          <cell r="C2983" t="str">
            <v>金东</v>
          </cell>
          <cell r="D2983" t="str">
            <v>嵌入式高频开关电源-48V/300A高效系统(50A高效模块，共用电源系统，三相交流输入)-100A</v>
          </cell>
          <cell r="E2983" t="str">
            <v>开关电源</v>
          </cell>
        </row>
        <row r="2983">
          <cell r="G2983" t="str">
            <v>10月18号之前</v>
          </cell>
          <cell r="H2983" t="str">
            <v>是</v>
          </cell>
          <cell r="I2983" t="str">
            <v>对应处置</v>
          </cell>
          <cell r="J2983">
            <v>20241018</v>
          </cell>
        </row>
        <row r="2983">
          <cell r="L2983" t="str">
            <v>01220502</v>
          </cell>
          <cell r="M2983" t="str">
            <v>工程转入</v>
          </cell>
          <cell r="N2983" t="str">
            <v>否</v>
          </cell>
          <cell r="O2983" t="str">
            <v>金华金东驾考中心</v>
          </cell>
          <cell r="P2983" t="str">
            <v>330703908000000225</v>
          </cell>
          <cell r="Q2983" t="str">
            <v>嵌入式高频开关电源-48V/300A高效系统(50A高效模块，共用电源系统，三相交流输入)-100A</v>
          </cell>
          <cell r="R2983" t="str">
            <v>套</v>
          </cell>
          <cell r="S2983">
            <v>1</v>
          </cell>
          <cell r="T2983" t="str">
            <v>20160531</v>
          </cell>
          <cell r="U2983">
            <v>72</v>
          </cell>
          <cell r="V2983">
            <v>0</v>
          </cell>
          <cell r="W2983">
            <v>12851.32</v>
          </cell>
          <cell r="X2983">
            <v>12465.78</v>
          </cell>
          <cell r="Y2983">
            <v>385.54</v>
          </cell>
        </row>
        <row r="2984">
          <cell r="A2984" t="str">
            <v>330700375456</v>
          </cell>
          <cell r="B2984" t="str">
            <v>2024B7</v>
          </cell>
          <cell r="C2984" t="str">
            <v>金东</v>
          </cell>
          <cell r="D2984" t="str">
            <v>动力及环境监控单元</v>
          </cell>
          <cell r="E2984" t="str">
            <v>动环</v>
          </cell>
        </row>
        <row r="2984">
          <cell r="G2984" t="str">
            <v>10月18号之前</v>
          </cell>
          <cell r="H2984" t="str">
            <v>是</v>
          </cell>
          <cell r="I2984" t="str">
            <v>对应处置</v>
          </cell>
          <cell r="J2984">
            <v>20241018</v>
          </cell>
        </row>
        <row r="2984">
          <cell r="L2984" t="str">
            <v>01230301</v>
          </cell>
          <cell r="M2984" t="str">
            <v>工程转入</v>
          </cell>
          <cell r="N2984" t="str">
            <v>否</v>
          </cell>
          <cell r="O2984" t="str">
            <v>金东青蛙乐园</v>
          </cell>
          <cell r="P2984" t="str">
            <v>330703500000001600</v>
          </cell>
          <cell r="Q2984" t="str">
            <v>主设备室内型成套设备基本配置模型</v>
          </cell>
          <cell r="R2984" t="str">
            <v>套</v>
          </cell>
          <cell r="S2984">
            <v>1</v>
          </cell>
          <cell r="T2984" t="str">
            <v>20190815</v>
          </cell>
          <cell r="U2984">
            <v>72</v>
          </cell>
          <cell r="V2984">
            <v>12</v>
          </cell>
          <cell r="W2984">
            <v>3555.84</v>
          </cell>
          <cell r="X2984">
            <v>2874.18</v>
          </cell>
          <cell r="Y2984">
            <v>681.66</v>
          </cell>
        </row>
        <row r="2985">
          <cell r="A2985" t="str">
            <v>330700371495</v>
          </cell>
          <cell r="B2985" t="str">
            <v>2024B7</v>
          </cell>
          <cell r="C2985" t="str">
            <v>金东</v>
          </cell>
          <cell r="D2985" t="str">
            <v>动力及环境监控单元</v>
          </cell>
          <cell r="E2985" t="str">
            <v>动环</v>
          </cell>
        </row>
        <row r="2985">
          <cell r="G2985" t="str">
            <v>10月18号之前</v>
          </cell>
          <cell r="H2985" t="str">
            <v>是</v>
          </cell>
          <cell r="I2985" t="str">
            <v>对应处置</v>
          </cell>
          <cell r="J2985">
            <v>20241018</v>
          </cell>
        </row>
        <row r="2985">
          <cell r="L2985" t="str">
            <v>01230301</v>
          </cell>
          <cell r="M2985" t="str">
            <v>工程转入</v>
          </cell>
          <cell r="N2985" t="str">
            <v>否</v>
          </cell>
          <cell r="O2985" t="str">
            <v>金东临金高速北</v>
          </cell>
          <cell r="P2985" t="str">
            <v>330703010000001576</v>
          </cell>
          <cell r="Q2985" t="str">
            <v>主设备室内型成套设备基本配置模型</v>
          </cell>
          <cell r="R2985" t="str">
            <v>套</v>
          </cell>
          <cell r="S2985">
            <v>1</v>
          </cell>
          <cell r="T2985" t="str">
            <v>20190716</v>
          </cell>
          <cell r="U2985">
            <v>72</v>
          </cell>
          <cell r="V2985">
            <v>11</v>
          </cell>
          <cell r="W2985">
            <v>3937.88</v>
          </cell>
          <cell r="X2985">
            <v>3236.03</v>
          </cell>
          <cell r="Y2985">
            <v>701.85</v>
          </cell>
        </row>
        <row r="2986">
          <cell r="A2986" t="str">
            <v>330700365634</v>
          </cell>
          <cell r="B2986" t="str">
            <v>2024B7</v>
          </cell>
          <cell r="C2986" t="str">
            <v>金东</v>
          </cell>
          <cell r="D2986" t="str">
            <v>动力及环境监控单元</v>
          </cell>
          <cell r="E2986" t="str">
            <v>动环</v>
          </cell>
        </row>
        <row r="2986">
          <cell r="G2986" t="str">
            <v>10月18号之前</v>
          </cell>
          <cell r="H2986" t="str">
            <v>是</v>
          </cell>
          <cell r="I2986" t="str">
            <v>对应处置</v>
          </cell>
          <cell r="J2986">
            <v>20241018</v>
          </cell>
        </row>
        <row r="2986">
          <cell r="L2986" t="str">
            <v>01230301</v>
          </cell>
          <cell r="M2986" t="str">
            <v>工程转入</v>
          </cell>
          <cell r="N2986" t="str">
            <v>否</v>
          </cell>
          <cell r="O2986" t="str">
            <v>金华金东岭下朱派塘村</v>
          </cell>
          <cell r="P2986" t="str">
            <v>330703908000000079</v>
          </cell>
          <cell r="Q2986" t="str">
            <v>主设备室内型成套设备基本配置模型</v>
          </cell>
          <cell r="R2986" t="str">
            <v>套</v>
          </cell>
          <cell r="S2986">
            <v>1</v>
          </cell>
          <cell r="T2986" t="str">
            <v>20190223</v>
          </cell>
          <cell r="U2986">
            <v>72</v>
          </cell>
          <cell r="V2986">
            <v>6</v>
          </cell>
          <cell r="W2986">
            <v>2679.9</v>
          </cell>
          <cell r="X2986">
            <v>2382.87</v>
          </cell>
          <cell r="Y2986">
            <v>297.03</v>
          </cell>
        </row>
        <row r="2987">
          <cell r="A2987" t="str">
            <v>330700365612</v>
          </cell>
          <cell r="B2987" t="str">
            <v>2024B7</v>
          </cell>
          <cell r="C2987" t="str">
            <v>金东</v>
          </cell>
          <cell r="D2987" t="str">
            <v>动力及环境监控单元</v>
          </cell>
          <cell r="E2987" t="str">
            <v>动环</v>
          </cell>
        </row>
        <row r="2987">
          <cell r="G2987" t="str">
            <v>10月18号之前</v>
          </cell>
          <cell r="H2987" t="str">
            <v>是</v>
          </cell>
          <cell r="I2987" t="str">
            <v>对应处置</v>
          </cell>
          <cell r="J2987">
            <v>20241018</v>
          </cell>
        </row>
        <row r="2987">
          <cell r="L2987" t="str">
            <v>01230301</v>
          </cell>
          <cell r="M2987" t="str">
            <v>工程转入</v>
          </cell>
          <cell r="N2987" t="str">
            <v>否</v>
          </cell>
          <cell r="O2987" t="str">
            <v>金华澧浦镇</v>
          </cell>
          <cell r="P2987" t="str">
            <v>330703908000000702</v>
          </cell>
          <cell r="Q2987" t="str">
            <v>主设备室内型成套设备基本配置模型</v>
          </cell>
          <cell r="R2987" t="str">
            <v>套</v>
          </cell>
          <cell r="S2987">
            <v>1</v>
          </cell>
          <cell r="T2987" t="str">
            <v>20190223</v>
          </cell>
          <cell r="U2987">
            <v>72</v>
          </cell>
          <cell r="V2987">
            <v>6</v>
          </cell>
          <cell r="W2987">
            <v>2679.9</v>
          </cell>
          <cell r="X2987">
            <v>2382.87</v>
          </cell>
          <cell r="Y2987">
            <v>297.03</v>
          </cell>
        </row>
        <row r="2988">
          <cell r="A2988" t="str">
            <v>330700365499</v>
          </cell>
          <cell r="B2988" t="str">
            <v>2024B7</v>
          </cell>
          <cell r="C2988" t="str">
            <v>金东</v>
          </cell>
          <cell r="D2988" t="str">
            <v>动力及环境监控单元</v>
          </cell>
          <cell r="E2988" t="str">
            <v>动环</v>
          </cell>
        </row>
        <row r="2988">
          <cell r="G2988" t="str">
            <v>10月31号之前</v>
          </cell>
          <cell r="H2988" t="str">
            <v>否</v>
          </cell>
        </row>
        <row r="2988">
          <cell r="L2988" t="str">
            <v>01230301</v>
          </cell>
          <cell r="M2988" t="str">
            <v>工程转入</v>
          </cell>
          <cell r="N2988" t="str">
            <v>否</v>
          </cell>
          <cell r="O2988" t="str">
            <v>金华东孝金东L</v>
          </cell>
          <cell r="P2988" t="str">
            <v>330703908000000574</v>
          </cell>
          <cell r="Q2988" t="str">
            <v>主设备室内型成套设备基本配置模型</v>
          </cell>
          <cell r="R2988" t="str">
            <v>套</v>
          </cell>
          <cell r="S2988">
            <v>1</v>
          </cell>
          <cell r="T2988" t="str">
            <v>20190223</v>
          </cell>
          <cell r="U2988">
            <v>72</v>
          </cell>
          <cell r="V2988">
            <v>6</v>
          </cell>
          <cell r="W2988">
            <v>2593.99</v>
          </cell>
          <cell r="X2988">
            <v>2306.5</v>
          </cell>
          <cell r="Y2988">
            <v>287.49</v>
          </cell>
        </row>
        <row r="2989">
          <cell r="A2989" t="str">
            <v>330700363697</v>
          </cell>
          <cell r="B2989" t="str">
            <v>2024B7</v>
          </cell>
          <cell r="C2989" t="str">
            <v>金东</v>
          </cell>
          <cell r="D2989" t="str">
            <v>动力及环境监控单元</v>
          </cell>
          <cell r="E2989" t="str">
            <v>动环</v>
          </cell>
        </row>
        <row r="2989">
          <cell r="G2989" t="str">
            <v>10月18号之前</v>
          </cell>
          <cell r="H2989" t="str">
            <v>是</v>
          </cell>
          <cell r="I2989" t="str">
            <v>对应处置</v>
          </cell>
          <cell r="J2989">
            <v>20241018</v>
          </cell>
        </row>
        <row r="2989">
          <cell r="L2989" t="str">
            <v>01230301</v>
          </cell>
          <cell r="M2989" t="str">
            <v>工程转入</v>
          </cell>
          <cell r="N2989" t="str">
            <v>否</v>
          </cell>
          <cell r="O2989" t="str">
            <v>金东亚虎工具</v>
          </cell>
          <cell r="P2989" t="str">
            <v>33070301000157</v>
          </cell>
          <cell r="Q2989" t="str">
            <v>主设备室内型成套设备基本配置模型</v>
          </cell>
          <cell r="R2989" t="str">
            <v>套</v>
          </cell>
          <cell r="S2989">
            <v>1</v>
          </cell>
          <cell r="T2989" t="str">
            <v>20190220</v>
          </cell>
          <cell r="U2989">
            <v>72</v>
          </cell>
          <cell r="V2989">
            <v>6</v>
          </cell>
          <cell r="W2989">
            <v>2593.99</v>
          </cell>
          <cell r="X2989">
            <v>2306.5</v>
          </cell>
          <cell r="Y2989">
            <v>287.49</v>
          </cell>
        </row>
        <row r="2990">
          <cell r="A2990" t="str">
            <v>330700335692</v>
          </cell>
          <cell r="B2990" t="str">
            <v>2024B7</v>
          </cell>
          <cell r="C2990" t="str">
            <v>金东</v>
          </cell>
          <cell r="D2990" t="str">
            <v>动力及环境监控单元</v>
          </cell>
          <cell r="E2990" t="str">
            <v>动环</v>
          </cell>
        </row>
        <row r="2990">
          <cell r="G2990" t="str">
            <v>10月18号之前</v>
          </cell>
          <cell r="H2990" t="str">
            <v>是</v>
          </cell>
          <cell r="I2990" t="str">
            <v>对应处置</v>
          </cell>
          <cell r="J2990">
            <v>20241018</v>
          </cell>
        </row>
        <row r="2990">
          <cell r="L2990" t="str">
            <v>01230301</v>
          </cell>
          <cell r="M2990" t="str">
            <v>工程转入</v>
          </cell>
          <cell r="N2990" t="str">
            <v>否</v>
          </cell>
          <cell r="O2990" t="str">
            <v>金东付村小学</v>
          </cell>
          <cell r="P2990" t="str">
            <v>330703600000000333</v>
          </cell>
          <cell r="Q2990" t="str">
            <v>主设备室内型成套设备基本配置模型</v>
          </cell>
          <cell r="R2990" t="str">
            <v>套</v>
          </cell>
          <cell r="S2990">
            <v>1</v>
          </cell>
          <cell r="T2990" t="str">
            <v>20170525</v>
          </cell>
          <cell r="U2990">
            <v>72</v>
          </cell>
          <cell r="V2990">
            <v>0</v>
          </cell>
          <cell r="W2990">
            <v>3132.24</v>
          </cell>
          <cell r="X2990">
            <v>3038.27</v>
          </cell>
          <cell r="Y2990">
            <v>93.97</v>
          </cell>
        </row>
        <row r="2991">
          <cell r="A2991" t="str">
            <v>330700119325</v>
          </cell>
          <cell r="B2991" t="str">
            <v>2024B7</v>
          </cell>
          <cell r="C2991" t="str">
            <v>金东</v>
          </cell>
          <cell r="D2991" t="str">
            <v>开关电源</v>
          </cell>
          <cell r="E2991" t="str">
            <v>开关电源</v>
          </cell>
        </row>
        <row r="2991">
          <cell r="G2991" t="str">
            <v>9月30号之前</v>
          </cell>
          <cell r="H2991" t="str">
            <v>是</v>
          </cell>
          <cell r="I2991" t="str">
            <v>对应处置</v>
          </cell>
          <cell r="J2991">
            <v>20240920</v>
          </cell>
        </row>
        <row r="2991">
          <cell r="L2991" t="str">
            <v>01220501</v>
          </cell>
          <cell r="M2991" t="str">
            <v>存量收购</v>
          </cell>
          <cell r="N2991" t="str">
            <v>否</v>
          </cell>
          <cell r="O2991" t="str">
            <v>金华金东真彩服饰</v>
          </cell>
          <cell r="P2991" t="str">
            <v>330703908000000213</v>
          </cell>
          <cell r="Q2991" t="str">
            <v>48V-600A(50A模块)-250</v>
          </cell>
          <cell r="R2991" t="str">
            <v>个</v>
          </cell>
          <cell r="S2991">
            <v>1</v>
          </cell>
          <cell r="T2991" t="str">
            <v>20151031</v>
          </cell>
          <cell r="U2991">
            <v>56</v>
          </cell>
          <cell r="V2991">
            <v>0</v>
          </cell>
          <cell r="W2991">
            <v>14749.37</v>
          </cell>
          <cell r="X2991">
            <v>14306.89</v>
          </cell>
          <cell r="Y2991">
            <v>442.48</v>
          </cell>
        </row>
        <row r="2992">
          <cell r="A2992" t="str">
            <v>330700159517</v>
          </cell>
          <cell r="B2992" t="str">
            <v>2024B7</v>
          </cell>
          <cell r="C2992" t="str">
            <v>金东</v>
          </cell>
          <cell r="D2992" t="str">
            <v>交流配电箱</v>
          </cell>
          <cell r="E2992" t="str">
            <v>电源类</v>
          </cell>
        </row>
        <row r="2992">
          <cell r="G2992" t="str">
            <v>9月30号之前</v>
          </cell>
          <cell r="H2992" t="str">
            <v>是</v>
          </cell>
          <cell r="I2992" t="str">
            <v>对应处置</v>
          </cell>
          <cell r="J2992">
            <v>20240920</v>
          </cell>
        </row>
        <row r="2992">
          <cell r="L2992" t="str">
            <v>01220305</v>
          </cell>
          <cell r="M2992" t="str">
            <v>存量收购</v>
          </cell>
          <cell r="N2992" t="str">
            <v>否</v>
          </cell>
          <cell r="O2992" t="str">
            <v>金华金东真彩服饰</v>
          </cell>
          <cell r="P2992" t="str">
            <v>330703908000000213</v>
          </cell>
          <cell r="Q2992" t="str">
            <v>DPJ02</v>
          </cell>
          <cell r="R2992" t="str">
            <v>面</v>
          </cell>
          <cell r="S2992">
            <v>1</v>
          </cell>
          <cell r="T2992" t="str">
            <v>20151031</v>
          </cell>
          <cell r="U2992">
            <v>72</v>
          </cell>
          <cell r="V2992">
            <v>0</v>
          </cell>
          <cell r="W2992">
            <v>1951.23</v>
          </cell>
          <cell r="X2992">
            <v>1892.69</v>
          </cell>
          <cell r="Y2992">
            <v>58.54</v>
          </cell>
        </row>
        <row r="2993">
          <cell r="A2993" t="str">
            <v>330700348758</v>
          </cell>
          <cell r="B2993" t="str">
            <v>2024B7</v>
          </cell>
          <cell r="C2993" t="str">
            <v>金东</v>
          </cell>
          <cell r="D2993" t="str">
            <v>基站机房扩容资产</v>
          </cell>
          <cell r="E2993" t="str">
            <v>基站构筑物</v>
          </cell>
        </row>
        <row r="2993">
          <cell r="G2993" t="str">
            <v>9月30号之前</v>
          </cell>
          <cell r="H2993" t="str">
            <v>是</v>
          </cell>
          <cell r="I2993" t="str">
            <v>对应处置</v>
          </cell>
          <cell r="J2993">
            <v>20240920</v>
          </cell>
        </row>
        <row r="2993">
          <cell r="L2993" t="str">
            <v>01219901</v>
          </cell>
          <cell r="M2993" t="str">
            <v>工程转入</v>
          </cell>
          <cell r="N2993" t="str">
            <v>否</v>
          </cell>
          <cell r="O2993" t="str">
            <v>金华金东真彩服饰</v>
          </cell>
          <cell r="P2993" t="str">
            <v>330703908000000213</v>
          </cell>
          <cell r="Q2993" t="str">
            <v>室内走线架400mm室内走线架</v>
          </cell>
          <cell r="R2993" t="str">
            <v>个</v>
          </cell>
          <cell r="S2993">
            <v>1</v>
          </cell>
          <cell r="T2993" t="str">
            <v>20180124</v>
          </cell>
          <cell r="U2993">
            <v>300</v>
          </cell>
          <cell r="V2993">
            <v>221</v>
          </cell>
          <cell r="W2993">
            <v>1255.93</v>
          </cell>
          <cell r="X2993">
            <v>320.75</v>
          </cell>
          <cell r="Y2993">
            <v>935.18</v>
          </cell>
        </row>
        <row r="2994">
          <cell r="A2994" t="str">
            <v>330700372380</v>
          </cell>
          <cell r="B2994" t="str">
            <v>2024B7</v>
          </cell>
          <cell r="C2994" t="str">
            <v>金东</v>
          </cell>
          <cell r="D2994" t="str">
            <v>机房配套扩容资产</v>
          </cell>
          <cell r="E2994" t="str">
            <v>机房配套其他</v>
          </cell>
        </row>
        <row r="2994">
          <cell r="G2994" t="str">
            <v>9月30号之前</v>
          </cell>
          <cell r="H2994" t="str">
            <v>是</v>
          </cell>
          <cell r="I2994" t="str">
            <v>对应处置</v>
          </cell>
          <cell r="J2994">
            <v>20240920</v>
          </cell>
        </row>
        <row r="2994">
          <cell r="L2994" t="str">
            <v>01239901</v>
          </cell>
          <cell r="M2994" t="str">
            <v>工程转入</v>
          </cell>
          <cell r="N2994" t="str">
            <v>否</v>
          </cell>
          <cell r="O2994" t="str">
            <v>金华金东真彩服饰</v>
          </cell>
          <cell r="P2994" t="str">
            <v>330703908000000213</v>
          </cell>
          <cell r="Q2994" t="str">
            <v>监控传感器智能门禁配套物资电源转换模块</v>
          </cell>
          <cell r="R2994" t="str">
            <v>个</v>
          </cell>
          <cell r="S2994">
            <v>1</v>
          </cell>
          <cell r="T2994" t="str">
            <v>20190627</v>
          </cell>
          <cell r="U2994">
            <v>72</v>
          </cell>
          <cell r="V2994">
            <v>10</v>
          </cell>
          <cell r="W2994">
            <v>291.14</v>
          </cell>
          <cell r="X2994">
            <v>243.16</v>
          </cell>
          <cell r="Y2994">
            <v>47.98</v>
          </cell>
        </row>
        <row r="2995">
          <cell r="A2995" t="str">
            <v>330700392606</v>
          </cell>
          <cell r="B2995" t="str">
            <v>2024B7</v>
          </cell>
          <cell r="C2995" t="str">
            <v>金东</v>
          </cell>
          <cell r="D2995" t="str">
            <v>电源扩容资产</v>
          </cell>
          <cell r="E2995" t="str">
            <v>电源类</v>
          </cell>
        </row>
        <row r="2995">
          <cell r="G2995" t="str">
            <v>9月30号之前</v>
          </cell>
          <cell r="H2995" t="str">
            <v>是</v>
          </cell>
          <cell r="I2995" t="str">
            <v>对应处置</v>
          </cell>
          <cell r="J2995">
            <v>20240920</v>
          </cell>
        </row>
        <row r="2995">
          <cell r="L2995" t="str">
            <v>01229901</v>
          </cell>
          <cell r="M2995" t="str">
            <v>工程转入</v>
          </cell>
          <cell r="N2995" t="str">
            <v>否</v>
          </cell>
          <cell r="O2995" t="str">
            <v>金华金东真彩服饰</v>
          </cell>
          <cell r="P2995" t="str">
            <v>330703908000000213</v>
          </cell>
          <cell r="Q2995" t="str">
            <v>组合式高频开关电源配件配电单元分路直流分路断路器(100A)</v>
          </cell>
          <cell r="R2995" t="str">
            <v>个</v>
          </cell>
          <cell r="S2995">
            <v>1</v>
          </cell>
          <cell r="T2995" t="str">
            <v>20200706</v>
          </cell>
          <cell r="U2995">
            <v>72</v>
          </cell>
          <cell r="V2995">
            <v>23</v>
          </cell>
          <cell r="W2995">
            <v>80.16</v>
          </cell>
          <cell r="X2995">
            <v>52.92</v>
          </cell>
          <cell r="Y2995">
            <v>27.24</v>
          </cell>
        </row>
        <row r="2996">
          <cell r="A2996" t="str">
            <v>330700392607</v>
          </cell>
          <cell r="B2996" t="str">
            <v>2024B7</v>
          </cell>
          <cell r="C2996" t="str">
            <v>金东</v>
          </cell>
          <cell r="D2996" t="str">
            <v>基站机房扩容资产</v>
          </cell>
          <cell r="E2996" t="str">
            <v>基站构筑物</v>
          </cell>
        </row>
        <row r="2996">
          <cell r="G2996" t="str">
            <v>9月30号之前</v>
          </cell>
          <cell r="H2996" t="str">
            <v>是</v>
          </cell>
          <cell r="I2996" t="str">
            <v>对应处置</v>
          </cell>
          <cell r="J2996">
            <v>20240920</v>
          </cell>
        </row>
        <row r="2996">
          <cell r="L2996" t="str">
            <v>01219901</v>
          </cell>
          <cell r="M2996" t="str">
            <v>工程转入</v>
          </cell>
          <cell r="N2996" t="str">
            <v>否</v>
          </cell>
          <cell r="O2996" t="str">
            <v>金华金东真彩服饰</v>
          </cell>
          <cell r="P2996" t="str">
            <v>330703908000000213</v>
          </cell>
          <cell r="Q2996" t="str">
            <v>1KV以下电力电缆铜芯阻燃聚氯乙烯绝缘聚氯乙烯护套软电缆ZA-RVV 1*50mm2浅蓝</v>
          </cell>
          <cell r="R2996" t="str">
            <v>个</v>
          </cell>
          <cell r="S2996">
            <v>1</v>
          </cell>
          <cell r="T2996" t="str">
            <v>20200706</v>
          </cell>
          <cell r="U2996">
            <v>300</v>
          </cell>
          <cell r="V2996">
            <v>251</v>
          </cell>
          <cell r="W2996">
            <v>225.76</v>
          </cell>
          <cell r="X2996">
            <v>35.77</v>
          </cell>
          <cell r="Y2996">
            <v>189.99</v>
          </cell>
        </row>
        <row r="2997">
          <cell r="A2997" t="str">
            <v>330700431801</v>
          </cell>
          <cell r="B2997" t="str">
            <v>2024B7</v>
          </cell>
          <cell r="C2997" t="str">
            <v>金东</v>
          </cell>
          <cell r="D2997" t="str">
            <v>外市电引入</v>
          </cell>
          <cell r="E2997" t="str">
            <v>电线电缆</v>
          </cell>
        </row>
        <row r="2997">
          <cell r="G2997" t="str">
            <v>9月30号之前</v>
          </cell>
          <cell r="H2997" t="str">
            <v>是</v>
          </cell>
          <cell r="I2997" t="str">
            <v>对应处置</v>
          </cell>
          <cell r="J2997">
            <v>20240920</v>
          </cell>
        </row>
        <row r="2997">
          <cell r="L2997" t="str">
            <v>90010101</v>
          </cell>
          <cell r="M2997" t="str">
            <v>工程转入</v>
          </cell>
          <cell r="N2997" t="str">
            <v>否</v>
          </cell>
          <cell r="O2997" t="str">
            <v>金华金东真彩服饰</v>
          </cell>
          <cell r="P2997" t="str">
            <v>330703908000000213</v>
          </cell>
          <cell r="Q2997" t="str">
            <v>外市电线路整治</v>
          </cell>
          <cell r="R2997" t="str">
            <v>项</v>
          </cell>
          <cell r="S2997">
            <v>1</v>
          </cell>
          <cell r="T2997" t="str">
            <v>20211206</v>
          </cell>
          <cell r="U2997">
            <v>120</v>
          </cell>
          <cell r="V2997">
            <v>87</v>
          </cell>
          <cell r="W2997">
            <v>23565.97</v>
          </cell>
          <cell r="X2997">
            <v>6738</v>
          </cell>
          <cell r="Y2997">
            <v>16827.97</v>
          </cell>
        </row>
        <row r="2998">
          <cell r="A2998" t="str">
            <v>330700494608</v>
          </cell>
          <cell r="B2998" t="str">
            <v>2024B7</v>
          </cell>
          <cell r="C2998" t="str">
            <v>金东</v>
          </cell>
          <cell r="D2998" t="str">
            <v>基站机房扩容资产</v>
          </cell>
          <cell r="E2998" t="str">
            <v>基站构筑物</v>
          </cell>
        </row>
        <row r="2998">
          <cell r="G2998" t="str">
            <v>9月30号之前</v>
          </cell>
          <cell r="H2998" t="str">
            <v>是</v>
          </cell>
          <cell r="I2998" t="str">
            <v>对应处置</v>
          </cell>
          <cell r="J2998">
            <v>20240920</v>
          </cell>
        </row>
        <row r="2998">
          <cell r="L2998" t="str">
            <v>01219901</v>
          </cell>
          <cell r="M2998" t="str">
            <v>工程转入</v>
          </cell>
          <cell r="N2998" t="str">
            <v>否</v>
          </cell>
          <cell r="O2998" t="str">
            <v>金华金东真彩服饰</v>
          </cell>
          <cell r="P2998" t="str">
            <v>330703908000000213</v>
          </cell>
        </row>
        <row r="2998">
          <cell r="R2998" t="str">
            <v>个</v>
          </cell>
          <cell r="S2998">
            <v>1</v>
          </cell>
          <cell r="T2998" t="str">
            <v>20230130</v>
          </cell>
          <cell r="U2998">
            <v>300</v>
          </cell>
          <cell r="V2998">
            <v>281</v>
          </cell>
          <cell r="W2998">
            <v>511.65</v>
          </cell>
          <cell r="X2998">
            <v>31.43</v>
          </cell>
          <cell r="Y2998">
            <v>480.22</v>
          </cell>
        </row>
        <row r="2999">
          <cell r="A2999" t="str">
            <v>330700141918</v>
          </cell>
          <cell r="B2999" t="str">
            <v>2024B7</v>
          </cell>
          <cell r="C2999" t="str">
            <v>磐安</v>
          </cell>
          <cell r="D2999" t="str">
            <v>1KV以下电力电缆</v>
          </cell>
          <cell r="E2999" t="str">
            <v>电线电缆</v>
          </cell>
        </row>
        <row r="2999">
          <cell r="G2999" t="str">
            <v>9月30号之前</v>
          </cell>
          <cell r="H2999" t="str">
            <v>是</v>
          </cell>
          <cell r="I2999" t="str">
            <v>对应处置</v>
          </cell>
          <cell r="J2999">
            <v>20240920</v>
          </cell>
        </row>
        <row r="2999">
          <cell r="L2999" t="str">
            <v>01610102</v>
          </cell>
          <cell r="M2999" t="str">
            <v>存量收购</v>
          </cell>
          <cell r="N2999" t="str">
            <v>否</v>
          </cell>
          <cell r="O2999" t="str">
            <v>磐安新渥山干</v>
          </cell>
          <cell r="P2999" t="str">
            <v>330727908000000141</v>
          </cell>
          <cell r="Q2999" t="str">
            <v>5×35平方</v>
          </cell>
          <cell r="R2999" t="str">
            <v>米</v>
          </cell>
          <cell r="S2999">
            <v>1</v>
          </cell>
          <cell r="T2999" t="str">
            <v>20151031</v>
          </cell>
          <cell r="U2999">
            <v>120</v>
          </cell>
          <cell r="V2999">
            <v>14</v>
          </cell>
          <cell r="W2999">
            <v>21370.72</v>
          </cell>
          <cell r="X2999">
            <v>18311.17</v>
          </cell>
          <cell r="Y2999">
            <v>3059.55</v>
          </cell>
        </row>
        <row r="3000">
          <cell r="A3000" t="str">
            <v>330700323075</v>
          </cell>
          <cell r="B3000" t="str">
            <v>2024B7</v>
          </cell>
          <cell r="C3000" t="str">
            <v>磐安</v>
          </cell>
          <cell r="D3000" t="str">
            <v>普通阀控密封铅酸蓄电池</v>
          </cell>
          <cell r="E3000" t="str">
            <v>电池</v>
          </cell>
          <cell r="F3000" t="str">
            <v>200A</v>
          </cell>
          <cell r="G3000" t="str">
            <v>9月30号之前</v>
          </cell>
          <cell r="H3000" t="str">
            <v>是</v>
          </cell>
          <cell r="I3000" t="str">
            <v>对应处置</v>
          </cell>
          <cell r="J3000">
            <v>20240910</v>
          </cell>
          <cell r="K3000" t="str">
            <v>第七批上报</v>
          </cell>
          <cell r="L3000" t="str">
            <v>01220101</v>
          </cell>
          <cell r="M3000" t="str">
            <v>工程转入</v>
          </cell>
          <cell r="N3000" t="str">
            <v>否</v>
          </cell>
          <cell r="O3000" t="str">
            <v>磐安新渥山干</v>
          </cell>
          <cell r="P3000" t="str">
            <v>330727908000000141</v>
          </cell>
          <cell r="Q3000" t="str">
            <v>12V200Ah不含GPS防盗模块（组）</v>
          </cell>
          <cell r="R3000" t="str">
            <v>组</v>
          </cell>
          <cell r="S3000">
            <v>1</v>
          </cell>
          <cell r="T3000" t="str">
            <v>20161219</v>
          </cell>
          <cell r="U3000">
            <v>72</v>
          </cell>
          <cell r="V3000">
            <v>0</v>
          </cell>
          <cell r="W3000">
            <v>4925.81</v>
          </cell>
          <cell r="X3000">
            <v>4778.04</v>
          </cell>
          <cell r="Y3000">
            <v>147.77</v>
          </cell>
        </row>
        <row r="3001">
          <cell r="A3001" t="str">
            <v>330700330909</v>
          </cell>
          <cell r="B3001" t="str">
            <v>2024B7</v>
          </cell>
          <cell r="C3001" t="str">
            <v>磐安</v>
          </cell>
          <cell r="D3001" t="str">
            <v>开关电源（整机或机架）</v>
          </cell>
          <cell r="E3001" t="str">
            <v>开关电源</v>
          </cell>
        </row>
        <row r="3001">
          <cell r="G3001" t="str">
            <v>9月30号之前</v>
          </cell>
          <cell r="H3001" t="str">
            <v>是</v>
          </cell>
          <cell r="I3001" t="str">
            <v>对应处置</v>
          </cell>
          <cell r="J3001">
            <v>20240920</v>
          </cell>
        </row>
        <row r="3001">
          <cell r="L3001" t="str">
            <v>01220502</v>
          </cell>
          <cell r="M3001" t="str">
            <v>工程转入</v>
          </cell>
          <cell r="N3001" t="str">
            <v>否</v>
          </cell>
          <cell r="O3001" t="str">
            <v>磐安新渥山干</v>
          </cell>
          <cell r="P3001" t="str">
            <v>330727908000000141</v>
          </cell>
          <cell r="Q3001" t="str">
            <v>共用电源系统</v>
          </cell>
          <cell r="R3001" t="str">
            <v>架</v>
          </cell>
          <cell r="S3001">
            <v>1</v>
          </cell>
          <cell r="T3001" t="str">
            <v>20151222</v>
          </cell>
          <cell r="U3001">
            <v>72</v>
          </cell>
          <cell r="V3001">
            <v>0</v>
          </cell>
          <cell r="W3001">
            <v>6639.9</v>
          </cell>
          <cell r="X3001">
            <v>6440.7</v>
          </cell>
          <cell r="Y3001">
            <v>199.2</v>
          </cell>
        </row>
        <row r="3002">
          <cell r="A3002" t="str">
            <v>330700340953</v>
          </cell>
          <cell r="B3002" t="str">
            <v>2024B7</v>
          </cell>
          <cell r="C3002" t="str">
            <v>磐安</v>
          </cell>
          <cell r="D3002" t="str">
            <v>机房配套扩容资产</v>
          </cell>
          <cell r="E3002" t="str">
            <v>机房配套其他</v>
          </cell>
        </row>
        <row r="3002">
          <cell r="G3002" t="str">
            <v>9月30号之前</v>
          </cell>
          <cell r="H3002" t="str">
            <v>是</v>
          </cell>
          <cell r="I3002" t="str">
            <v>对应处置</v>
          </cell>
          <cell r="J3002">
            <v>20240920</v>
          </cell>
        </row>
        <row r="3002">
          <cell r="L3002" t="str">
            <v>01239901</v>
          </cell>
          <cell r="M3002" t="str">
            <v>工程转入</v>
          </cell>
          <cell r="N3002" t="str">
            <v>否</v>
          </cell>
          <cell r="O3002" t="str">
            <v>磐安新渥山干</v>
          </cell>
          <cell r="P3002" t="str">
            <v>330727908000000141</v>
          </cell>
          <cell r="Q3002" t="str">
            <v>主设备室外型拉远站用FSU设备常温220V/240V型</v>
          </cell>
          <cell r="R3002" t="str">
            <v>个</v>
          </cell>
          <cell r="S3002">
            <v>1</v>
          </cell>
          <cell r="T3002" t="str">
            <v>20170918</v>
          </cell>
          <cell r="U3002">
            <v>72</v>
          </cell>
          <cell r="V3002">
            <v>0</v>
          </cell>
          <cell r="W3002">
            <v>858.04</v>
          </cell>
          <cell r="X3002">
            <v>832.3</v>
          </cell>
          <cell r="Y3002">
            <v>25.74</v>
          </cell>
        </row>
        <row r="3003">
          <cell r="A3003" t="str">
            <v>330700360024</v>
          </cell>
          <cell r="B3003" t="str">
            <v>2024B7</v>
          </cell>
          <cell r="C3003" t="str">
            <v>义乌</v>
          </cell>
          <cell r="D3003" t="str">
            <v>普通阀控密封铅酸蓄电池</v>
          </cell>
          <cell r="E3003" t="str">
            <v>电池</v>
          </cell>
          <cell r="F3003" t="str">
            <v>500A</v>
          </cell>
          <cell r="G3003" t="str">
            <v>9月30号之前</v>
          </cell>
          <cell r="H3003" t="str">
            <v>是</v>
          </cell>
          <cell r="I3003" t="str">
            <v>对应处置</v>
          </cell>
          <cell r="J3003">
            <v>20240809</v>
          </cell>
          <cell r="K3003" t="str">
            <v>第五批上报</v>
          </cell>
          <cell r="L3003" t="str">
            <v>01220101</v>
          </cell>
          <cell r="M3003" t="str">
            <v>工程转入</v>
          </cell>
          <cell r="N3003" t="str">
            <v>否</v>
          </cell>
          <cell r="O3003" t="str">
            <v>义乌上溪收费站搬迁</v>
          </cell>
          <cell r="P3003" t="str">
            <v>330782500000001556</v>
          </cell>
          <cell r="Q3003" t="str">
            <v>2V500Ah不含GPS防盗模块（只）</v>
          </cell>
          <cell r="R3003" t="str">
            <v>组</v>
          </cell>
          <cell r="S3003">
            <v>1</v>
          </cell>
          <cell r="T3003" t="str">
            <v>20180929</v>
          </cell>
          <cell r="U3003">
            <v>72</v>
          </cell>
          <cell r="V3003">
            <v>1</v>
          </cell>
          <cell r="W3003">
            <v>15158.57</v>
          </cell>
          <cell r="X3003">
            <v>14499.74</v>
          </cell>
          <cell r="Y3003">
            <v>658.83</v>
          </cell>
        </row>
        <row r="3004">
          <cell r="A3004" t="str">
            <v>330700366811</v>
          </cell>
          <cell r="B3004" t="str">
            <v>2024B7</v>
          </cell>
          <cell r="C3004" t="str">
            <v>兰溪</v>
          </cell>
          <cell r="D3004" t="str">
            <v>普通阀控密封铅酸蓄电池</v>
          </cell>
          <cell r="E3004" t="str">
            <v>电池</v>
          </cell>
          <cell r="F3004" t="str">
            <v>500A</v>
          </cell>
          <cell r="G3004" t="str">
            <v>9月30号之前</v>
          </cell>
          <cell r="H3004" t="str">
            <v>是</v>
          </cell>
          <cell r="I3004" t="str">
            <v>对应处置</v>
          </cell>
          <cell r="J3004">
            <v>20240810</v>
          </cell>
          <cell r="K3004" t="str">
            <v>第五批上报</v>
          </cell>
          <cell r="L3004" t="str">
            <v>01220101</v>
          </cell>
          <cell r="M3004" t="str">
            <v>工程转入</v>
          </cell>
          <cell r="N3004" t="str">
            <v>否</v>
          </cell>
          <cell r="O3004" t="str">
            <v>兰溪农药厂</v>
          </cell>
          <cell r="P3004" t="str">
            <v>330781908000000373</v>
          </cell>
          <cell r="Q3004" t="str">
            <v>2V500Ah不含GPS防盗模块（组）</v>
          </cell>
          <cell r="R3004" t="str">
            <v>组</v>
          </cell>
          <cell r="S3004">
            <v>1</v>
          </cell>
          <cell r="T3004" t="str">
            <v>20190123</v>
          </cell>
          <cell r="U3004">
            <v>72</v>
          </cell>
          <cell r="V3004">
            <v>5</v>
          </cell>
          <cell r="W3004">
            <v>15129.5</v>
          </cell>
          <cell r="X3004">
            <v>13632.46</v>
          </cell>
          <cell r="Y3004">
            <v>1497.04</v>
          </cell>
        </row>
        <row r="3005">
          <cell r="A3005" t="str">
            <v>330700357625</v>
          </cell>
          <cell r="B3005" t="str">
            <v>2024B7</v>
          </cell>
          <cell r="C3005" t="str">
            <v>武义</v>
          </cell>
          <cell r="D3005" t="str">
            <v>普通阀控密封铅酸蓄电池</v>
          </cell>
          <cell r="E3005" t="str">
            <v>电池</v>
          </cell>
          <cell r="F3005" t="str">
            <v>500A</v>
          </cell>
          <cell r="G3005" t="str">
            <v>9月30号之前</v>
          </cell>
          <cell r="H3005" t="str">
            <v>是</v>
          </cell>
          <cell r="I3005" t="str">
            <v>对应处置</v>
          </cell>
          <cell r="J3005">
            <v>20240810</v>
          </cell>
          <cell r="K3005" t="str">
            <v>第五批上报</v>
          </cell>
          <cell r="L3005" t="str">
            <v>01220101</v>
          </cell>
          <cell r="M3005" t="str">
            <v>工程转入</v>
          </cell>
          <cell r="N3005" t="str">
            <v>否</v>
          </cell>
          <cell r="O3005" t="str">
            <v>武义十里岗</v>
          </cell>
          <cell r="P3005" t="str">
            <v>330723908000000081</v>
          </cell>
          <cell r="Q3005" t="str">
            <v>2V500Ah不含GPS防盗模块（只）</v>
          </cell>
          <cell r="R3005" t="str">
            <v>组</v>
          </cell>
          <cell r="S3005">
            <v>1</v>
          </cell>
          <cell r="T3005" t="str">
            <v>20180903</v>
          </cell>
          <cell r="U3005">
            <v>72</v>
          </cell>
          <cell r="V3005">
            <v>1</v>
          </cell>
          <cell r="W3005">
            <v>26555.26</v>
          </cell>
          <cell r="X3005">
            <v>25400.85</v>
          </cell>
          <cell r="Y3005">
            <v>1154.41</v>
          </cell>
        </row>
        <row r="3006">
          <cell r="A3006" t="str">
            <v>330700360118</v>
          </cell>
          <cell r="B3006" t="str">
            <v>2024B7</v>
          </cell>
          <cell r="C3006" t="str">
            <v>义乌</v>
          </cell>
          <cell r="D3006" t="str">
            <v>普通阀控密封铅酸蓄电池</v>
          </cell>
          <cell r="E3006" t="str">
            <v>电池</v>
          </cell>
          <cell r="F3006" t="str">
            <v>200A</v>
          </cell>
          <cell r="G3006" t="str">
            <v>9月30号之前</v>
          </cell>
          <cell r="H3006" t="str">
            <v>是</v>
          </cell>
          <cell r="I3006" t="str">
            <v>对应处置</v>
          </cell>
          <cell r="J3006">
            <v>20240809</v>
          </cell>
          <cell r="K3006" t="str">
            <v>第五批上报</v>
          </cell>
          <cell r="L3006" t="str">
            <v>01220101</v>
          </cell>
          <cell r="M3006" t="str">
            <v>工程转入</v>
          </cell>
          <cell r="N3006" t="str">
            <v>否</v>
          </cell>
          <cell r="O3006" t="str">
            <v>义乌下朱</v>
          </cell>
          <cell r="P3006" t="str">
            <v>330782908000002232</v>
          </cell>
          <cell r="Q3006" t="str">
            <v>前置端子铅酸蓄电池12V200Ah（125宽）</v>
          </cell>
          <cell r="R3006" t="str">
            <v>组</v>
          </cell>
          <cell r="S3006">
            <v>1</v>
          </cell>
          <cell r="T3006" t="str">
            <v>20181126</v>
          </cell>
          <cell r="U3006">
            <v>72</v>
          </cell>
          <cell r="V3006">
            <v>3</v>
          </cell>
          <cell r="W3006">
            <v>7807.54</v>
          </cell>
          <cell r="X3006">
            <v>7253.43</v>
          </cell>
          <cell r="Y3006">
            <v>554.11</v>
          </cell>
        </row>
        <row r="3007">
          <cell r="A3007" t="str">
            <v>330700340891</v>
          </cell>
          <cell r="B3007" t="str">
            <v>2024B7</v>
          </cell>
          <cell r="C3007" t="str">
            <v>东阳</v>
          </cell>
          <cell r="D3007" t="str">
            <v>普通阀控密封铅酸蓄电池</v>
          </cell>
          <cell r="E3007" t="str">
            <v>电池</v>
          </cell>
          <cell r="F3007" t="str">
            <v>200A</v>
          </cell>
          <cell r="G3007" t="str">
            <v>9月30号之前</v>
          </cell>
          <cell r="H3007" t="str">
            <v>是</v>
          </cell>
          <cell r="I3007" t="str">
            <v>对应处置</v>
          </cell>
          <cell r="J3007">
            <v>20240822</v>
          </cell>
          <cell r="K3007" t="str">
            <v>第六批上报</v>
          </cell>
          <cell r="L3007" t="str">
            <v>01220101</v>
          </cell>
          <cell r="M3007" t="str">
            <v>工程转入</v>
          </cell>
          <cell r="N3007" t="str">
            <v>否</v>
          </cell>
          <cell r="O3007" t="str">
            <v>东阳南马大仁</v>
          </cell>
          <cell r="P3007" t="str">
            <v>330783908000000338</v>
          </cell>
          <cell r="Q3007" t="str">
            <v>12V200Ah不含GPS防盗模块（组）</v>
          </cell>
          <cell r="R3007" t="str">
            <v>组</v>
          </cell>
          <cell r="S3007">
            <v>1</v>
          </cell>
          <cell r="T3007" t="str">
            <v>20170918</v>
          </cell>
          <cell r="U3007">
            <v>72</v>
          </cell>
          <cell r="V3007">
            <v>0</v>
          </cell>
          <cell r="W3007">
            <v>5690.74</v>
          </cell>
          <cell r="X3007">
            <v>5520.02</v>
          </cell>
          <cell r="Y3007">
            <v>170.72</v>
          </cell>
        </row>
        <row r="3008">
          <cell r="A3008" t="str">
            <v>330700311447</v>
          </cell>
          <cell r="B3008" t="str">
            <v>2024B7</v>
          </cell>
          <cell r="C3008" t="str">
            <v>东阳</v>
          </cell>
          <cell r="D3008" t="str">
            <v>蓄电池</v>
          </cell>
          <cell r="E3008" t="str">
            <v>电池</v>
          </cell>
          <cell r="F3008" t="str">
            <v>500A</v>
          </cell>
          <cell r="G3008" t="str">
            <v>9月30号之前</v>
          </cell>
          <cell r="H3008" t="str">
            <v>是</v>
          </cell>
          <cell r="I3008" t="str">
            <v>对应处置</v>
          </cell>
          <cell r="J3008">
            <v>20240822</v>
          </cell>
          <cell r="K3008" t="str">
            <v>第六批上报</v>
          </cell>
          <cell r="L3008" t="str">
            <v>01220101</v>
          </cell>
          <cell r="M3008" t="str">
            <v>工程转入</v>
          </cell>
          <cell r="N3008" t="str">
            <v>否</v>
          </cell>
          <cell r="O3008" t="str">
            <v>东阳荷栖泽</v>
          </cell>
          <cell r="P3008" t="str">
            <v>33078300000162</v>
          </cell>
          <cell r="Q3008" t="str">
            <v>-48V/500Ah铅酸蓄电池（2V/只）</v>
          </cell>
          <cell r="R3008" t="str">
            <v>组</v>
          </cell>
          <cell r="S3008">
            <v>1</v>
          </cell>
          <cell r="T3008" t="str">
            <v>20150630</v>
          </cell>
          <cell r="U3008">
            <v>72</v>
          </cell>
          <cell r="V3008">
            <v>0</v>
          </cell>
          <cell r="W3008">
            <v>17328.51</v>
          </cell>
          <cell r="X3008">
            <v>16808.65</v>
          </cell>
          <cell r="Y3008">
            <v>519.86</v>
          </cell>
        </row>
        <row r="3009">
          <cell r="A3009" t="str">
            <v>330700316652</v>
          </cell>
          <cell r="B3009" t="str">
            <v>2024B7</v>
          </cell>
          <cell r="C3009" t="str">
            <v>东阳</v>
          </cell>
          <cell r="D3009" t="str">
            <v>2V普通阀控密封铅酸蓄电池-48V/500Ah</v>
          </cell>
          <cell r="E3009" t="str">
            <v>电池</v>
          </cell>
          <cell r="F3009" t="str">
            <v>500A</v>
          </cell>
          <cell r="G3009" t="str">
            <v>9月30号之前</v>
          </cell>
          <cell r="H3009" t="str">
            <v>是</v>
          </cell>
          <cell r="I3009" t="str">
            <v>对应处置</v>
          </cell>
          <cell r="J3009">
            <v>20240822</v>
          </cell>
          <cell r="K3009" t="str">
            <v>第六批上报</v>
          </cell>
          <cell r="L3009" t="str">
            <v>01220101</v>
          </cell>
          <cell r="M3009" t="str">
            <v>工程转入</v>
          </cell>
          <cell r="N3009" t="str">
            <v>否</v>
          </cell>
          <cell r="O3009" t="str">
            <v>东阳横店下朱村</v>
          </cell>
          <cell r="P3009" t="str">
            <v>330783500000000148</v>
          </cell>
          <cell r="Q3009" t="str">
            <v>2V普通阀控密封铅酸蓄电池-48V/500Ah</v>
          </cell>
          <cell r="R3009" t="str">
            <v>组</v>
          </cell>
          <cell r="S3009">
            <v>1</v>
          </cell>
          <cell r="T3009" t="str">
            <v>20160819</v>
          </cell>
          <cell r="U3009">
            <v>72</v>
          </cell>
          <cell r="V3009">
            <v>0</v>
          </cell>
          <cell r="W3009">
            <v>18779.68</v>
          </cell>
          <cell r="X3009">
            <v>18216.29</v>
          </cell>
          <cell r="Y3009">
            <v>563.39</v>
          </cell>
        </row>
        <row r="3010">
          <cell r="A3010" t="str">
            <v>330700322608</v>
          </cell>
          <cell r="B3010" t="str">
            <v>2024B7</v>
          </cell>
          <cell r="C3010" t="str">
            <v>金东</v>
          </cell>
          <cell r="D3010" t="str">
            <v>普通阀控密封铅酸蓄电池</v>
          </cell>
          <cell r="E3010" t="str">
            <v>电池</v>
          </cell>
          <cell r="F3010" t="str">
            <v>500A</v>
          </cell>
          <cell r="G3010" t="str">
            <v>9月30号之前</v>
          </cell>
          <cell r="H3010" t="str">
            <v>是</v>
          </cell>
          <cell r="I3010" t="str">
            <v>对应处置</v>
          </cell>
          <cell r="J3010">
            <v>20240829</v>
          </cell>
          <cell r="K3010" t="str">
            <v>第六批上报</v>
          </cell>
          <cell r="L3010" t="str">
            <v>01220101</v>
          </cell>
          <cell r="M3010" t="str">
            <v>工程转入</v>
          </cell>
          <cell r="N3010" t="str">
            <v>否</v>
          </cell>
          <cell r="O3010" t="str">
            <v>金东石耕背</v>
          </cell>
          <cell r="P3010" t="str">
            <v>33070301000145</v>
          </cell>
          <cell r="Q3010" t="str">
            <v>2V500Ah不含GPS防盗模块（组）</v>
          </cell>
          <cell r="R3010" t="str">
            <v>组</v>
          </cell>
          <cell r="S3010">
            <v>1</v>
          </cell>
          <cell r="T3010" t="str">
            <v>20161217</v>
          </cell>
          <cell r="U3010">
            <v>72</v>
          </cell>
          <cell r="V3010">
            <v>0</v>
          </cell>
          <cell r="W3010">
            <v>12676.06</v>
          </cell>
          <cell r="X3010">
            <v>12295.78</v>
          </cell>
          <cell r="Y3010">
            <v>380.28</v>
          </cell>
        </row>
        <row r="3011">
          <cell r="A3011" t="str">
            <v>330700333702</v>
          </cell>
          <cell r="B3011" t="str">
            <v>2024B7</v>
          </cell>
          <cell r="C3011" t="str">
            <v>义乌</v>
          </cell>
          <cell r="D3011" t="str">
            <v>12V普通阀控密封铅酸蓄电池-12V/200Ah</v>
          </cell>
          <cell r="E3011" t="str">
            <v>电池</v>
          </cell>
          <cell r="F3011" t="str">
            <v>200A</v>
          </cell>
          <cell r="G3011" t="str">
            <v>9月30号之前</v>
          </cell>
          <cell r="H3011" t="str">
            <v>是</v>
          </cell>
          <cell r="I3011" t="str">
            <v>对应处置</v>
          </cell>
          <cell r="J3011">
            <v>20240816</v>
          </cell>
          <cell r="K3011" t="str">
            <v>第六批上报</v>
          </cell>
          <cell r="L3011" t="str">
            <v>01220101</v>
          </cell>
          <cell r="M3011" t="str">
            <v>工程转入</v>
          </cell>
          <cell r="N3011" t="str">
            <v>否</v>
          </cell>
          <cell r="O3011" t="str">
            <v>义乌苏溪张浒村</v>
          </cell>
          <cell r="P3011" t="str">
            <v>330782908000002216</v>
          </cell>
        </row>
        <row r="3011">
          <cell r="R3011" t="str">
            <v>组</v>
          </cell>
          <cell r="S3011">
            <v>1</v>
          </cell>
          <cell r="T3011" t="str">
            <v>20151209</v>
          </cell>
          <cell r="U3011">
            <v>72</v>
          </cell>
          <cell r="V3011">
            <v>0</v>
          </cell>
          <cell r="W3011">
            <v>8629.34</v>
          </cell>
          <cell r="X3011">
            <v>8370.46</v>
          </cell>
          <cell r="Y3011">
            <v>258.88</v>
          </cell>
        </row>
        <row r="3012">
          <cell r="A3012" t="str">
            <v>330700122471</v>
          </cell>
          <cell r="B3012" t="str">
            <v>2024B7</v>
          </cell>
          <cell r="C3012" t="str">
            <v>东阳</v>
          </cell>
          <cell r="D3012" t="str">
            <v>专用空调</v>
          </cell>
          <cell r="E3012" t="str">
            <v>空调</v>
          </cell>
        </row>
        <row r="3012">
          <cell r="G3012" t="str">
            <v>10月18号之前</v>
          </cell>
          <cell r="H3012" t="str">
            <v>是</v>
          </cell>
          <cell r="I3012" t="str">
            <v>对应处置</v>
          </cell>
          <cell r="J3012">
            <v>20241018</v>
          </cell>
        </row>
        <row r="3012">
          <cell r="L3012" t="str">
            <v>01230102</v>
          </cell>
          <cell r="M3012" t="str">
            <v>存量收购</v>
          </cell>
          <cell r="N3012" t="str">
            <v>否</v>
          </cell>
          <cell r="O3012" t="str">
            <v>东阳新东中</v>
          </cell>
          <cell r="P3012" t="str">
            <v>330783908000001385</v>
          </cell>
          <cell r="Q3012" t="str">
            <v>FVY71LQVL73</v>
          </cell>
          <cell r="R3012" t="str">
            <v>台</v>
          </cell>
          <cell r="S3012">
            <v>1</v>
          </cell>
          <cell r="T3012" t="str">
            <v>20151031</v>
          </cell>
          <cell r="U3012">
            <v>6</v>
          </cell>
          <cell r="V3012">
            <v>0</v>
          </cell>
          <cell r="W3012">
            <v>1173.95</v>
          </cell>
          <cell r="X3012">
            <v>1138.73</v>
          </cell>
          <cell r="Y3012">
            <v>35.22</v>
          </cell>
        </row>
        <row r="3013">
          <cell r="A3013" t="str">
            <v>330700318950</v>
          </cell>
          <cell r="B3013" t="str">
            <v>2024B7</v>
          </cell>
          <cell r="C3013" t="str">
            <v>东阳</v>
          </cell>
          <cell r="D3013" t="str">
            <v>空调</v>
          </cell>
          <cell r="E3013" t="str">
            <v>空调</v>
          </cell>
        </row>
        <row r="3013">
          <cell r="G3013" t="str">
            <v>10月18号之前</v>
          </cell>
          <cell r="H3013" t="str">
            <v>是</v>
          </cell>
          <cell r="I3013" t="str">
            <v>对应处置</v>
          </cell>
          <cell r="J3013">
            <v>20241018</v>
          </cell>
        </row>
        <row r="3013">
          <cell r="L3013" t="str">
            <v>01230102</v>
          </cell>
          <cell r="M3013" t="str">
            <v>工程转入</v>
          </cell>
          <cell r="N3013" t="str">
            <v>否</v>
          </cell>
          <cell r="O3013" t="str">
            <v>东阳下卢新村</v>
          </cell>
          <cell r="P3013" t="str">
            <v>330783010000000471</v>
          </cell>
          <cell r="Q3013" t="str">
            <v>3P 三相柜式（单冷）</v>
          </cell>
          <cell r="R3013" t="str">
            <v>台</v>
          </cell>
          <cell r="S3013">
            <v>1</v>
          </cell>
          <cell r="T3013" t="str">
            <v>20151116</v>
          </cell>
          <cell r="U3013">
            <v>72</v>
          </cell>
          <cell r="V3013">
            <v>0</v>
          </cell>
          <cell r="W3013">
            <v>4948.86</v>
          </cell>
          <cell r="X3013">
            <v>4800.39</v>
          </cell>
          <cell r="Y3013">
            <v>148.47</v>
          </cell>
        </row>
        <row r="3014">
          <cell r="A3014" t="str">
            <v>330700330126</v>
          </cell>
          <cell r="B3014" t="str">
            <v>2024B7</v>
          </cell>
          <cell r="C3014" t="str">
            <v>东阳</v>
          </cell>
          <cell r="D3014" t="str">
            <v>开关电源（整机或机架）</v>
          </cell>
          <cell r="E3014" t="str">
            <v>开关电源</v>
          </cell>
        </row>
        <row r="3014">
          <cell r="G3014" t="str">
            <v>10月18号之前</v>
          </cell>
          <cell r="H3014" t="str">
            <v>是</v>
          </cell>
          <cell r="I3014" t="str">
            <v>对应处置</v>
          </cell>
          <cell r="J3014">
            <v>20241018</v>
          </cell>
        </row>
        <row r="3014">
          <cell r="L3014" t="str">
            <v>01220501</v>
          </cell>
          <cell r="M3014" t="str">
            <v>工程转入</v>
          </cell>
          <cell r="N3014" t="str">
            <v>否</v>
          </cell>
          <cell r="O3014" t="str">
            <v>东阳石宅</v>
          </cell>
          <cell r="P3014" t="str">
            <v>330783908000000755</v>
          </cell>
          <cell r="Q3014" t="str">
            <v>共用电源系统</v>
          </cell>
          <cell r="R3014" t="str">
            <v>架</v>
          </cell>
          <cell r="S3014">
            <v>1</v>
          </cell>
          <cell r="T3014" t="str">
            <v>20150930</v>
          </cell>
          <cell r="U3014">
            <v>72</v>
          </cell>
          <cell r="V3014">
            <v>0</v>
          </cell>
          <cell r="W3014">
            <v>7181.28</v>
          </cell>
          <cell r="X3014">
            <v>6965.84</v>
          </cell>
          <cell r="Y3014">
            <v>215.44</v>
          </cell>
        </row>
        <row r="3015">
          <cell r="A3015" t="str">
            <v>330700135885</v>
          </cell>
          <cell r="B3015" t="str">
            <v>2024B7</v>
          </cell>
          <cell r="C3015" t="str">
            <v>东阳</v>
          </cell>
          <cell r="D3015" t="str">
            <v>开关电源</v>
          </cell>
          <cell r="E3015" t="str">
            <v>开关电源</v>
          </cell>
        </row>
        <row r="3015">
          <cell r="G3015" t="str">
            <v>10月18号之前</v>
          </cell>
          <cell r="H3015" t="str">
            <v>是</v>
          </cell>
          <cell r="I3015" t="str">
            <v>对应处置</v>
          </cell>
          <cell r="J3015">
            <v>20241018</v>
          </cell>
        </row>
        <row r="3015">
          <cell r="L3015" t="str">
            <v>01220501</v>
          </cell>
          <cell r="M3015" t="str">
            <v>存量收购</v>
          </cell>
          <cell r="N3015" t="str">
            <v>否</v>
          </cell>
          <cell r="O3015" t="str">
            <v>东阳千祥潘湖资源点</v>
          </cell>
          <cell r="P3015" t="str">
            <v>330783908000001580</v>
          </cell>
          <cell r="Q3015" t="str">
            <v>48V-350A(35A模块)-105</v>
          </cell>
          <cell r="R3015" t="str">
            <v>个</v>
          </cell>
          <cell r="S3015">
            <v>1</v>
          </cell>
          <cell r="T3015" t="str">
            <v>20151031</v>
          </cell>
          <cell r="U3015">
            <v>6</v>
          </cell>
          <cell r="V3015">
            <v>0</v>
          </cell>
          <cell r="W3015">
            <v>2829.3</v>
          </cell>
          <cell r="X3015">
            <v>2744.42</v>
          </cell>
          <cell r="Y3015">
            <v>84.88</v>
          </cell>
        </row>
        <row r="3016">
          <cell r="A3016" t="str">
            <v>330700303011</v>
          </cell>
          <cell r="B3016" t="str">
            <v>2024B7</v>
          </cell>
          <cell r="C3016" t="str">
            <v>东阳</v>
          </cell>
          <cell r="D3016" t="str">
            <v>开关电源</v>
          </cell>
          <cell r="E3016" t="str">
            <v>开关电源</v>
          </cell>
        </row>
        <row r="3016">
          <cell r="G3016" t="str">
            <v>10月18号之前</v>
          </cell>
          <cell r="H3016" t="str">
            <v>是</v>
          </cell>
          <cell r="I3016" t="str">
            <v>对应处置</v>
          </cell>
          <cell r="J3016">
            <v>20241018</v>
          </cell>
        </row>
        <row r="3016">
          <cell r="L3016" t="str">
            <v>01220501</v>
          </cell>
          <cell r="M3016" t="str">
            <v>存量收购</v>
          </cell>
          <cell r="N3016" t="str">
            <v>否</v>
          </cell>
          <cell r="O3016" t="str">
            <v>东阳宅公下</v>
          </cell>
          <cell r="P3016" t="str">
            <v>330783908000001599</v>
          </cell>
          <cell r="Q3016" t="str">
            <v>48V-120A</v>
          </cell>
          <cell r="R3016" t="str">
            <v>个</v>
          </cell>
          <cell r="S3016">
            <v>1</v>
          </cell>
          <cell r="T3016" t="str">
            <v>20151031</v>
          </cell>
          <cell r="U3016">
            <v>72</v>
          </cell>
          <cell r="V3016">
            <v>0</v>
          </cell>
          <cell r="W3016">
            <v>6373.76</v>
          </cell>
          <cell r="X3016">
            <v>6182.55</v>
          </cell>
          <cell r="Y3016">
            <v>191.21</v>
          </cell>
        </row>
        <row r="3017">
          <cell r="A3017" t="str">
            <v>330700117597</v>
          </cell>
          <cell r="B3017" t="str">
            <v>2024B7</v>
          </cell>
          <cell r="C3017" t="str">
            <v>东阳</v>
          </cell>
          <cell r="D3017" t="str">
            <v>蓄电池组</v>
          </cell>
          <cell r="E3017" t="str">
            <v>电池</v>
          </cell>
          <cell r="F3017" t="str">
            <v>500A</v>
          </cell>
          <cell r="G3017" t="str">
            <v>10月15号之前</v>
          </cell>
          <cell r="H3017" t="str">
            <v>是</v>
          </cell>
          <cell r="I3017" t="str">
            <v>对应处置</v>
          </cell>
          <cell r="J3017">
            <v>20240929</v>
          </cell>
          <cell r="K3017" t="str">
            <v>第七批上报</v>
          </cell>
          <cell r="L3017" t="str">
            <v>01220101</v>
          </cell>
          <cell r="M3017" t="str">
            <v>存量收购</v>
          </cell>
          <cell r="N3017" t="str">
            <v>否</v>
          </cell>
          <cell r="O3017" t="str">
            <v>东阳小康路三</v>
          </cell>
          <cell r="P3017" t="str">
            <v>330783908000001072</v>
          </cell>
          <cell r="Q3017" t="str">
            <v>48V-500AH</v>
          </cell>
          <cell r="R3017" t="str">
            <v>组</v>
          </cell>
          <cell r="S3017">
            <v>1</v>
          </cell>
          <cell r="T3017" t="str">
            <v>20151031</v>
          </cell>
          <cell r="U3017">
            <v>6</v>
          </cell>
          <cell r="V3017">
            <v>0</v>
          </cell>
          <cell r="W3017">
            <v>3199.2</v>
          </cell>
          <cell r="X3017">
            <v>3103.22</v>
          </cell>
          <cell r="Y3017">
            <v>95.98</v>
          </cell>
        </row>
        <row r="3018">
          <cell r="A3018" t="str">
            <v>330700107860</v>
          </cell>
          <cell r="B3018" t="str">
            <v>2024B7</v>
          </cell>
          <cell r="C3018" t="str">
            <v>东阳</v>
          </cell>
          <cell r="D3018" t="str">
            <v>蓄电池组</v>
          </cell>
          <cell r="E3018" t="str">
            <v>电池</v>
          </cell>
          <cell r="F3018" t="str">
            <v>500A</v>
          </cell>
          <cell r="G3018" t="str">
            <v>10月15号之前</v>
          </cell>
          <cell r="H3018" t="str">
            <v>是</v>
          </cell>
          <cell r="I3018" t="str">
            <v>对应处置</v>
          </cell>
          <cell r="J3018">
            <v>20240929</v>
          </cell>
          <cell r="K3018" t="str">
            <v>第七批上报</v>
          </cell>
          <cell r="L3018" t="str">
            <v>01220101</v>
          </cell>
          <cell r="M3018" t="str">
            <v>存量收购</v>
          </cell>
          <cell r="N3018" t="str">
            <v>否</v>
          </cell>
          <cell r="O3018" t="str">
            <v>东阳木棉田</v>
          </cell>
          <cell r="P3018" t="str">
            <v>330783908000000977</v>
          </cell>
          <cell r="Q3018" t="str">
            <v>48V-500AH</v>
          </cell>
          <cell r="R3018" t="str">
            <v>组</v>
          </cell>
          <cell r="S3018">
            <v>1</v>
          </cell>
          <cell r="T3018" t="str">
            <v>20151031</v>
          </cell>
          <cell r="U3018">
            <v>14</v>
          </cell>
          <cell r="V3018">
            <v>0</v>
          </cell>
          <cell r="W3018">
            <v>3587.74</v>
          </cell>
          <cell r="X3018">
            <v>3480.11</v>
          </cell>
          <cell r="Y3018">
            <v>107.63</v>
          </cell>
        </row>
        <row r="3019">
          <cell r="A3019" t="str">
            <v>330700153156</v>
          </cell>
          <cell r="B3019" t="str">
            <v>2024B7</v>
          </cell>
          <cell r="C3019" t="str">
            <v>东阳</v>
          </cell>
          <cell r="D3019" t="str">
            <v>交流配电箱</v>
          </cell>
          <cell r="E3019" t="str">
            <v>电源类</v>
          </cell>
        </row>
        <row r="3019">
          <cell r="G3019" t="str">
            <v>9月30号之前</v>
          </cell>
          <cell r="H3019" t="str">
            <v>是</v>
          </cell>
          <cell r="I3019" t="str">
            <v>对应处置</v>
          </cell>
          <cell r="J3019">
            <v>20240920</v>
          </cell>
        </row>
        <row r="3019">
          <cell r="L3019" t="str">
            <v>01220305</v>
          </cell>
          <cell r="M3019" t="str">
            <v>存量收购</v>
          </cell>
          <cell r="N3019" t="str">
            <v>否</v>
          </cell>
          <cell r="O3019" t="str">
            <v>东阳木棉田</v>
          </cell>
          <cell r="P3019" t="str">
            <v>330783908000000977</v>
          </cell>
          <cell r="Q3019" t="str">
            <v>WELL-SD01威尔</v>
          </cell>
          <cell r="R3019" t="str">
            <v>面</v>
          </cell>
          <cell r="S3019">
            <v>1</v>
          </cell>
          <cell r="T3019" t="str">
            <v>20151031</v>
          </cell>
          <cell r="U3019">
            <v>72</v>
          </cell>
          <cell r="V3019">
            <v>0</v>
          </cell>
          <cell r="W3019">
            <v>4325.93</v>
          </cell>
          <cell r="X3019">
            <v>4196.15</v>
          </cell>
          <cell r="Y3019">
            <v>129.78</v>
          </cell>
        </row>
        <row r="3020">
          <cell r="A3020" t="str">
            <v>330700159658</v>
          </cell>
          <cell r="B3020" t="str">
            <v>2024B7</v>
          </cell>
          <cell r="C3020" t="str">
            <v>东阳</v>
          </cell>
          <cell r="D3020" t="str">
            <v>开关电源</v>
          </cell>
          <cell r="E3020" t="str">
            <v>开关电源</v>
          </cell>
        </row>
        <row r="3020">
          <cell r="G3020" t="str">
            <v>9月30号之前</v>
          </cell>
          <cell r="H3020" t="str">
            <v>是</v>
          </cell>
          <cell r="I3020" t="str">
            <v>对应处置</v>
          </cell>
          <cell r="J3020">
            <v>20240920</v>
          </cell>
        </row>
        <row r="3020">
          <cell r="L3020" t="str">
            <v>01220501</v>
          </cell>
          <cell r="M3020" t="str">
            <v>存量收购</v>
          </cell>
          <cell r="N3020" t="str">
            <v>否</v>
          </cell>
          <cell r="O3020" t="str">
            <v>东阳木棉田</v>
          </cell>
          <cell r="P3020" t="str">
            <v>330783908000000977</v>
          </cell>
          <cell r="Q3020" t="str">
            <v>48V-600A(50A模块)-50</v>
          </cell>
          <cell r="R3020" t="str">
            <v>个</v>
          </cell>
          <cell r="S3020">
            <v>1</v>
          </cell>
          <cell r="T3020" t="str">
            <v>20151031</v>
          </cell>
          <cell r="U3020">
            <v>6</v>
          </cell>
          <cell r="V3020">
            <v>0</v>
          </cell>
          <cell r="W3020">
            <v>5049.32</v>
          </cell>
          <cell r="X3020">
            <v>4897.84</v>
          </cell>
          <cell r="Y3020">
            <v>151.48</v>
          </cell>
        </row>
        <row r="3021">
          <cell r="A3021" t="str">
            <v>330700169326</v>
          </cell>
          <cell r="B3021" t="str">
            <v>2024B7</v>
          </cell>
          <cell r="C3021" t="str">
            <v>东阳</v>
          </cell>
          <cell r="D3021" t="str">
            <v>蓄电池</v>
          </cell>
          <cell r="E3021" t="str">
            <v>电池</v>
          </cell>
          <cell r="F3021" t="str">
            <v>300A</v>
          </cell>
          <cell r="G3021" t="str">
            <v>9月30号之前</v>
          </cell>
          <cell r="H3021" t="str">
            <v>是</v>
          </cell>
          <cell r="I3021" t="str">
            <v>对应处置</v>
          </cell>
          <cell r="J3021">
            <v>20240910</v>
          </cell>
          <cell r="K3021" t="str">
            <v>第七批上报</v>
          </cell>
          <cell r="L3021" t="str">
            <v>01220101</v>
          </cell>
          <cell r="M3021" t="str">
            <v>存量收购</v>
          </cell>
          <cell r="N3021" t="str">
            <v>否</v>
          </cell>
          <cell r="O3021" t="str">
            <v>东阳木棉田</v>
          </cell>
          <cell r="P3021" t="str">
            <v>330783908000000977</v>
          </cell>
          <cell r="Q3021" t="str">
            <v>48V-300AH</v>
          </cell>
          <cell r="R3021" t="str">
            <v>组</v>
          </cell>
          <cell r="S3021">
            <v>1</v>
          </cell>
          <cell r="T3021" t="str">
            <v>20151031</v>
          </cell>
          <cell r="U3021">
            <v>6</v>
          </cell>
          <cell r="V3021">
            <v>0</v>
          </cell>
          <cell r="W3021">
            <v>1250.45</v>
          </cell>
          <cell r="X3021">
            <v>1212.94</v>
          </cell>
          <cell r="Y3021">
            <v>37.51</v>
          </cell>
        </row>
        <row r="3022">
          <cell r="A3022" t="str">
            <v>330700330675</v>
          </cell>
          <cell r="B3022" t="str">
            <v>2024B7</v>
          </cell>
          <cell r="C3022" t="str">
            <v>东阳</v>
          </cell>
          <cell r="D3022" t="str">
            <v>直流配电箱</v>
          </cell>
          <cell r="E3022" t="str">
            <v>电源类</v>
          </cell>
        </row>
        <row r="3022">
          <cell r="G3022" t="str">
            <v>9月30号之前</v>
          </cell>
          <cell r="H3022" t="str">
            <v>是</v>
          </cell>
          <cell r="I3022" t="str">
            <v>对应处置</v>
          </cell>
          <cell r="J3022">
            <v>20240920</v>
          </cell>
        </row>
        <row r="3022">
          <cell r="L3022" t="str">
            <v>01220301</v>
          </cell>
          <cell r="M3022" t="str">
            <v>工程转入</v>
          </cell>
          <cell r="N3022" t="str">
            <v>否</v>
          </cell>
          <cell r="O3022" t="str">
            <v>东阳木棉田</v>
          </cell>
          <cell r="P3022" t="str">
            <v>330783908000000977</v>
          </cell>
          <cell r="Q3022" t="str">
            <v>350*350*100</v>
          </cell>
          <cell r="R3022" t="str">
            <v>个</v>
          </cell>
          <cell r="S3022">
            <v>1</v>
          </cell>
          <cell r="T3022" t="str">
            <v>20160324</v>
          </cell>
          <cell r="U3022">
            <v>72</v>
          </cell>
          <cell r="V3022">
            <v>0</v>
          </cell>
          <cell r="W3022">
            <v>9295.33</v>
          </cell>
          <cell r="X3022">
            <v>9016.47</v>
          </cell>
          <cell r="Y3022">
            <v>278.86</v>
          </cell>
        </row>
        <row r="3023">
          <cell r="A3023" t="str">
            <v>330700331411</v>
          </cell>
          <cell r="B3023" t="str">
            <v>2024B7</v>
          </cell>
          <cell r="C3023" t="str">
            <v>东阳</v>
          </cell>
          <cell r="D3023" t="str">
            <v>直流配电箱</v>
          </cell>
          <cell r="E3023" t="str">
            <v>电源类</v>
          </cell>
        </row>
        <row r="3023">
          <cell r="G3023" t="str">
            <v>9月30号之前</v>
          </cell>
          <cell r="H3023" t="str">
            <v>是</v>
          </cell>
          <cell r="I3023" t="str">
            <v>对应处置</v>
          </cell>
          <cell r="J3023">
            <v>20240920</v>
          </cell>
        </row>
        <row r="3023">
          <cell r="L3023" t="str">
            <v>01220301</v>
          </cell>
          <cell r="M3023" t="str">
            <v>工程转入</v>
          </cell>
          <cell r="N3023" t="str">
            <v>否</v>
          </cell>
          <cell r="O3023" t="str">
            <v>东阳木棉田</v>
          </cell>
          <cell r="P3023" t="str">
            <v>330783908000000977</v>
          </cell>
          <cell r="Q3023" t="str">
            <v>350*350*100</v>
          </cell>
          <cell r="R3023" t="str">
            <v>个</v>
          </cell>
          <cell r="S3023">
            <v>1</v>
          </cell>
          <cell r="T3023" t="str">
            <v>20151008</v>
          </cell>
          <cell r="U3023">
            <v>72</v>
          </cell>
          <cell r="V3023">
            <v>0</v>
          </cell>
          <cell r="W3023">
            <v>6197.87</v>
          </cell>
          <cell r="X3023">
            <v>6011.93</v>
          </cell>
          <cell r="Y3023">
            <v>185.94</v>
          </cell>
        </row>
        <row r="3024">
          <cell r="A3024" t="str">
            <v>330700346185</v>
          </cell>
          <cell r="B3024" t="str">
            <v>2024B7</v>
          </cell>
          <cell r="C3024" t="str">
            <v>东阳</v>
          </cell>
          <cell r="D3024" t="str">
            <v>基站机房扩容资产</v>
          </cell>
          <cell r="E3024" t="str">
            <v>基站构筑物</v>
          </cell>
        </row>
        <row r="3024">
          <cell r="G3024" t="str">
            <v>9月30号之前</v>
          </cell>
          <cell r="H3024" t="str">
            <v>是</v>
          </cell>
          <cell r="I3024" t="str">
            <v>对应处置</v>
          </cell>
          <cell r="J3024">
            <v>20240920</v>
          </cell>
        </row>
        <row r="3024">
          <cell r="L3024" t="str">
            <v>01219901</v>
          </cell>
          <cell r="M3024" t="str">
            <v>工程转入</v>
          </cell>
          <cell r="N3024" t="str">
            <v>否</v>
          </cell>
          <cell r="O3024" t="str">
            <v>东阳木棉田</v>
          </cell>
          <cell r="P3024" t="str">
            <v>330783908000000977</v>
          </cell>
          <cell r="Q3024" t="str">
            <v>室内走线架400mm室内走线架</v>
          </cell>
          <cell r="R3024" t="str">
            <v>个</v>
          </cell>
          <cell r="S3024">
            <v>1</v>
          </cell>
          <cell r="T3024" t="str">
            <v>20171222</v>
          </cell>
          <cell r="U3024">
            <v>300</v>
          </cell>
          <cell r="V3024">
            <v>220</v>
          </cell>
          <cell r="W3024">
            <v>1263.91</v>
          </cell>
          <cell r="X3024">
            <v>327.17</v>
          </cell>
          <cell r="Y3024">
            <v>936.74</v>
          </cell>
        </row>
        <row r="3025">
          <cell r="A3025" t="str">
            <v>330700355771</v>
          </cell>
          <cell r="B3025" t="str">
            <v>2024B7</v>
          </cell>
          <cell r="C3025" t="str">
            <v>东阳</v>
          </cell>
          <cell r="D3025" t="str">
            <v>机房配套扩容资产</v>
          </cell>
          <cell r="E3025" t="str">
            <v>机房配套其他</v>
          </cell>
        </row>
        <row r="3025">
          <cell r="G3025" t="str">
            <v>9月30号之前</v>
          </cell>
          <cell r="H3025" t="str">
            <v>是</v>
          </cell>
          <cell r="I3025" t="str">
            <v>对应处置</v>
          </cell>
          <cell r="J3025">
            <v>20240920</v>
          </cell>
        </row>
        <row r="3025">
          <cell r="L3025" t="str">
            <v>01239901</v>
          </cell>
          <cell r="M3025" t="str">
            <v>工程转入</v>
          </cell>
          <cell r="N3025" t="str">
            <v>否</v>
          </cell>
          <cell r="O3025" t="str">
            <v>东阳木棉田</v>
          </cell>
          <cell r="P3025" t="str">
            <v>330783908000000977</v>
          </cell>
          <cell r="Q3025" t="str">
            <v>监控传感器智能门禁配套物资电源转换模块</v>
          </cell>
          <cell r="R3025" t="str">
            <v>个</v>
          </cell>
          <cell r="S3025">
            <v>1</v>
          </cell>
          <cell r="T3025" t="str">
            <v>20180911</v>
          </cell>
          <cell r="U3025">
            <v>72</v>
          </cell>
          <cell r="V3025">
            <v>1</v>
          </cell>
          <cell r="W3025">
            <v>288</v>
          </cell>
          <cell r="X3025">
            <v>275.48</v>
          </cell>
          <cell r="Y3025">
            <v>12.52</v>
          </cell>
        </row>
        <row r="3026">
          <cell r="A3026" t="str">
            <v>330700362961</v>
          </cell>
          <cell r="B3026" t="str">
            <v>2024B7</v>
          </cell>
          <cell r="C3026" t="str">
            <v>东阳</v>
          </cell>
          <cell r="D3026" t="str">
            <v>动力及环境监控单元</v>
          </cell>
          <cell r="E3026" t="str">
            <v>动环</v>
          </cell>
        </row>
        <row r="3026">
          <cell r="G3026" t="str">
            <v>10月18号之前</v>
          </cell>
          <cell r="H3026" t="str">
            <v>是</v>
          </cell>
          <cell r="I3026" t="str">
            <v>对应处置</v>
          </cell>
          <cell r="J3026">
            <v>20241018</v>
          </cell>
        </row>
        <row r="3026">
          <cell r="L3026" t="str">
            <v>01230301</v>
          </cell>
          <cell r="M3026" t="str">
            <v>工程转入</v>
          </cell>
          <cell r="N3026" t="str">
            <v>否</v>
          </cell>
          <cell r="O3026" t="str">
            <v>东阳木棉田</v>
          </cell>
          <cell r="P3026" t="str">
            <v>330783908000000977</v>
          </cell>
          <cell r="Q3026" t="str">
            <v>主设备室内型成套设备基本配置模型</v>
          </cell>
          <cell r="R3026" t="str">
            <v>套</v>
          </cell>
          <cell r="S3026">
            <v>1</v>
          </cell>
          <cell r="T3026" t="str">
            <v>20190219</v>
          </cell>
          <cell r="U3026">
            <v>72</v>
          </cell>
          <cell r="V3026">
            <v>6</v>
          </cell>
          <cell r="W3026">
            <v>2679.9</v>
          </cell>
          <cell r="X3026">
            <v>2382.87</v>
          </cell>
          <cell r="Y3026">
            <v>297.03</v>
          </cell>
        </row>
        <row r="3027">
          <cell r="A3027" t="str">
            <v>330700364004</v>
          </cell>
          <cell r="B3027" t="str">
            <v>2024B7</v>
          </cell>
          <cell r="C3027" t="str">
            <v>东阳</v>
          </cell>
          <cell r="D3027" t="str">
            <v>机房配套扩容资产</v>
          </cell>
          <cell r="E3027" t="str">
            <v>机房配套其他</v>
          </cell>
        </row>
        <row r="3027">
          <cell r="G3027" t="str">
            <v>9月30号之前</v>
          </cell>
          <cell r="H3027" t="str">
            <v>是</v>
          </cell>
          <cell r="I3027" t="str">
            <v>对应处置</v>
          </cell>
          <cell r="J3027">
            <v>20240920</v>
          </cell>
        </row>
        <row r="3027">
          <cell r="L3027" t="str">
            <v>01239901</v>
          </cell>
          <cell r="M3027" t="str">
            <v>工程转入</v>
          </cell>
          <cell r="N3027" t="str">
            <v>否</v>
          </cell>
          <cell r="O3027" t="str">
            <v>东阳木棉田</v>
          </cell>
          <cell r="P3027" t="str">
            <v>330783908000000977</v>
          </cell>
          <cell r="Q3027" t="str">
            <v>普通空调基站智能空调控制器</v>
          </cell>
          <cell r="R3027" t="str">
            <v>个</v>
          </cell>
          <cell r="S3027">
            <v>1</v>
          </cell>
          <cell r="T3027" t="str">
            <v>20190220</v>
          </cell>
          <cell r="U3027">
            <v>72</v>
          </cell>
          <cell r="V3027">
            <v>6</v>
          </cell>
          <cell r="W3027">
            <v>321.56</v>
          </cell>
          <cell r="X3027">
            <v>285.9</v>
          </cell>
          <cell r="Y3027">
            <v>35.66</v>
          </cell>
        </row>
        <row r="3028">
          <cell r="A3028" t="str">
            <v>330700385045</v>
          </cell>
          <cell r="B3028" t="str">
            <v>2024B7</v>
          </cell>
          <cell r="C3028" t="str">
            <v>东阳</v>
          </cell>
          <cell r="D3028" t="str">
            <v>电力引入扩容资产</v>
          </cell>
          <cell r="E3028" t="str">
            <v>外市电</v>
          </cell>
        </row>
        <row r="3028">
          <cell r="G3028" t="str">
            <v>9月30号之前</v>
          </cell>
          <cell r="H3028" t="str">
            <v>是</v>
          </cell>
          <cell r="I3028" t="str">
            <v>对应处置</v>
          </cell>
          <cell r="J3028">
            <v>20240920</v>
          </cell>
        </row>
        <row r="3028">
          <cell r="L3028" t="str">
            <v>01249901</v>
          </cell>
          <cell r="M3028" t="str">
            <v>工程转入</v>
          </cell>
          <cell r="N3028" t="str">
            <v>否</v>
          </cell>
          <cell r="O3028" t="str">
            <v>东阳木棉田</v>
          </cell>
          <cell r="P3028" t="str">
            <v>330783908000000977</v>
          </cell>
          <cell r="Q3028" t="str">
            <v>直流计量终端6分路</v>
          </cell>
          <cell r="R3028" t="str">
            <v>个</v>
          </cell>
          <cell r="S3028">
            <v>1</v>
          </cell>
          <cell r="T3028" t="str">
            <v>20191216</v>
          </cell>
          <cell r="U3028">
            <v>120</v>
          </cell>
          <cell r="V3028">
            <v>64</v>
          </cell>
          <cell r="W3028">
            <v>381.86</v>
          </cell>
          <cell r="X3028">
            <v>172.96</v>
          </cell>
          <cell r="Y3028">
            <v>208.9</v>
          </cell>
        </row>
        <row r="3029">
          <cell r="A3029" t="str">
            <v>330700503308</v>
          </cell>
          <cell r="B3029" t="str">
            <v>2024B7</v>
          </cell>
          <cell r="C3029" t="str">
            <v>东阳</v>
          </cell>
          <cell r="D3029" t="str">
            <v>施工-宏站-存量整治-外市电引入-外市电线路整治-按站</v>
          </cell>
          <cell r="E3029" t="str">
            <v>电线电缆</v>
          </cell>
        </row>
        <row r="3029">
          <cell r="G3029" t="str">
            <v>9月30号之前</v>
          </cell>
          <cell r="H3029" t="str">
            <v>是</v>
          </cell>
          <cell r="I3029" t="str">
            <v>对应处置</v>
          </cell>
          <cell r="J3029">
            <v>20240920</v>
          </cell>
        </row>
        <row r="3029">
          <cell r="L3029" t="str">
            <v>90010101</v>
          </cell>
          <cell r="M3029" t="str">
            <v>工程转入</v>
          </cell>
          <cell r="N3029" t="str">
            <v>否</v>
          </cell>
          <cell r="O3029" t="str">
            <v>东阳木棉田</v>
          </cell>
          <cell r="P3029" t="str">
            <v>330783908000000977</v>
          </cell>
        </row>
        <row r="3029">
          <cell r="R3029" t="str">
            <v>项</v>
          </cell>
          <cell r="S3029">
            <v>1</v>
          </cell>
          <cell r="T3029" t="str">
            <v>20231219</v>
          </cell>
          <cell r="U3029">
            <v>120</v>
          </cell>
          <cell r="V3029">
            <v>112</v>
          </cell>
          <cell r="W3029">
            <v>15757</v>
          </cell>
          <cell r="X3029">
            <v>1179.76</v>
          </cell>
          <cell r="Y3029">
            <v>14577.24</v>
          </cell>
        </row>
        <row r="3030">
          <cell r="A3030" t="str">
            <v>330700131751</v>
          </cell>
          <cell r="B3030" t="str">
            <v>2024B7</v>
          </cell>
          <cell r="C3030" t="str">
            <v>东阳</v>
          </cell>
          <cell r="D3030" t="str">
            <v>专用空调</v>
          </cell>
          <cell r="E3030" t="str">
            <v>空调</v>
          </cell>
        </row>
        <row r="3030">
          <cell r="G3030" t="str">
            <v>9月30号之前</v>
          </cell>
          <cell r="H3030" t="str">
            <v>是</v>
          </cell>
          <cell r="I3030" t="str">
            <v>对应处置</v>
          </cell>
          <cell r="J3030">
            <v>20240920</v>
          </cell>
        </row>
        <row r="3030">
          <cell r="L3030" t="str">
            <v>01230104</v>
          </cell>
          <cell r="M3030" t="str">
            <v>存量收购</v>
          </cell>
          <cell r="N3030" t="str">
            <v>否</v>
          </cell>
          <cell r="O3030" t="str">
            <v>东阳蒋桥头社区</v>
          </cell>
          <cell r="P3030" t="str">
            <v>330783908000000761</v>
          </cell>
          <cell r="Q3030" t="str">
            <v>KF-72L-JHS(2)</v>
          </cell>
          <cell r="R3030" t="str">
            <v>台</v>
          </cell>
          <cell r="S3030">
            <v>1</v>
          </cell>
          <cell r="T3030" t="str">
            <v>20151031</v>
          </cell>
          <cell r="U3030">
            <v>21</v>
          </cell>
          <cell r="V3030">
            <v>0</v>
          </cell>
          <cell r="W3030">
            <v>2034.36</v>
          </cell>
          <cell r="X3030">
            <v>1973.33</v>
          </cell>
          <cell r="Y3030">
            <v>61.03</v>
          </cell>
        </row>
        <row r="3031">
          <cell r="A3031" t="str">
            <v>330700135677</v>
          </cell>
          <cell r="B3031" t="str">
            <v>2024B7</v>
          </cell>
          <cell r="C3031" t="str">
            <v>东阳</v>
          </cell>
          <cell r="D3031" t="str">
            <v>蓄电池组</v>
          </cell>
          <cell r="E3031" t="str">
            <v>电池</v>
          </cell>
          <cell r="F3031" t="str">
            <v>500A</v>
          </cell>
          <cell r="G3031" t="str">
            <v>9月30号之前</v>
          </cell>
          <cell r="H3031" t="str">
            <v>是</v>
          </cell>
          <cell r="I3031" t="str">
            <v>对应处置</v>
          </cell>
          <cell r="J3031">
            <v>20240830</v>
          </cell>
          <cell r="K3031" t="str">
            <v>第七批上报</v>
          </cell>
          <cell r="L3031" t="str">
            <v>01220101</v>
          </cell>
          <cell r="M3031" t="str">
            <v>存量收购</v>
          </cell>
          <cell r="N3031" t="str">
            <v>否</v>
          </cell>
          <cell r="O3031" t="str">
            <v>东阳蒋桥头社区</v>
          </cell>
          <cell r="P3031" t="str">
            <v>330783908000000761</v>
          </cell>
          <cell r="Q3031" t="str">
            <v>48V-500AH</v>
          </cell>
          <cell r="R3031" t="str">
            <v>组</v>
          </cell>
          <cell r="S3031">
            <v>1</v>
          </cell>
          <cell r="T3031" t="str">
            <v>20151031</v>
          </cell>
          <cell r="U3031">
            <v>6</v>
          </cell>
          <cell r="V3031">
            <v>0</v>
          </cell>
          <cell r="W3031">
            <v>419.1</v>
          </cell>
          <cell r="X3031">
            <v>406.53</v>
          </cell>
          <cell r="Y3031">
            <v>12.57</v>
          </cell>
        </row>
        <row r="3032">
          <cell r="A3032" t="str">
            <v>330700159628</v>
          </cell>
          <cell r="B3032" t="str">
            <v>2024B7</v>
          </cell>
          <cell r="C3032" t="str">
            <v>东阳</v>
          </cell>
          <cell r="D3032" t="str">
            <v>开关电源</v>
          </cell>
          <cell r="E3032" t="str">
            <v>开关电源</v>
          </cell>
        </row>
        <row r="3032">
          <cell r="G3032" t="str">
            <v>9月30号之前</v>
          </cell>
          <cell r="H3032" t="str">
            <v>是</v>
          </cell>
          <cell r="I3032" t="str">
            <v>对应处置</v>
          </cell>
          <cell r="J3032">
            <v>20240920</v>
          </cell>
        </row>
        <row r="3032">
          <cell r="L3032" t="str">
            <v>01220501</v>
          </cell>
          <cell r="M3032" t="str">
            <v>存量收购</v>
          </cell>
          <cell r="N3032" t="str">
            <v>否</v>
          </cell>
          <cell r="O3032" t="str">
            <v>东阳蒋桥头社区</v>
          </cell>
          <cell r="P3032" t="str">
            <v>330783908000000761</v>
          </cell>
          <cell r="Q3032" t="str">
            <v>48V-600A(50A模块)-150</v>
          </cell>
          <cell r="R3032" t="str">
            <v>个</v>
          </cell>
          <cell r="S3032">
            <v>1</v>
          </cell>
          <cell r="T3032" t="str">
            <v>20151031</v>
          </cell>
          <cell r="U3032">
            <v>54</v>
          </cell>
          <cell r="V3032">
            <v>0</v>
          </cell>
          <cell r="W3032">
            <v>14312.04</v>
          </cell>
          <cell r="X3032">
            <v>13882.68</v>
          </cell>
          <cell r="Y3032">
            <v>429.36</v>
          </cell>
        </row>
        <row r="3033">
          <cell r="A3033" t="str">
            <v>330700159680</v>
          </cell>
          <cell r="B3033" t="str">
            <v>2024B7</v>
          </cell>
          <cell r="C3033" t="str">
            <v>东阳</v>
          </cell>
          <cell r="D3033" t="str">
            <v>交流配电箱</v>
          </cell>
          <cell r="E3033" t="str">
            <v>电源类</v>
          </cell>
        </row>
        <row r="3033">
          <cell r="G3033" t="str">
            <v>9月30号之前</v>
          </cell>
          <cell r="H3033" t="str">
            <v>是</v>
          </cell>
          <cell r="I3033" t="str">
            <v>对应处置</v>
          </cell>
          <cell r="J3033">
            <v>20240920</v>
          </cell>
        </row>
        <row r="3033">
          <cell r="L3033" t="str">
            <v>01220305</v>
          </cell>
          <cell r="M3033" t="str">
            <v>存量收购</v>
          </cell>
          <cell r="N3033" t="str">
            <v>否</v>
          </cell>
          <cell r="O3033" t="str">
            <v>东阳蒋桥头社区</v>
          </cell>
          <cell r="P3033" t="str">
            <v>330783908000000761</v>
          </cell>
          <cell r="Q3033" t="str">
            <v>SDZY-3G-ZD</v>
          </cell>
          <cell r="R3033" t="str">
            <v>面</v>
          </cell>
          <cell r="S3033">
            <v>1</v>
          </cell>
          <cell r="T3033" t="str">
            <v>20151031</v>
          </cell>
          <cell r="U3033">
            <v>72</v>
          </cell>
          <cell r="V3033">
            <v>0</v>
          </cell>
          <cell r="W3033">
            <v>4035.15</v>
          </cell>
          <cell r="X3033">
            <v>3914.1</v>
          </cell>
          <cell r="Y3033">
            <v>121.05</v>
          </cell>
        </row>
        <row r="3034">
          <cell r="A3034" t="str">
            <v>330700331278</v>
          </cell>
          <cell r="B3034" t="str">
            <v>2024B7</v>
          </cell>
          <cell r="C3034" t="str">
            <v>东阳</v>
          </cell>
          <cell r="D3034" t="str">
            <v>供电计量设备</v>
          </cell>
          <cell r="E3034" t="str">
            <v>通用资产-供电计量设备</v>
          </cell>
        </row>
        <row r="3034">
          <cell r="G3034" t="str">
            <v>9月30号之前</v>
          </cell>
          <cell r="H3034" t="str">
            <v>是</v>
          </cell>
          <cell r="I3034" t="str">
            <v>对应处置</v>
          </cell>
          <cell r="J3034">
            <v>20240920</v>
          </cell>
        </row>
        <row r="3034">
          <cell r="L3034" t="str">
            <v>01610401</v>
          </cell>
          <cell r="M3034" t="str">
            <v>工程转入</v>
          </cell>
          <cell r="N3034" t="str">
            <v>否</v>
          </cell>
          <cell r="O3034" t="str">
            <v>东阳蒋桥头社区</v>
          </cell>
          <cell r="P3034" t="str">
            <v>330783908000000761</v>
          </cell>
        </row>
        <row r="3034">
          <cell r="R3034" t="str">
            <v>个</v>
          </cell>
          <cell r="S3034">
            <v>1</v>
          </cell>
          <cell r="T3034" t="str">
            <v>20160429</v>
          </cell>
          <cell r="U3034">
            <v>120</v>
          </cell>
          <cell r="V3034">
            <v>20</v>
          </cell>
          <cell r="W3034">
            <v>635.42</v>
          </cell>
          <cell r="X3034">
            <v>513.66</v>
          </cell>
          <cell r="Y3034">
            <v>121.76</v>
          </cell>
        </row>
        <row r="3035">
          <cell r="A3035" t="str">
            <v>330700346119</v>
          </cell>
          <cell r="B3035" t="str">
            <v>2024B7</v>
          </cell>
          <cell r="C3035" t="str">
            <v>东阳</v>
          </cell>
          <cell r="D3035" t="str">
            <v>基站机房扩容资产</v>
          </cell>
          <cell r="E3035" t="str">
            <v>基站构筑物</v>
          </cell>
        </row>
        <row r="3035">
          <cell r="G3035" t="str">
            <v>9月30号之前</v>
          </cell>
          <cell r="H3035" t="str">
            <v>是</v>
          </cell>
          <cell r="I3035" t="str">
            <v>对应处置</v>
          </cell>
          <cell r="J3035">
            <v>20240920</v>
          </cell>
        </row>
        <row r="3035">
          <cell r="L3035" t="str">
            <v>01219901</v>
          </cell>
          <cell r="M3035" t="str">
            <v>工程转入</v>
          </cell>
          <cell r="N3035" t="str">
            <v>否</v>
          </cell>
          <cell r="O3035" t="str">
            <v>东阳蒋桥头社区</v>
          </cell>
          <cell r="P3035" t="str">
            <v>330783908000000761</v>
          </cell>
          <cell r="Q3035" t="str">
            <v>室内走线架400mm室内走线架</v>
          </cell>
          <cell r="R3035" t="str">
            <v>个</v>
          </cell>
          <cell r="S3035">
            <v>1</v>
          </cell>
          <cell r="T3035" t="str">
            <v>20171222</v>
          </cell>
          <cell r="U3035">
            <v>300</v>
          </cell>
          <cell r="V3035">
            <v>220</v>
          </cell>
          <cell r="W3035">
            <v>1263.91</v>
          </cell>
          <cell r="X3035">
            <v>327.17</v>
          </cell>
          <cell r="Y3035">
            <v>936.74</v>
          </cell>
        </row>
        <row r="3036">
          <cell r="A3036" t="str">
            <v>330700367795</v>
          </cell>
          <cell r="B3036" t="str">
            <v>2024B7</v>
          </cell>
          <cell r="C3036" t="str">
            <v>东阳</v>
          </cell>
          <cell r="D3036" t="str">
            <v>机房配套扩容资产</v>
          </cell>
          <cell r="E3036" t="str">
            <v>机房配套其他</v>
          </cell>
        </row>
        <row r="3036">
          <cell r="G3036" t="str">
            <v>9月30号之前</v>
          </cell>
          <cell r="H3036" t="str">
            <v>是</v>
          </cell>
          <cell r="I3036" t="str">
            <v>对应处置</v>
          </cell>
          <cell r="J3036">
            <v>20240920</v>
          </cell>
        </row>
        <row r="3036">
          <cell r="L3036" t="str">
            <v>01239901</v>
          </cell>
          <cell r="M3036" t="str">
            <v>工程转入</v>
          </cell>
          <cell r="N3036" t="str">
            <v>否</v>
          </cell>
          <cell r="O3036" t="str">
            <v>东阳蒋桥头社区</v>
          </cell>
          <cell r="P3036" t="str">
            <v>330783908000000761</v>
          </cell>
          <cell r="Q3036" t="str">
            <v>监控传感器智能门禁配套物资电源转换模块</v>
          </cell>
          <cell r="R3036" t="str">
            <v>个</v>
          </cell>
          <cell r="S3036">
            <v>1</v>
          </cell>
          <cell r="T3036" t="str">
            <v>20190521</v>
          </cell>
          <cell r="U3036">
            <v>72</v>
          </cell>
          <cell r="V3036">
            <v>9</v>
          </cell>
          <cell r="W3036">
            <v>290.29</v>
          </cell>
          <cell r="X3036">
            <v>246.35</v>
          </cell>
          <cell r="Y3036">
            <v>43.94</v>
          </cell>
        </row>
        <row r="3037">
          <cell r="A3037" t="str">
            <v>330700323305</v>
          </cell>
          <cell r="B3037" t="str">
            <v>2024B7</v>
          </cell>
          <cell r="C3037" t="str">
            <v>永康</v>
          </cell>
          <cell r="D3037" t="str">
            <v>动力及环境监控单元</v>
          </cell>
          <cell r="E3037" t="str">
            <v>动环</v>
          </cell>
        </row>
        <row r="3037">
          <cell r="G3037" t="str">
            <v>10月15号之前</v>
          </cell>
          <cell r="H3037" t="str">
            <v>是</v>
          </cell>
          <cell r="I3037" t="str">
            <v>对应处置</v>
          </cell>
          <cell r="J3037">
            <v>20241012</v>
          </cell>
        </row>
        <row r="3037">
          <cell r="L3037" t="str">
            <v>01230301</v>
          </cell>
          <cell r="M3037" t="str">
            <v>工程转入</v>
          </cell>
          <cell r="N3037" t="str">
            <v>否</v>
          </cell>
          <cell r="O3037" t="str">
            <v>永康堂慈南</v>
          </cell>
          <cell r="P3037" t="str">
            <v>330784500000000113</v>
          </cell>
          <cell r="Q3037" t="str">
            <v>主设备室内型成套设备基本配置模型</v>
          </cell>
          <cell r="R3037" t="str">
            <v>套</v>
          </cell>
          <cell r="S3037">
            <v>1</v>
          </cell>
          <cell r="T3037" t="str">
            <v>20161219</v>
          </cell>
          <cell r="U3037">
            <v>72</v>
          </cell>
          <cell r="V3037">
            <v>0</v>
          </cell>
          <cell r="W3037">
            <v>3792.51</v>
          </cell>
          <cell r="X3037">
            <v>3678.73</v>
          </cell>
          <cell r="Y3037">
            <v>113.78</v>
          </cell>
        </row>
        <row r="3038">
          <cell r="A3038" t="str">
            <v>330700359381</v>
          </cell>
          <cell r="B3038" t="str">
            <v>2024B7</v>
          </cell>
          <cell r="C3038" t="str">
            <v>永康</v>
          </cell>
          <cell r="D3038" t="str">
            <v>嵌入式开关电源</v>
          </cell>
          <cell r="E3038" t="str">
            <v>开关电源</v>
          </cell>
        </row>
        <row r="3038">
          <cell r="G3038" t="str">
            <v>10月31号之前</v>
          </cell>
          <cell r="H3038" t="str">
            <v>否</v>
          </cell>
        </row>
        <row r="3038">
          <cell r="L3038" t="str">
            <v>01220502</v>
          </cell>
          <cell r="M3038" t="str">
            <v>工程转入</v>
          </cell>
          <cell r="N3038" t="str">
            <v>否</v>
          </cell>
          <cell r="O3038" t="str">
            <v>永康樟塔塘村</v>
          </cell>
          <cell r="P3038" t="str">
            <v>330784500000000065</v>
          </cell>
          <cell r="Q3038" t="str">
            <v>48V/300A高效系统(50A高效模块，共用电源系统，三相交流输入)100A</v>
          </cell>
          <cell r="R3038" t="str">
            <v>架</v>
          </cell>
          <cell r="S3038">
            <v>1</v>
          </cell>
          <cell r="T3038" t="str">
            <v>20181102</v>
          </cell>
          <cell r="U3038">
            <v>72</v>
          </cell>
          <cell r="V3038">
            <v>3</v>
          </cell>
          <cell r="W3038">
            <v>6199.49</v>
          </cell>
          <cell r="X3038">
            <v>5762.67</v>
          </cell>
          <cell r="Y3038">
            <v>436.82</v>
          </cell>
        </row>
        <row r="3039">
          <cell r="A3039" t="str">
            <v>330700340081</v>
          </cell>
          <cell r="B3039" t="str">
            <v>2024B7</v>
          </cell>
          <cell r="C3039" t="str">
            <v>武义</v>
          </cell>
          <cell r="D3039" t="str">
            <v>动力及环境监控单元</v>
          </cell>
          <cell r="E3039" t="str">
            <v>动环</v>
          </cell>
        </row>
        <row r="3039">
          <cell r="G3039" t="str">
            <v>10月18号之前</v>
          </cell>
          <cell r="H3039" t="str">
            <v>是</v>
          </cell>
          <cell r="I3039" t="str">
            <v>对应处置</v>
          </cell>
          <cell r="J3039">
            <v>20241018</v>
          </cell>
        </row>
        <row r="3039">
          <cell r="L3039" t="str">
            <v>01230301</v>
          </cell>
          <cell r="M3039" t="str">
            <v>工程转入</v>
          </cell>
          <cell r="N3039" t="str">
            <v>否</v>
          </cell>
          <cell r="O3039" t="str">
            <v>武义履坦石龙头</v>
          </cell>
          <cell r="P3039" t="str">
            <v>330723500000000096</v>
          </cell>
          <cell r="Q3039" t="str">
            <v>主设备室内型成套设备双柜配置模型</v>
          </cell>
          <cell r="R3039" t="str">
            <v>套</v>
          </cell>
          <cell r="S3039">
            <v>1</v>
          </cell>
          <cell r="T3039" t="str">
            <v>20170819</v>
          </cell>
          <cell r="U3039">
            <v>72</v>
          </cell>
          <cell r="V3039">
            <v>0</v>
          </cell>
          <cell r="W3039">
            <v>2811.79</v>
          </cell>
          <cell r="X3039">
            <v>2727.44</v>
          </cell>
          <cell r="Y3039">
            <v>84.35</v>
          </cell>
        </row>
        <row r="3040">
          <cell r="A3040" t="str">
            <v>330700357884</v>
          </cell>
          <cell r="B3040" t="str">
            <v>2024B7</v>
          </cell>
          <cell r="C3040" t="str">
            <v>永康</v>
          </cell>
          <cell r="D3040" t="str">
            <v>动力梯次磷酸铁锂电池</v>
          </cell>
          <cell r="E3040" t="str">
            <v>电池</v>
          </cell>
          <cell r="F3040" t="str">
            <v>100A</v>
          </cell>
          <cell r="G3040" t="str">
            <v>10月15号之前</v>
          </cell>
          <cell r="H3040" t="str">
            <v>是</v>
          </cell>
          <cell r="I3040" t="str">
            <v>对应处置</v>
          </cell>
          <cell r="J3040">
            <v>20240927</v>
          </cell>
          <cell r="K3040" t="str">
            <v>未上报</v>
          </cell>
          <cell r="L3040" t="str">
            <v>01220110</v>
          </cell>
          <cell r="M3040" t="str">
            <v>工程转入</v>
          </cell>
          <cell r="N3040" t="str">
            <v>否</v>
          </cell>
          <cell r="O3040" t="str">
            <v>永康宇峰门业（中继）</v>
          </cell>
          <cell r="P3040" t="str">
            <v>330784908000000496</v>
          </cell>
          <cell r="Q3040" t="str">
            <v>磷酸铁锂电池梯次利用电池51.2V/100Ah(电池架安装方式)</v>
          </cell>
          <cell r="R3040" t="str">
            <v>组</v>
          </cell>
          <cell r="S3040">
            <v>1</v>
          </cell>
          <cell r="T3040" t="str">
            <v>20180829</v>
          </cell>
          <cell r="U3040">
            <v>60</v>
          </cell>
          <cell r="V3040">
            <v>0</v>
          </cell>
          <cell r="W3040">
            <v>4102.57</v>
          </cell>
          <cell r="X3040">
            <v>3979.49</v>
          </cell>
          <cell r="Y3040">
            <v>123.08</v>
          </cell>
        </row>
        <row r="3041">
          <cell r="A3041" t="str">
            <v>330700423756</v>
          </cell>
          <cell r="B3041" t="str">
            <v>2024B7</v>
          </cell>
          <cell r="C3041" t="str">
            <v>永康</v>
          </cell>
          <cell r="D3041" t="str">
            <v>外市电引入</v>
          </cell>
          <cell r="E3041" t="str">
            <v>电线电缆</v>
          </cell>
        </row>
        <row r="3041">
          <cell r="G3041" t="str">
            <v>9月30号之前</v>
          </cell>
          <cell r="H3041" t="str">
            <v>是</v>
          </cell>
          <cell r="I3041" t="str">
            <v>对应处置</v>
          </cell>
          <cell r="J3041">
            <v>20240920</v>
          </cell>
        </row>
        <row r="3041">
          <cell r="L3041" t="str">
            <v>90010101</v>
          </cell>
          <cell r="M3041" t="str">
            <v>工程转入</v>
          </cell>
          <cell r="N3041" t="str">
            <v>否</v>
          </cell>
          <cell r="O3041" t="str">
            <v>永康茶场搬迁</v>
          </cell>
          <cell r="P3041" t="str">
            <v>330784500010001848</v>
          </cell>
          <cell r="Q3041" t="str">
            <v>非模块化外市电引入直供380V（非模块化）</v>
          </cell>
          <cell r="R3041" t="str">
            <v>项</v>
          </cell>
          <cell r="S3041">
            <v>1</v>
          </cell>
          <cell r="T3041" t="str">
            <v>20210609</v>
          </cell>
          <cell r="U3041">
            <v>120</v>
          </cell>
          <cell r="V3041">
            <v>81</v>
          </cell>
          <cell r="W3041">
            <v>5200.31</v>
          </cell>
          <cell r="X3041">
            <v>1726.63</v>
          </cell>
          <cell r="Y3041">
            <v>3473.68</v>
          </cell>
        </row>
        <row r="3042">
          <cell r="A3042" t="str">
            <v>330700153908</v>
          </cell>
          <cell r="B3042" t="str">
            <v>2024B7</v>
          </cell>
          <cell r="C3042" t="str">
            <v>武义</v>
          </cell>
          <cell r="D3042" t="str">
            <v>开关电源</v>
          </cell>
          <cell r="E3042" t="str">
            <v>开关电源</v>
          </cell>
        </row>
        <row r="3042">
          <cell r="G3042" t="str">
            <v>10月18号之前</v>
          </cell>
          <cell r="H3042" t="str">
            <v>是</v>
          </cell>
          <cell r="I3042" t="str">
            <v>对应处置</v>
          </cell>
          <cell r="J3042">
            <v>20241018</v>
          </cell>
        </row>
        <row r="3042">
          <cell r="L3042" t="str">
            <v>01220501</v>
          </cell>
          <cell r="M3042" t="str">
            <v>存量收购</v>
          </cell>
          <cell r="N3042" t="str">
            <v>否</v>
          </cell>
          <cell r="O3042" t="str">
            <v>武义东升中路27号</v>
          </cell>
          <cell r="P3042" t="str">
            <v>330723908000000207</v>
          </cell>
          <cell r="Q3042" t="str">
            <v>48V-600A(50A模块)-150A</v>
          </cell>
          <cell r="R3042" t="str">
            <v>套</v>
          </cell>
          <cell r="S3042">
            <v>1</v>
          </cell>
          <cell r="T3042" t="str">
            <v>20151031</v>
          </cell>
          <cell r="U3042">
            <v>11</v>
          </cell>
          <cell r="V3042">
            <v>0</v>
          </cell>
          <cell r="W3042">
            <v>1386.49</v>
          </cell>
          <cell r="X3042">
            <v>1344.9</v>
          </cell>
          <cell r="Y3042">
            <v>41.59</v>
          </cell>
        </row>
        <row r="3043">
          <cell r="A3043" t="str">
            <v>330700160461</v>
          </cell>
          <cell r="B3043" t="str">
            <v>2024B7</v>
          </cell>
          <cell r="C3043" t="str">
            <v>永康</v>
          </cell>
          <cell r="D3043" t="str">
            <v>蓄电池组</v>
          </cell>
          <cell r="E3043" t="str">
            <v>电池</v>
          </cell>
          <cell r="F3043" t="str">
            <v>500A</v>
          </cell>
          <cell r="G3043" t="str">
            <v>10月18号之前</v>
          </cell>
          <cell r="H3043" t="str">
            <v>是</v>
          </cell>
          <cell r="I3043" t="str">
            <v>对应处置</v>
          </cell>
          <cell r="J3043">
            <v>20241014</v>
          </cell>
          <cell r="K3043" t="str">
            <v>第八批上报</v>
          </cell>
          <cell r="L3043" t="str">
            <v>01220101</v>
          </cell>
          <cell r="M3043" t="str">
            <v>存量收购</v>
          </cell>
          <cell r="N3043" t="str">
            <v>否</v>
          </cell>
          <cell r="O3043" t="str">
            <v>永康芝英上英</v>
          </cell>
          <cell r="P3043" t="str">
            <v>330784908000001301</v>
          </cell>
          <cell r="Q3043" t="str">
            <v>48V-500AH</v>
          </cell>
          <cell r="R3043" t="str">
            <v>组</v>
          </cell>
          <cell r="S3043">
            <v>1</v>
          </cell>
          <cell r="T3043" t="str">
            <v>20151031</v>
          </cell>
          <cell r="U3043">
            <v>37</v>
          </cell>
          <cell r="V3043">
            <v>0</v>
          </cell>
          <cell r="W3043">
            <v>9210.57</v>
          </cell>
          <cell r="X3043">
            <v>8934.25</v>
          </cell>
          <cell r="Y3043">
            <v>276.32</v>
          </cell>
        </row>
        <row r="3044">
          <cell r="A3044" t="str">
            <v>330700118808</v>
          </cell>
          <cell r="B3044" t="str">
            <v>2024B7</v>
          </cell>
          <cell r="C3044" t="str">
            <v>永康</v>
          </cell>
          <cell r="D3044" t="str">
            <v>蓄电池组</v>
          </cell>
          <cell r="E3044" t="str">
            <v>电池</v>
          </cell>
          <cell r="F3044" t="str">
            <v>500A</v>
          </cell>
          <cell r="G3044" t="str">
            <v>10月18号之前</v>
          </cell>
          <cell r="H3044" t="str">
            <v>是</v>
          </cell>
          <cell r="I3044" t="str">
            <v>对应处置</v>
          </cell>
          <cell r="J3044">
            <v>20241014</v>
          </cell>
          <cell r="K3044" t="str">
            <v>第八批上报</v>
          </cell>
          <cell r="L3044" t="str">
            <v>01220101</v>
          </cell>
          <cell r="M3044" t="str">
            <v>存量收购</v>
          </cell>
          <cell r="N3044" t="str">
            <v>否</v>
          </cell>
          <cell r="O3044" t="str">
            <v>永康芝英上英</v>
          </cell>
          <cell r="P3044" t="str">
            <v>330784908000001301</v>
          </cell>
          <cell r="Q3044" t="str">
            <v>48V-500AH</v>
          </cell>
          <cell r="R3044" t="str">
            <v>组</v>
          </cell>
          <cell r="S3044">
            <v>1</v>
          </cell>
          <cell r="T3044" t="str">
            <v>20151031</v>
          </cell>
          <cell r="U3044">
            <v>6</v>
          </cell>
          <cell r="V3044">
            <v>0</v>
          </cell>
          <cell r="W3044">
            <v>2130.8</v>
          </cell>
          <cell r="X3044">
            <v>2066.88</v>
          </cell>
          <cell r="Y3044">
            <v>63.92</v>
          </cell>
        </row>
        <row r="3045">
          <cell r="A3045" t="str">
            <v>330700404345</v>
          </cell>
          <cell r="B3045" t="str">
            <v>2024B7</v>
          </cell>
          <cell r="C3045" t="str">
            <v>义乌</v>
          </cell>
          <cell r="D3045" t="str">
            <v>基站机房扩容资产</v>
          </cell>
          <cell r="E3045" t="str">
            <v>其他</v>
          </cell>
        </row>
        <row r="3045">
          <cell r="G3045" t="str">
            <v>10月15号之前</v>
          </cell>
          <cell r="H3045" t="str">
            <v>是</v>
          </cell>
          <cell r="I3045" t="str">
            <v>对应处置</v>
          </cell>
          <cell r="J3045">
            <v>20241012</v>
          </cell>
        </row>
        <row r="3045">
          <cell r="L3045" t="str">
            <v>01219901</v>
          </cell>
          <cell r="M3045" t="str">
            <v>工程转入</v>
          </cell>
          <cell r="N3045" t="str">
            <v>否</v>
          </cell>
          <cell r="O3045" t="str">
            <v>义乌渡馨北路搬迁</v>
          </cell>
          <cell r="P3045" t="str">
            <v>330782908000000871</v>
          </cell>
          <cell r="Q3045" t="str">
            <v>铜铁转换条</v>
          </cell>
          <cell r="R3045" t="str">
            <v>个</v>
          </cell>
          <cell r="S3045">
            <v>1</v>
          </cell>
          <cell r="T3045" t="str">
            <v>20201202</v>
          </cell>
          <cell r="U3045">
            <v>300</v>
          </cell>
          <cell r="V3045">
            <v>256</v>
          </cell>
          <cell r="W3045">
            <v>113.33</v>
          </cell>
          <cell r="X3045">
            <v>16.28</v>
          </cell>
          <cell r="Y3045">
            <v>97.05</v>
          </cell>
        </row>
        <row r="3046">
          <cell r="A3046" t="str">
            <v>330700339526</v>
          </cell>
          <cell r="B3046" t="str">
            <v>2024B7</v>
          </cell>
          <cell r="C3046" t="str">
            <v>义乌</v>
          </cell>
          <cell r="D3046" t="str">
            <v>动力及环境监控单元</v>
          </cell>
          <cell r="E3046" t="str">
            <v>动环</v>
          </cell>
        </row>
        <row r="3046">
          <cell r="G3046" t="str">
            <v>10月25号之前</v>
          </cell>
          <cell r="H3046" t="str">
            <v>是</v>
          </cell>
          <cell r="I3046" t="str">
            <v>对应处置</v>
          </cell>
          <cell r="J3046">
            <v>20241018</v>
          </cell>
        </row>
        <row r="3046">
          <cell r="L3046" t="str">
            <v>01230301</v>
          </cell>
          <cell r="M3046" t="str">
            <v>工程转入</v>
          </cell>
          <cell r="N3046" t="str">
            <v>否</v>
          </cell>
          <cell r="O3046" t="str">
            <v>义乌上溪老镇区</v>
          </cell>
          <cell r="P3046" t="str">
            <v>330782908000002697</v>
          </cell>
          <cell r="Q3046" t="str">
            <v>主设备室内型成套设备</v>
          </cell>
          <cell r="R3046" t="str">
            <v>套</v>
          </cell>
          <cell r="S3046">
            <v>1</v>
          </cell>
          <cell r="T3046" t="str">
            <v>20170812</v>
          </cell>
          <cell r="U3046">
            <v>72</v>
          </cell>
          <cell r="V3046">
            <v>0</v>
          </cell>
          <cell r="W3046">
            <v>2538.66</v>
          </cell>
          <cell r="X3046">
            <v>2462.5</v>
          </cell>
          <cell r="Y3046">
            <v>76.16</v>
          </cell>
        </row>
        <row r="3047">
          <cell r="A3047" t="str">
            <v>330700339758</v>
          </cell>
          <cell r="B3047" t="str">
            <v>2024B7</v>
          </cell>
          <cell r="C3047" t="str">
            <v>义乌</v>
          </cell>
          <cell r="D3047" t="str">
            <v>动力及环境监控单元</v>
          </cell>
          <cell r="E3047" t="str">
            <v>动环</v>
          </cell>
        </row>
        <row r="3047">
          <cell r="G3047" t="str">
            <v>10月25号之前</v>
          </cell>
          <cell r="H3047" t="str">
            <v>是</v>
          </cell>
          <cell r="I3047" t="str">
            <v>对应处置</v>
          </cell>
          <cell r="J3047">
            <v>20241018</v>
          </cell>
        </row>
        <row r="3047">
          <cell r="L3047" t="str">
            <v>01230301</v>
          </cell>
          <cell r="M3047" t="str">
            <v>工程转入</v>
          </cell>
          <cell r="N3047" t="str">
            <v>否</v>
          </cell>
          <cell r="O3047" t="str">
            <v>义乌密溪-4</v>
          </cell>
          <cell r="P3047" t="str">
            <v>330782908000002551</v>
          </cell>
          <cell r="Q3047" t="str">
            <v>主设备室内型成套设备基本配置模型</v>
          </cell>
          <cell r="R3047" t="str">
            <v>套</v>
          </cell>
          <cell r="S3047">
            <v>1</v>
          </cell>
          <cell r="T3047" t="str">
            <v>20170812</v>
          </cell>
          <cell r="U3047">
            <v>72</v>
          </cell>
          <cell r="V3047">
            <v>0</v>
          </cell>
          <cell r="W3047">
            <v>3453.32</v>
          </cell>
          <cell r="X3047">
            <v>3349.72</v>
          </cell>
          <cell r="Y3047">
            <v>103.6</v>
          </cell>
        </row>
        <row r="3048">
          <cell r="A3048" t="str">
            <v>330700339533</v>
          </cell>
          <cell r="B3048" t="str">
            <v>2024B7</v>
          </cell>
          <cell r="C3048" t="str">
            <v>义乌</v>
          </cell>
          <cell r="D3048" t="str">
            <v>动力及环境监控单元</v>
          </cell>
          <cell r="E3048" t="str">
            <v>动环</v>
          </cell>
        </row>
        <row r="3048">
          <cell r="G3048" t="str">
            <v>10月25号之前</v>
          </cell>
          <cell r="H3048" t="str">
            <v>是</v>
          </cell>
          <cell r="I3048" t="str">
            <v>对应处置</v>
          </cell>
          <cell r="J3048">
            <v>20241018</v>
          </cell>
        </row>
        <row r="3048">
          <cell r="L3048" t="str">
            <v>01230301</v>
          </cell>
          <cell r="M3048" t="str">
            <v>工程转入</v>
          </cell>
          <cell r="N3048" t="str">
            <v>否</v>
          </cell>
          <cell r="O3048" t="str">
            <v>义乌大陈李孟宅</v>
          </cell>
          <cell r="P3048" t="str">
            <v>330782908000002214</v>
          </cell>
          <cell r="Q3048" t="str">
            <v>主设备室内型成套设备</v>
          </cell>
          <cell r="R3048" t="str">
            <v>套</v>
          </cell>
          <cell r="S3048">
            <v>1</v>
          </cell>
          <cell r="T3048" t="str">
            <v>20170812</v>
          </cell>
          <cell r="U3048">
            <v>72</v>
          </cell>
          <cell r="V3048">
            <v>0</v>
          </cell>
          <cell r="W3048">
            <v>2527.8</v>
          </cell>
          <cell r="X3048">
            <v>2451.97</v>
          </cell>
          <cell r="Y3048">
            <v>75.83</v>
          </cell>
        </row>
        <row r="3049">
          <cell r="A3049" t="str">
            <v>330700341422</v>
          </cell>
          <cell r="B3049" t="str">
            <v>2024B7</v>
          </cell>
          <cell r="C3049" t="str">
            <v>义乌</v>
          </cell>
          <cell r="D3049" t="str">
            <v>动力及环境监控单元</v>
          </cell>
          <cell r="E3049" t="str">
            <v>动环</v>
          </cell>
        </row>
        <row r="3049">
          <cell r="G3049" t="str">
            <v>10月25号之前</v>
          </cell>
          <cell r="H3049" t="str">
            <v>是</v>
          </cell>
          <cell r="I3049" t="str">
            <v>对应处置</v>
          </cell>
          <cell r="J3049">
            <v>20241018</v>
          </cell>
        </row>
        <row r="3049">
          <cell r="L3049" t="str">
            <v>01230301</v>
          </cell>
          <cell r="M3049" t="str">
            <v>工程转入</v>
          </cell>
          <cell r="N3049" t="str">
            <v>否</v>
          </cell>
          <cell r="O3049" t="str">
            <v>义乌妇幼保健院</v>
          </cell>
          <cell r="P3049" t="str">
            <v>330782908000001870</v>
          </cell>
          <cell r="Q3049" t="str">
            <v>主设备室内型成套设备基本配置模型</v>
          </cell>
          <cell r="R3049" t="str">
            <v>套</v>
          </cell>
          <cell r="S3049">
            <v>1</v>
          </cell>
          <cell r="T3049" t="str">
            <v>20170919</v>
          </cell>
          <cell r="U3049">
            <v>72</v>
          </cell>
          <cell r="V3049">
            <v>0</v>
          </cell>
          <cell r="W3049">
            <v>2937.63</v>
          </cell>
          <cell r="X3049">
            <v>2849.5</v>
          </cell>
          <cell r="Y3049">
            <v>88.13</v>
          </cell>
        </row>
        <row r="3050">
          <cell r="A3050" t="str">
            <v>330700346025</v>
          </cell>
          <cell r="B3050" t="str">
            <v>2024B7</v>
          </cell>
          <cell r="C3050" t="str">
            <v>义乌</v>
          </cell>
          <cell r="D3050" t="str">
            <v>动力及环境监控单元</v>
          </cell>
          <cell r="E3050" t="str">
            <v>动环</v>
          </cell>
        </row>
        <row r="3050">
          <cell r="G3050" t="str">
            <v>10月25号之前</v>
          </cell>
          <cell r="H3050" t="str">
            <v>是</v>
          </cell>
          <cell r="I3050" t="str">
            <v>对应处置</v>
          </cell>
          <cell r="J3050">
            <v>20241018</v>
          </cell>
        </row>
        <row r="3050">
          <cell r="L3050" t="str">
            <v>01230301</v>
          </cell>
          <cell r="M3050" t="str">
            <v>工程转入</v>
          </cell>
          <cell r="N3050" t="str">
            <v>否</v>
          </cell>
          <cell r="O3050" t="str">
            <v>义乌华川集团</v>
          </cell>
          <cell r="P3050" t="str">
            <v>330782908000001085</v>
          </cell>
          <cell r="Q3050" t="str">
            <v>主设备室内型成套设备基本配置模型</v>
          </cell>
          <cell r="R3050" t="str">
            <v>套</v>
          </cell>
          <cell r="S3050">
            <v>1</v>
          </cell>
          <cell r="T3050" t="str">
            <v>20171226</v>
          </cell>
          <cell r="U3050">
            <v>72</v>
          </cell>
          <cell r="V3050">
            <v>0</v>
          </cell>
          <cell r="W3050">
            <v>2854.69</v>
          </cell>
          <cell r="X3050">
            <v>2769.05</v>
          </cell>
          <cell r="Y3050">
            <v>85.64</v>
          </cell>
        </row>
        <row r="3051">
          <cell r="A3051" t="str">
            <v>330700330349</v>
          </cell>
          <cell r="B3051" t="str">
            <v>2024B7</v>
          </cell>
          <cell r="C3051" t="str">
            <v>义乌</v>
          </cell>
          <cell r="D3051" t="str">
            <v>动力及环境监控单元</v>
          </cell>
          <cell r="E3051" t="str">
            <v>动环</v>
          </cell>
        </row>
        <row r="3051">
          <cell r="G3051" t="str">
            <v>10月25号之前</v>
          </cell>
          <cell r="H3051" t="str">
            <v>是</v>
          </cell>
          <cell r="I3051" t="str">
            <v>对应处置</v>
          </cell>
          <cell r="J3051">
            <v>20241018</v>
          </cell>
        </row>
        <row r="3051">
          <cell r="L3051" t="str">
            <v>01230301</v>
          </cell>
          <cell r="M3051" t="str">
            <v>工程转入</v>
          </cell>
          <cell r="N3051" t="str">
            <v>否</v>
          </cell>
          <cell r="O3051" t="str">
            <v>义乌婺剧团</v>
          </cell>
          <cell r="P3051" t="str">
            <v>330782908000000653</v>
          </cell>
          <cell r="Q3051" t="str">
            <v>主设备室内型成套设备基本配置模型</v>
          </cell>
          <cell r="R3051" t="str">
            <v>套</v>
          </cell>
          <cell r="S3051">
            <v>1</v>
          </cell>
          <cell r="T3051" t="str">
            <v>20170318</v>
          </cell>
          <cell r="U3051">
            <v>72</v>
          </cell>
          <cell r="V3051">
            <v>0</v>
          </cell>
          <cell r="W3051">
            <v>1988.56</v>
          </cell>
          <cell r="X3051">
            <v>1928.9</v>
          </cell>
          <cell r="Y3051">
            <v>59.66</v>
          </cell>
        </row>
        <row r="3052">
          <cell r="A3052" t="str">
            <v>330700341316</v>
          </cell>
          <cell r="B3052" t="str">
            <v>2024B7</v>
          </cell>
          <cell r="C3052" t="str">
            <v>义乌</v>
          </cell>
          <cell r="D3052" t="str">
            <v>动力及环境监控单元</v>
          </cell>
          <cell r="E3052" t="str">
            <v>动环</v>
          </cell>
        </row>
        <row r="3052">
          <cell r="G3052" t="str">
            <v>10月25号之前</v>
          </cell>
          <cell r="H3052" t="str">
            <v>是</v>
          </cell>
          <cell r="I3052" t="str">
            <v>对应处置</v>
          </cell>
          <cell r="J3052">
            <v>20241018</v>
          </cell>
        </row>
        <row r="3052">
          <cell r="L3052" t="str">
            <v>01230301</v>
          </cell>
          <cell r="M3052" t="str">
            <v>工程转入</v>
          </cell>
          <cell r="N3052" t="str">
            <v>否</v>
          </cell>
          <cell r="O3052" t="str">
            <v>义乌佛堂石门坑山坡上资源点</v>
          </cell>
          <cell r="P3052" t="str">
            <v>330782908000000220</v>
          </cell>
          <cell r="Q3052" t="str">
            <v>主设备室内型成套设备双柜配置模型</v>
          </cell>
          <cell r="R3052" t="str">
            <v>套</v>
          </cell>
          <cell r="S3052">
            <v>1</v>
          </cell>
          <cell r="T3052" t="str">
            <v>20170920</v>
          </cell>
          <cell r="U3052">
            <v>72</v>
          </cell>
          <cell r="V3052">
            <v>0</v>
          </cell>
          <cell r="W3052">
            <v>2823.87</v>
          </cell>
          <cell r="X3052">
            <v>2739.15</v>
          </cell>
          <cell r="Y3052">
            <v>84.72</v>
          </cell>
        </row>
        <row r="3053">
          <cell r="A3053" t="str">
            <v>330700341154</v>
          </cell>
          <cell r="B3053" t="str">
            <v>2024B7</v>
          </cell>
          <cell r="C3053" t="str">
            <v>义乌</v>
          </cell>
          <cell r="D3053" t="str">
            <v>动力及环境监控单元</v>
          </cell>
          <cell r="E3053" t="str">
            <v>动环</v>
          </cell>
        </row>
        <row r="3053">
          <cell r="G3053" t="str">
            <v>10月25号之前</v>
          </cell>
          <cell r="H3053" t="str">
            <v>是</v>
          </cell>
          <cell r="I3053" t="str">
            <v>对应处置</v>
          </cell>
          <cell r="J3053">
            <v>20241018</v>
          </cell>
        </row>
        <row r="3053">
          <cell r="L3053" t="str">
            <v>01230301</v>
          </cell>
          <cell r="M3053" t="str">
            <v>工程转入</v>
          </cell>
          <cell r="N3053" t="str">
            <v>否</v>
          </cell>
          <cell r="O3053" t="str">
            <v>义乌大陈红峰山腰网络资源点</v>
          </cell>
          <cell r="P3053" t="str">
            <v>330782700000092500</v>
          </cell>
          <cell r="Q3053" t="str">
            <v>主设备室内型成套设备双柜配置模型</v>
          </cell>
          <cell r="R3053" t="str">
            <v>套</v>
          </cell>
          <cell r="S3053">
            <v>1</v>
          </cell>
          <cell r="T3053" t="str">
            <v>20170919</v>
          </cell>
          <cell r="U3053">
            <v>72</v>
          </cell>
          <cell r="V3053">
            <v>0</v>
          </cell>
          <cell r="W3053">
            <v>2823.87</v>
          </cell>
          <cell r="X3053">
            <v>2739.15</v>
          </cell>
          <cell r="Y3053">
            <v>84.72</v>
          </cell>
        </row>
        <row r="3054">
          <cell r="A3054" t="str">
            <v>330700335540</v>
          </cell>
          <cell r="B3054" t="str">
            <v>2024B7</v>
          </cell>
          <cell r="C3054" t="str">
            <v>义乌</v>
          </cell>
          <cell r="D3054" t="str">
            <v>动力及环境监控单元</v>
          </cell>
          <cell r="E3054" t="str">
            <v>动环</v>
          </cell>
        </row>
        <row r="3054">
          <cell r="G3054" t="str">
            <v>10月25号之前</v>
          </cell>
          <cell r="H3054" t="str">
            <v>是</v>
          </cell>
          <cell r="I3054" t="str">
            <v>对应处置</v>
          </cell>
          <cell r="J3054">
            <v>20241018</v>
          </cell>
        </row>
        <row r="3054">
          <cell r="L3054" t="str">
            <v>01230301</v>
          </cell>
          <cell r="M3054" t="str">
            <v>工程转入</v>
          </cell>
          <cell r="N3054" t="str">
            <v>否</v>
          </cell>
          <cell r="O3054" t="str">
            <v>义乌赵龙重工西</v>
          </cell>
          <cell r="P3054" t="str">
            <v>330782600000000776</v>
          </cell>
          <cell r="Q3054" t="str">
            <v>主设备室内型成套设备基本配置模型</v>
          </cell>
          <cell r="R3054" t="str">
            <v>套</v>
          </cell>
          <cell r="S3054">
            <v>1</v>
          </cell>
          <cell r="T3054" t="str">
            <v>20170522</v>
          </cell>
          <cell r="U3054">
            <v>72</v>
          </cell>
          <cell r="V3054">
            <v>0</v>
          </cell>
          <cell r="W3054">
            <v>3037.07</v>
          </cell>
          <cell r="X3054">
            <v>2945.96</v>
          </cell>
          <cell r="Y3054">
            <v>91.11</v>
          </cell>
        </row>
        <row r="3055">
          <cell r="A3055" t="str">
            <v>330700336893</v>
          </cell>
          <cell r="B3055" t="str">
            <v>2024B7</v>
          </cell>
          <cell r="C3055" t="str">
            <v>义乌</v>
          </cell>
          <cell r="D3055" t="str">
            <v>动力及环境监控单元</v>
          </cell>
          <cell r="E3055" t="str">
            <v>动环</v>
          </cell>
        </row>
        <row r="3055">
          <cell r="G3055" t="str">
            <v>10月25号之前</v>
          </cell>
          <cell r="H3055" t="str">
            <v>是</v>
          </cell>
          <cell r="I3055" t="str">
            <v>对应处置</v>
          </cell>
          <cell r="J3055">
            <v>20241018</v>
          </cell>
        </row>
        <row r="3055">
          <cell r="L3055" t="str">
            <v>01230301</v>
          </cell>
          <cell r="M3055" t="str">
            <v>工程转入</v>
          </cell>
          <cell r="N3055" t="str">
            <v>否</v>
          </cell>
          <cell r="O3055" t="str">
            <v>义乌输变电大楼</v>
          </cell>
          <cell r="P3055" t="str">
            <v>330782500000000260</v>
          </cell>
          <cell r="Q3055" t="str">
            <v>主设备室外型成套设备单柜配置模型（不含烟感及红外）</v>
          </cell>
          <cell r="R3055" t="str">
            <v>套</v>
          </cell>
          <cell r="S3055">
            <v>1</v>
          </cell>
          <cell r="T3055" t="str">
            <v>20170726</v>
          </cell>
          <cell r="U3055">
            <v>72</v>
          </cell>
          <cell r="V3055">
            <v>0</v>
          </cell>
          <cell r="W3055">
            <v>2730.31</v>
          </cell>
          <cell r="X3055">
            <v>2648.4</v>
          </cell>
          <cell r="Y3055">
            <v>81.91</v>
          </cell>
        </row>
        <row r="3056">
          <cell r="A3056" t="str">
            <v>330700336870</v>
          </cell>
          <cell r="B3056" t="str">
            <v>2024B7</v>
          </cell>
          <cell r="C3056" t="str">
            <v>义乌</v>
          </cell>
          <cell r="D3056" t="str">
            <v>动力及环境监控单元</v>
          </cell>
          <cell r="E3056" t="str">
            <v>动环</v>
          </cell>
        </row>
        <row r="3056">
          <cell r="G3056" t="str">
            <v>10月25号之前</v>
          </cell>
          <cell r="H3056" t="str">
            <v>是</v>
          </cell>
          <cell r="I3056" t="str">
            <v>对应处置</v>
          </cell>
          <cell r="J3056">
            <v>20241018</v>
          </cell>
        </row>
        <row r="3056">
          <cell r="L3056" t="str">
            <v>01230301</v>
          </cell>
          <cell r="M3056" t="str">
            <v>工程转入</v>
          </cell>
          <cell r="N3056" t="str">
            <v>否</v>
          </cell>
          <cell r="O3056" t="str">
            <v>义乌拥军路北</v>
          </cell>
          <cell r="P3056" t="str">
            <v>330782500000000254</v>
          </cell>
          <cell r="Q3056" t="str">
            <v>主设备室内型成套设备基本配置模型</v>
          </cell>
          <cell r="R3056" t="str">
            <v>套</v>
          </cell>
          <cell r="S3056">
            <v>1</v>
          </cell>
          <cell r="T3056" t="str">
            <v>20170726</v>
          </cell>
          <cell r="U3056">
            <v>72</v>
          </cell>
          <cell r="V3056">
            <v>0</v>
          </cell>
          <cell r="W3056">
            <v>3049.45</v>
          </cell>
          <cell r="X3056">
            <v>2957.97</v>
          </cell>
          <cell r="Y3056">
            <v>91.48</v>
          </cell>
        </row>
        <row r="3057">
          <cell r="A3057" t="str">
            <v>330700335574</v>
          </cell>
          <cell r="B3057" t="str">
            <v>2024B7</v>
          </cell>
          <cell r="C3057" t="str">
            <v>义乌</v>
          </cell>
          <cell r="D3057" t="str">
            <v>动力及环境监控单元</v>
          </cell>
          <cell r="E3057" t="str">
            <v>动环</v>
          </cell>
        </row>
        <row r="3057">
          <cell r="G3057" t="str">
            <v>10月25号之前</v>
          </cell>
          <cell r="H3057" t="str">
            <v>是</v>
          </cell>
          <cell r="I3057" t="str">
            <v>对应处置</v>
          </cell>
          <cell r="J3057">
            <v>20241018</v>
          </cell>
        </row>
        <row r="3057">
          <cell r="L3057" t="str">
            <v>01230301</v>
          </cell>
          <cell r="M3057" t="str">
            <v>工程转入</v>
          </cell>
          <cell r="N3057" t="str">
            <v>否</v>
          </cell>
          <cell r="O3057" t="str">
            <v>义乌龙回西搬迁</v>
          </cell>
          <cell r="P3057" t="str">
            <v>330782500000000235</v>
          </cell>
          <cell r="Q3057" t="str">
            <v>主设备室内型成套设备基本配置模型</v>
          </cell>
          <cell r="R3057" t="str">
            <v>套</v>
          </cell>
          <cell r="S3057">
            <v>1</v>
          </cell>
          <cell r="T3057" t="str">
            <v>20170522</v>
          </cell>
          <cell r="U3057">
            <v>72</v>
          </cell>
          <cell r="V3057">
            <v>0</v>
          </cell>
          <cell r="W3057">
            <v>3042.09</v>
          </cell>
          <cell r="X3057">
            <v>2950.83</v>
          </cell>
          <cell r="Y3057">
            <v>91.26</v>
          </cell>
        </row>
        <row r="3058">
          <cell r="A3058" t="str">
            <v>330700341436</v>
          </cell>
          <cell r="B3058" t="str">
            <v>2024B7</v>
          </cell>
          <cell r="C3058" t="str">
            <v>义乌</v>
          </cell>
          <cell r="D3058" t="str">
            <v>动力及环境监控单元</v>
          </cell>
          <cell r="E3058" t="str">
            <v>动环</v>
          </cell>
        </row>
        <row r="3058">
          <cell r="G3058" t="str">
            <v>10月25号之前</v>
          </cell>
          <cell r="H3058" t="str">
            <v>是</v>
          </cell>
          <cell r="I3058" t="str">
            <v>对应处置</v>
          </cell>
          <cell r="J3058">
            <v>20241018</v>
          </cell>
        </row>
        <row r="3058">
          <cell r="L3058" t="str">
            <v>01230301</v>
          </cell>
          <cell r="M3058" t="str">
            <v>工程转入</v>
          </cell>
          <cell r="N3058" t="str">
            <v>否</v>
          </cell>
          <cell r="O3058" t="str">
            <v>义乌赤岸莱山村南</v>
          </cell>
          <cell r="P3058" t="str">
            <v>330782500000000138</v>
          </cell>
          <cell r="Q3058" t="str">
            <v>主设备室内型成套设备基本配置模型</v>
          </cell>
          <cell r="R3058" t="str">
            <v>套</v>
          </cell>
          <cell r="S3058">
            <v>1</v>
          </cell>
          <cell r="T3058" t="str">
            <v>20170824</v>
          </cell>
          <cell r="U3058">
            <v>72</v>
          </cell>
          <cell r="V3058">
            <v>0</v>
          </cell>
          <cell r="W3058">
            <v>3642.38</v>
          </cell>
          <cell r="X3058">
            <v>3533.11</v>
          </cell>
          <cell r="Y3058">
            <v>109.27</v>
          </cell>
        </row>
        <row r="3059">
          <cell r="A3059" t="str">
            <v>330700329355</v>
          </cell>
          <cell r="B3059" t="str">
            <v>2024B7</v>
          </cell>
          <cell r="C3059" t="str">
            <v>义乌</v>
          </cell>
          <cell r="D3059" t="str">
            <v>动环监控设备FSU</v>
          </cell>
          <cell r="E3059" t="str">
            <v>动环</v>
          </cell>
        </row>
        <row r="3059">
          <cell r="G3059" t="str">
            <v>10月25号之前</v>
          </cell>
          <cell r="H3059" t="str">
            <v>是</v>
          </cell>
          <cell r="I3059" t="str">
            <v>对应处置</v>
          </cell>
          <cell r="J3059">
            <v>20241018</v>
          </cell>
        </row>
        <row r="3059">
          <cell r="L3059" t="str">
            <v>01230301</v>
          </cell>
          <cell r="M3059" t="str">
            <v>工程转入</v>
          </cell>
          <cell r="N3059" t="str">
            <v>否</v>
          </cell>
          <cell r="O3059" t="str">
            <v>义乌寺前南</v>
          </cell>
          <cell r="P3059" t="str">
            <v>330782500000000092</v>
          </cell>
        </row>
        <row r="3059">
          <cell r="R3059" t="str">
            <v>套</v>
          </cell>
          <cell r="S3059">
            <v>1</v>
          </cell>
          <cell r="T3059" t="str">
            <v>20151023</v>
          </cell>
          <cell r="U3059">
            <v>72</v>
          </cell>
          <cell r="V3059">
            <v>0</v>
          </cell>
          <cell r="W3059">
            <v>5261.24</v>
          </cell>
          <cell r="X3059">
            <v>5103.4</v>
          </cell>
          <cell r="Y3059">
            <v>157.84</v>
          </cell>
        </row>
        <row r="3060">
          <cell r="A3060" t="str">
            <v>330700339743</v>
          </cell>
          <cell r="B3060" t="str">
            <v>2024B7</v>
          </cell>
          <cell r="C3060" t="str">
            <v>义乌</v>
          </cell>
          <cell r="D3060" t="str">
            <v>动力及环境监控单元</v>
          </cell>
          <cell r="E3060" t="str">
            <v>动环</v>
          </cell>
        </row>
        <row r="3060">
          <cell r="G3060" t="str">
            <v>10月25号之前</v>
          </cell>
          <cell r="H3060" t="str">
            <v>是</v>
          </cell>
          <cell r="I3060" t="str">
            <v>对应处置</v>
          </cell>
          <cell r="J3060">
            <v>20241018</v>
          </cell>
        </row>
        <row r="3060">
          <cell r="L3060" t="str">
            <v>01230301</v>
          </cell>
          <cell r="M3060" t="str">
            <v>工程转入</v>
          </cell>
          <cell r="N3060" t="str">
            <v>否</v>
          </cell>
          <cell r="O3060" t="str">
            <v>义乌赤岸三搬迁</v>
          </cell>
          <cell r="P3060" t="str">
            <v>330782500000000005</v>
          </cell>
          <cell r="Q3060" t="str">
            <v>主设备室内型成套设备基本配置模型</v>
          </cell>
          <cell r="R3060" t="str">
            <v>套</v>
          </cell>
          <cell r="S3060">
            <v>1</v>
          </cell>
          <cell r="T3060" t="str">
            <v>20170812</v>
          </cell>
          <cell r="U3060">
            <v>72</v>
          </cell>
          <cell r="V3060">
            <v>0</v>
          </cell>
          <cell r="W3060">
            <v>2898.26</v>
          </cell>
          <cell r="X3060">
            <v>2811.31</v>
          </cell>
          <cell r="Y3060">
            <v>86.95</v>
          </cell>
        </row>
        <row r="3061">
          <cell r="A3061" t="str">
            <v>330700342859</v>
          </cell>
          <cell r="B3061" t="str">
            <v>2024B7</v>
          </cell>
          <cell r="C3061" t="str">
            <v>义乌</v>
          </cell>
          <cell r="D3061" t="str">
            <v>动力及环境监控单元</v>
          </cell>
          <cell r="E3061" t="str">
            <v>动环</v>
          </cell>
        </row>
        <row r="3061">
          <cell r="G3061" t="str">
            <v>10月25号之前</v>
          </cell>
          <cell r="H3061" t="str">
            <v>是</v>
          </cell>
          <cell r="I3061" t="str">
            <v>对应处置</v>
          </cell>
          <cell r="J3061">
            <v>20241018</v>
          </cell>
        </row>
        <row r="3061">
          <cell r="L3061" t="str">
            <v>01230301</v>
          </cell>
          <cell r="M3061" t="str">
            <v>工程转入</v>
          </cell>
          <cell r="N3061" t="str">
            <v>否</v>
          </cell>
          <cell r="O3061" t="str">
            <v>义乌赤岸城山路</v>
          </cell>
          <cell r="P3061" t="str">
            <v>33078201000614</v>
          </cell>
          <cell r="Q3061" t="str">
            <v>标准配置</v>
          </cell>
          <cell r="R3061" t="str">
            <v>套</v>
          </cell>
          <cell r="S3061">
            <v>1</v>
          </cell>
          <cell r="T3061" t="str">
            <v>20150730</v>
          </cell>
          <cell r="U3061">
            <v>72</v>
          </cell>
          <cell r="V3061">
            <v>0</v>
          </cell>
          <cell r="W3061">
            <v>6304.12</v>
          </cell>
          <cell r="X3061">
            <v>6115</v>
          </cell>
          <cell r="Y3061">
            <v>189.12</v>
          </cell>
        </row>
        <row r="3062">
          <cell r="A3062" t="str">
            <v>330700342865</v>
          </cell>
          <cell r="B3062" t="str">
            <v>2024B7</v>
          </cell>
          <cell r="C3062" t="str">
            <v>义乌</v>
          </cell>
          <cell r="D3062" t="str">
            <v>动力及环境监控单元</v>
          </cell>
          <cell r="E3062" t="str">
            <v>动环</v>
          </cell>
        </row>
        <row r="3062">
          <cell r="G3062" t="str">
            <v>10月25号之前</v>
          </cell>
          <cell r="H3062" t="str">
            <v>是</v>
          </cell>
          <cell r="I3062" t="str">
            <v>对应处置</v>
          </cell>
          <cell r="J3062">
            <v>20241018</v>
          </cell>
        </row>
        <row r="3062">
          <cell r="L3062" t="str">
            <v>01230301</v>
          </cell>
          <cell r="M3062" t="str">
            <v>工程转入</v>
          </cell>
          <cell r="N3062" t="str">
            <v>否</v>
          </cell>
          <cell r="O3062" t="str">
            <v>义乌何界村北</v>
          </cell>
          <cell r="P3062" t="str">
            <v>33078201000543</v>
          </cell>
          <cell r="Q3062" t="str">
            <v>标准配置</v>
          </cell>
          <cell r="R3062" t="str">
            <v>套</v>
          </cell>
          <cell r="S3062">
            <v>1</v>
          </cell>
          <cell r="T3062" t="str">
            <v>20150530</v>
          </cell>
          <cell r="U3062">
            <v>72</v>
          </cell>
          <cell r="V3062">
            <v>0</v>
          </cell>
          <cell r="W3062">
            <v>4228.9</v>
          </cell>
          <cell r="X3062">
            <v>4102.03</v>
          </cell>
          <cell r="Y3062">
            <v>126.87</v>
          </cell>
        </row>
        <row r="3063">
          <cell r="A3063" t="str">
            <v>330700335425</v>
          </cell>
          <cell r="B3063" t="str">
            <v>2024B7</v>
          </cell>
          <cell r="C3063" t="str">
            <v>义乌</v>
          </cell>
          <cell r="D3063" t="str">
            <v>动环监控设备FSU</v>
          </cell>
          <cell r="E3063" t="str">
            <v>动环</v>
          </cell>
        </row>
        <row r="3063">
          <cell r="G3063" t="str">
            <v>10月25号之前</v>
          </cell>
          <cell r="H3063" t="str">
            <v>是</v>
          </cell>
          <cell r="I3063" t="str">
            <v>对应处置</v>
          </cell>
          <cell r="J3063">
            <v>20241018</v>
          </cell>
        </row>
        <row r="3063">
          <cell r="L3063" t="str">
            <v>01230301</v>
          </cell>
          <cell r="M3063" t="str">
            <v>工程转入</v>
          </cell>
          <cell r="N3063" t="str">
            <v>否</v>
          </cell>
          <cell r="O3063" t="str">
            <v>义乌机电学校</v>
          </cell>
          <cell r="P3063" t="str">
            <v>33078201000540</v>
          </cell>
        </row>
        <row r="3063">
          <cell r="R3063" t="str">
            <v>套</v>
          </cell>
          <cell r="S3063">
            <v>1</v>
          </cell>
          <cell r="T3063" t="str">
            <v>20150730</v>
          </cell>
          <cell r="U3063">
            <v>72</v>
          </cell>
          <cell r="V3063">
            <v>0</v>
          </cell>
          <cell r="W3063">
            <v>3010.13</v>
          </cell>
          <cell r="X3063">
            <v>2919.83</v>
          </cell>
          <cell r="Y3063">
            <v>90.3</v>
          </cell>
        </row>
        <row r="3064">
          <cell r="A3064" t="str">
            <v>330700328937</v>
          </cell>
          <cell r="B3064" t="str">
            <v>2024B7</v>
          </cell>
          <cell r="C3064" t="str">
            <v>义乌</v>
          </cell>
          <cell r="D3064" t="str">
            <v>动力及环境监控单元</v>
          </cell>
          <cell r="E3064" t="str">
            <v>动环</v>
          </cell>
        </row>
        <row r="3064">
          <cell r="G3064" t="str">
            <v>10月25号之前</v>
          </cell>
          <cell r="H3064" t="str">
            <v>是</v>
          </cell>
          <cell r="I3064" t="str">
            <v>对应处置</v>
          </cell>
          <cell r="J3064">
            <v>20241018</v>
          </cell>
        </row>
        <row r="3064">
          <cell r="L3064" t="str">
            <v>01230301</v>
          </cell>
          <cell r="M3064" t="str">
            <v>工程转入</v>
          </cell>
          <cell r="N3064" t="str">
            <v>否</v>
          </cell>
          <cell r="O3064" t="str">
            <v>义乌环城南路永顺路交叉口北</v>
          </cell>
          <cell r="P3064" t="str">
            <v>33078201000179</v>
          </cell>
          <cell r="Q3064" t="str">
            <v>动力及环境监控单元</v>
          </cell>
          <cell r="R3064" t="str">
            <v>套</v>
          </cell>
          <cell r="S3064">
            <v>1</v>
          </cell>
          <cell r="T3064" t="str">
            <v>20150602</v>
          </cell>
          <cell r="U3064">
            <v>72</v>
          </cell>
          <cell r="V3064">
            <v>0</v>
          </cell>
          <cell r="W3064">
            <v>3302.03</v>
          </cell>
          <cell r="X3064">
            <v>3202.97</v>
          </cell>
          <cell r="Y3064">
            <v>99.06</v>
          </cell>
        </row>
        <row r="3065">
          <cell r="A3065" t="str">
            <v>330700318783</v>
          </cell>
          <cell r="B3065" t="str">
            <v>2024B7</v>
          </cell>
          <cell r="C3065" t="str">
            <v>义乌</v>
          </cell>
          <cell r="D3065" t="str">
            <v>动环监控设备</v>
          </cell>
          <cell r="E3065" t="str">
            <v>动环</v>
          </cell>
        </row>
        <row r="3065">
          <cell r="G3065" t="str">
            <v>10月25号之前</v>
          </cell>
          <cell r="H3065" t="str">
            <v>是</v>
          </cell>
          <cell r="I3065" t="str">
            <v>对应处置</v>
          </cell>
          <cell r="J3065">
            <v>20241018</v>
          </cell>
        </row>
        <row r="3065">
          <cell r="L3065" t="str">
            <v>01230301</v>
          </cell>
          <cell r="M3065" t="str">
            <v>工程转入</v>
          </cell>
          <cell r="N3065" t="str">
            <v>否</v>
          </cell>
          <cell r="O3065" t="str">
            <v>义乌华丽特针织</v>
          </cell>
          <cell r="P3065" t="str">
            <v>33078201000134</v>
          </cell>
          <cell r="Q3065" t="str">
            <v>标准配置</v>
          </cell>
          <cell r="R3065" t="str">
            <v>套</v>
          </cell>
          <cell r="S3065">
            <v>1</v>
          </cell>
          <cell r="T3065" t="str">
            <v>20150530</v>
          </cell>
          <cell r="U3065">
            <v>72</v>
          </cell>
          <cell r="V3065">
            <v>0</v>
          </cell>
          <cell r="W3065">
            <v>4351.21</v>
          </cell>
          <cell r="X3065">
            <v>4220.67</v>
          </cell>
          <cell r="Y3065">
            <v>130.54</v>
          </cell>
        </row>
        <row r="3066">
          <cell r="A3066" t="str">
            <v>330700343866</v>
          </cell>
          <cell r="B3066" t="str">
            <v>2024B7</v>
          </cell>
          <cell r="C3066" t="str">
            <v>义乌</v>
          </cell>
          <cell r="D3066" t="str">
            <v>动力及环境监控单元</v>
          </cell>
          <cell r="E3066" t="str">
            <v>动环</v>
          </cell>
        </row>
        <row r="3066">
          <cell r="G3066" t="str">
            <v>10月25号之前</v>
          </cell>
          <cell r="H3066" t="str">
            <v>是</v>
          </cell>
          <cell r="I3066" t="str">
            <v>对应处置</v>
          </cell>
          <cell r="J3066">
            <v>20241018</v>
          </cell>
        </row>
        <row r="3066">
          <cell r="L3066" t="str">
            <v>01230301</v>
          </cell>
          <cell r="M3066" t="str">
            <v>工程转入</v>
          </cell>
          <cell r="N3066" t="str">
            <v>否</v>
          </cell>
          <cell r="O3066" t="str">
            <v>义乌寺前北</v>
          </cell>
          <cell r="P3066" t="str">
            <v>33078200000457</v>
          </cell>
          <cell r="Q3066" t="str">
            <v>标准配置</v>
          </cell>
          <cell r="R3066" t="str">
            <v>套</v>
          </cell>
          <cell r="S3066">
            <v>1</v>
          </cell>
          <cell r="T3066" t="str">
            <v>20150407</v>
          </cell>
          <cell r="U3066">
            <v>72</v>
          </cell>
          <cell r="V3066">
            <v>0</v>
          </cell>
          <cell r="W3066">
            <v>4024.42</v>
          </cell>
          <cell r="X3066">
            <v>3903.69</v>
          </cell>
          <cell r="Y3066">
            <v>120.73</v>
          </cell>
        </row>
        <row r="3067">
          <cell r="A3067" t="str">
            <v>330700343867</v>
          </cell>
          <cell r="B3067" t="str">
            <v>2024B7</v>
          </cell>
          <cell r="C3067" t="str">
            <v>义乌</v>
          </cell>
          <cell r="D3067" t="str">
            <v>动力及环境监控单元</v>
          </cell>
          <cell r="E3067" t="str">
            <v>动环</v>
          </cell>
        </row>
        <row r="3067">
          <cell r="G3067" t="str">
            <v>10月25号之前</v>
          </cell>
          <cell r="H3067" t="str">
            <v>是</v>
          </cell>
          <cell r="I3067" t="str">
            <v>对应处置</v>
          </cell>
          <cell r="J3067">
            <v>20241018</v>
          </cell>
        </row>
        <row r="3067">
          <cell r="L3067" t="str">
            <v>01230301</v>
          </cell>
          <cell r="M3067" t="str">
            <v>工程转入</v>
          </cell>
          <cell r="N3067" t="str">
            <v>否</v>
          </cell>
          <cell r="O3067" t="str">
            <v>义乌寺前北</v>
          </cell>
          <cell r="P3067" t="str">
            <v>33078200000457</v>
          </cell>
          <cell r="Q3067" t="str">
            <v>标准配置</v>
          </cell>
          <cell r="R3067" t="str">
            <v>套</v>
          </cell>
          <cell r="S3067">
            <v>1</v>
          </cell>
          <cell r="T3067" t="str">
            <v>20150407</v>
          </cell>
          <cell r="U3067">
            <v>72</v>
          </cell>
          <cell r="V3067">
            <v>0</v>
          </cell>
          <cell r="W3067">
            <v>4024.45</v>
          </cell>
          <cell r="X3067">
            <v>3903.72</v>
          </cell>
          <cell r="Y3067">
            <v>120.73</v>
          </cell>
        </row>
        <row r="3068">
          <cell r="A3068" t="str">
            <v>330700319330</v>
          </cell>
          <cell r="B3068" t="str">
            <v>2024B7</v>
          </cell>
          <cell r="C3068" t="str">
            <v>义乌</v>
          </cell>
          <cell r="D3068" t="str">
            <v>动环监控设备</v>
          </cell>
          <cell r="E3068" t="str">
            <v>动环</v>
          </cell>
        </row>
        <row r="3068">
          <cell r="G3068" t="str">
            <v>10月25号之前</v>
          </cell>
          <cell r="H3068" t="str">
            <v>是</v>
          </cell>
          <cell r="I3068" t="str">
            <v>对应处置</v>
          </cell>
          <cell r="J3068">
            <v>20241018</v>
          </cell>
        </row>
        <row r="3068">
          <cell r="L3068" t="str">
            <v>01230203</v>
          </cell>
          <cell r="M3068" t="str">
            <v>工程转入</v>
          </cell>
          <cell r="N3068" t="str">
            <v>否</v>
          </cell>
          <cell r="O3068" t="str">
            <v>义乌赤岸四</v>
          </cell>
          <cell r="P3068" t="str">
            <v>33078200000355</v>
          </cell>
          <cell r="Q3068" t="str">
            <v>标准配置</v>
          </cell>
          <cell r="R3068" t="str">
            <v>套</v>
          </cell>
          <cell r="S3068">
            <v>1</v>
          </cell>
          <cell r="T3068" t="str">
            <v>20150730</v>
          </cell>
          <cell r="U3068">
            <v>72</v>
          </cell>
          <cell r="V3068">
            <v>0</v>
          </cell>
          <cell r="W3068">
            <v>4422.35</v>
          </cell>
          <cell r="X3068">
            <v>4289.68</v>
          </cell>
          <cell r="Y3068">
            <v>132.67</v>
          </cell>
        </row>
        <row r="3069">
          <cell r="A3069" t="str">
            <v>330700312109</v>
          </cell>
          <cell r="B3069" t="str">
            <v>2024B7</v>
          </cell>
          <cell r="C3069" t="str">
            <v>义乌</v>
          </cell>
          <cell r="D3069" t="str">
            <v>动环监控设备自带无线通信模块</v>
          </cell>
          <cell r="E3069" t="str">
            <v>动环</v>
          </cell>
        </row>
        <row r="3069">
          <cell r="G3069" t="str">
            <v>10月25号之前</v>
          </cell>
          <cell r="H3069" t="str">
            <v>是</v>
          </cell>
          <cell r="I3069" t="str">
            <v>对应处置</v>
          </cell>
          <cell r="J3069">
            <v>20241018</v>
          </cell>
        </row>
        <row r="3069">
          <cell r="L3069" t="str">
            <v>01230203</v>
          </cell>
          <cell r="M3069" t="str">
            <v>工程转入</v>
          </cell>
          <cell r="N3069" t="str">
            <v>否</v>
          </cell>
          <cell r="O3069" t="str">
            <v>义乌齐山楼北</v>
          </cell>
          <cell r="P3069" t="str">
            <v>33078200000159</v>
          </cell>
        </row>
        <row r="3069">
          <cell r="R3069" t="str">
            <v>套</v>
          </cell>
          <cell r="S3069">
            <v>1</v>
          </cell>
          <cell r="T3069" t="str">
            <v>20150630</v>
          </cell>
          <cell r="U3069">
            <v>72</v>
          </cell>
          <cell r="V3069">
            <v>0</v>
          </cell>
          <cell r="W3069">
            <v>4472.49</v>
          </cell>
          <cell r="X3069">
            <v>4338.32</v>
          </cell>
          <cell r="Y3069">
            <v>134.17</v>
          </cell>
        </row>
        <row r="3070">
          <cell r="A3070" t="str">
            <v>330700305055</v>
          </cell>
          <cell r="B3070" t="str">
            <v>2024B7</v>
          </cell>
          <cell r="C3070" t="str">
            <v>义乌</v>
          </cell>
          <cell r="D3070" t="str">
            <v>动环监控设备</v>
          </cell>
          <cell r="E3070" t="str">
            <v>动环</v>
          </cell>
        </row>
        <row r="3070">
          <cell r="G3070" t="str">
            <v>10月25号之前</v>
          </cell>
          <cell r="H3070" t="str">
            <v>是</v>
          </cell>
          <cell r="I3070" t="str">
            <v>对应处置</v>
          </cell>
          <cell r="J3070">
            <v>20241018</v>
          </cell>
        </row>
        <row r="3070">
          <cell r="L3070" t="str">
            <v>01230203</v>
          </cell>
          <cell r="M3070" t="str">
            <v>工程转入</v>
          </cell>
          <cell r="N3070" t="str">
            <v>否</v>
          </cell>
          <cell r="O3070" t="str">
            <v>义乌桥西村北</v>
          </cell>
          <cell r="P3070" t="str">
            <v>33078200000006</v>
          </cell>
          <cell r="Q3070" t="str">
            <v>ePLC-M002</v>
          </cell>
          <cell r="R3070" t="str">
            <v>套</v>
          </cell>
          <cell r="S3070">
            <v>1</v>
          </cell>
          <cell r="T3070" t="str">
            <v>20141230</v>
          </cell>
          <cell r="U3070">
            <v>72</v>
          </cell>
          <cell r="V3070">
            <v>0</v>
          </cell>
          <cell r="W3070">
            <v>5622.03</v>
          </cell>
          <cell r="X3070">
            <v>5453.37</v>
          </cell>
          <cell r="Y3070">
            <v>168.66</v>
          </cell>
        </row>
        <row r="3071">
          <cell r="A3071" t="str">
            <v>330700354054</v>
          </cell>
          <cell r="B3071" t="str">
            <v>2024B7</v>
          </cell>
          <cell r="C3071" t="str">
            <v>义乌</v>
          </cell>
          <cell r="D3071" t="str">
            <v>普通阀控密封铅酸蓄电池</v>
          </cell>
          <cell r="E3071" t="str">
            <v>电池</v>
          </cell>
          <cell r="F3071" t="str">
            <v>500A</v>
          </cell>
          <cell r="G3071" t="str">
            <v>10月18号之前</v>
          </cell>
          <cell r="H3071" t="str">
            <v>是</v>
          </cell>
          <cell r="I3071" t="str">
            <v>对应处置</v>
          </cell>
          <cell r="J3071">
            <v>20241014</v>
          </cell>
          <cell r="K3071" t="str">
            <v>第八批上报</v>
          </cell>
          <cell r="L3071" t="str">
            <v>01220101</v>
          </cell>
          <cell r="M3071" t="str">
            <v>工程转入</v>
          </cell>
          <cell r="N3071" t="str">
            <v>否</v>
          </cell>
          <cell r="O3071" t="str">
            <v>义乌东傅宅二</v>
          </cell>
          <cell r="P3071" t="str">
            <v>330782908000001510</v>
          </cell>
          <cell r="Q3071" t="str">
            <v>2V500Ah不含GPS防盗模块（只）</v>
          </cell>
          <cell r="R3071" t="str">
            <v>组</v>
          </cell>
          <cell r="S3071">
            <v>1</v>
          </cell>
          <cell r="T3071" t="str">
            <v>20180830</v>
          </cell>
          <cell r="U3071">
            <v>72</v>
          </cell>
          <cell r="V3071">
            <v>0</v>
          </cell>
          <cell r="W3071">
            <v>26068.54</v>
          </cell>
          <cell r="X3071">
            <v>25286.48</v>
          </cell>
          <cell r="Y3071">
            <v>782.06</v>
          </cell>
        </row>
        <row r="3072">
          <cell r="A3072" t="str">
            <v>330700121470</v>
          </cell>
          <cell r="B3072" t="str">
            <v>2024B7</v>
          </cell>
          <cell r="C3072" t="str">
            <v>义乌</v>
          </cell>
          <cell r="D3072" t="str">
            <v>专用空调</v>
          </cell>
          <cell r="E3072" t="str">
            <v>空调</v>
          </cell>
        </row>
        <row r="3072">
          <cell r="G3072" t="str">
            <v>10月18号之前</v>
          </cell>
          <cell r="H3072" t="str">
            <v>是</v>
          </cell>
          <cell r="I3072" t="str">
            <v>对应处置</v>
          </cell>
          <cell r="J3072">
            <v>20241018</v>
          </cell>
        </row>
        <row r="3072">
          <cell r="L3072" t="str">
            <v>01230102</v>
          </cell>
          <cell r="M3072" t="str">
            <v>存量收购</v>
          </cell>
          <cell r="N3072" t="str">
            <v>否</v>
          </cell>
          <cell r="O3072" t="str">
            <v>义乌上溪二</v>
          </cell>
          <cell r="P3072" t="str">
            <v>330782908000000545</v>
          </cell>
          <cell r="Q3072" t="str">
            <v>KFR-50G-BP</v>
          </cell>
          <cell r="R3072" t="str">
            <v>台</v>
          </cell>
          <cell r="S3072">
            <v>1</v>
          </cell>
          <cell r="T3072" t="str">
            <v>20151031</v>
          </cell>
          <cell r="U3072">
            <v>6</v>
          </cell>
          <cell r="V3072">
            <v>0</v>
          </cell>
          <cell r="W3072">
            <v>51.5</v>
          </cell>
          <cell r="X3072">
            <v>49.95</v>
          </cell>
          <cell r="Y3072">
            <v>1.55</v>
          </cell>
        </row>
        <row r="3073">
          <cell r="A3073" t="str">
            <v>330700318041</v>
          </cell>
          <cell r="B3073" t="str">
            <v>2024B7</v>
          </cell>
          <cell r="C3073" t="str">
            <v>义乌</v>
          </cell>
          <cell r="D3073" t="str">
            <v>普通空调柜式</v>
          </cell>
          <cell r="E3073" t="str">
            <v>空调</v>
          </cell>
        </row>
        <row r="3073">
          <cell r="G3073" t="str">
            <v>10月18号之前</v>
          </cell>
          <cell r="H3073" t="str">
            <v>是</v>
          </cell>
          <cell r="I3073" t="str">
            <v>对应处置</v>
          </cell>
          <cell r="J3073">
            <v>20241018</v>
          </cell>
        </row>
        <row r="3073">
          <cell r="L3073" t="str">
            <v>01230102</v>
          </cell>
          <cell r="M3073" t="str">
            <v>工程转入</v>
          </cell>
          <cell r="N3073" t="str">
            <v>否</v>
          </cell>
          <cell r="O3073" t="str">
            <v>义乌上溪二</v>
          </cell>
          <cell r="P3073" t="str">
            <v>330782908000000545</v>
          </cell>
          <cell r="Q3073" t="str">
            <v>3P单冷三相整机</v>
          </cell>
          <cell r="R3073" t="str">
            <v>台</v>
          </cell>
          <cell r="S3073">
            <v>1</v>
          </cell>
          <cell r="T3073" t="str">
            <v>20161010</v>
          </cell>
          <cell r="U3073">
            <v>72</v>
          </cell>
          <cell r="V3073">
            <v>0</v>
          </cell>
          <cell r="W3073">
            <v>6214.66</v>
          </cell>
          <cell r="X3073">
            <v>6028.22</v>
          </cell>
          <cell r="Y3073">
            <v>186.44</v>
          </cell>
        </row>
        <row r="3074">
          <cell r="A3074" t="str">
            <v>330700310345</v>
          </cell>
          <cell r="B3074" t="str">
            <v>2024B7</v>
          </cell>
          <cell r="C3074" t="str">
            <v>义乌</v>
          </cell>
          <cell r="D3074" t="str">
            <v>空调</v>
          </cell>
          <cell r="E3074" t="str">
            <v>空调</v>
          </cell>
        </row>
        <row r="3074">
          <cell r="G3074" t="str">
            <v>10月18号之前</v>
          </cell>
          <cell r="H3074" t="str">
            <v>是</v>
          </cell>
          <cell r="I3074" t="str">
            <v>对应处置</v>
          </cell>
          <cell r="J3074">
            <v>20241018</v>
          </cell>
        </row>
        <row r="3074">
          <cell r="L3074" t="str">
            <v>01230102</v>
          </cell>
          <cell r="M3074" t="str">
            <v>工程转入</v>
          </cell>
          <cell r="N3074" t="str">
            <v>否</v>
          </cell>
          <cell r="O3074" t="str">
            <v>义乌全宅北</v>
          </cell>
          <cell r="P3074" t="str">
            <v>33078200000464</v>
          </cell>
          <cell r="Q3074" t="str">
            <v>3P 三相柜式（单冷）</v>
          </cell>
          <cell r="R3074" t="str">
            <v>台</v>
          </cell>
          <cell r="S3074">
            <v>1</v>
          </cell>
          <cell r="T3074" t="str">
            <v>20150530</v>
          </cell>
          <cell r="U3074">
            <v>72</v>
          </cell>
          <cell r="V3074">
            <v>0</v>
          </cell>
          <cell r="W3074">
            <v>6598.07</v>
          </cell>
          <cell r="X3074">
            <v>6400.13</v>
          </cell>
          <cell r="Y3074">
            <v>197.94</v>
          </cell>
        </row>
        <row r="3075">
          <cell r="A3075" t="str">
            <v>330700305048</v>
          </cell>
          <cell r="B3075" t="str">
            <v>2024B7</v>
          </cell>
          <cell r="C3075" t="str">
            <v>义乌</v>
          </cell>
          <cell r="D3075" t="str">
            <v>空调</v>
          </cell>
          <cell r="E3075" t="str">
            <v>空调</v>
          </cell>
        </row>
        <row r="3075">
          <cell r="G3075" t="str">
            <v>10月18号之前</v>
          </cell>
          <cell r="H3075" t="str">
            <v>是</v>
          </cell>
          <cell r="I3075" t="str">
            <v>对应处置</v>
          </cell>
          <cell r="J3075">
            <v>20241018</v>
          </cell>
        </row>
        <row r="3075">
          <cell r="L3075" t="str">
            <v>01230102</v>
          </cell>
          <cell r="M3075" t="str">
            <v>工程转入</v>
          </cell>
          <cell r="N3075" t="str">
            <v>否</v>
          </cell>
          <cell r="O3075" t="str">
            <v>义乌正觉禅寺</v>
          </cell>
          <cell r="P3075" t="str">
            <v>33078200000007</v>
          </cell>
          <cell r="Q3075" t="str">
            <v>3P</v>
          </cell>
          <cell r="R3075" t="str">
            <v>台</v>
          </cell>
          <cell r="S3075">
            <v>1</v>
          </cell>
          <cell r="T3075" t="str">
            <v>20141230</v>
          </cell>
          <cell r="U3075">
            <v>72</v>
          </cell>
          <cell r="V3075">
            <v>0</v>
          </cell>
          <cell r="W3075">
            <v>5643.08</v>
          </cell>
          <cell r="X3075">
            <v>5473.79</v>
          </cell>
          <cell r="Y3075">
            <v>169.29</v>
          </cell>
        </row>
        <row r="3076">
          <cell r="A3076" t="str">
            <v>330700305197</v>
          </cell>
          <cell r="B3076" t="str">
            <v>2024B7</v>
          </cell>
          <cell r="C3076" t="str">
            <v>义乌</v>
          </cell>
          <cell r="D3076" t="str">
            <v>空调</v>
          </cell>
          <cell r="E3076" t="str">
            <v>空调</v>
          </cell>
        </row>
        <row r="3076">
          <cell r="G3076" t="str">
            <v>10月25号之前</v>
          </cell>
          <cell r="H3076" t="str">
            <v>是</v>
          </cell>
          <cell r="I3076" t="str">
            <v>对应处置</v>
          </cell>
          <cell r="J3076">
            <v>20241025</v>
          </cell>
          <cell r="K3076" t="str">
            <v>已入库未处置</v>
          </cell>
          <cell r="L3076" t="str">
            <v>01230102</v>
          </cell>
          <cell r="M3076" t="str">
            <v>工程转入</v>
          </cell>
          <cell r="N3076" t="str">
            <v>否</v>
          </cell>
          <cell r="O3076" t="str">
            <v>义乌雅文楼西</v>
          </cell>
          <cell r="P3076" t="str">
            <v>33078200000091</v>
          </cell>
          <cell r="Q3076" t="str">
            <v>3P</v>
          </cell>
          <cell r="R3076" t="str">
            <v>台</v>
          </cell>
          <cell r="S3076">
            <v>1</v>
          </cell>
          <cell r="T3076" t="str">
            <v>20150218</v>
          </cell>
          <cell r="U3076">
            <v>72</v>
          </cell>
          <cell r="V3076">
            <v>0</v>
          </cell>
          <cell r="W3076">
            <v>7100.01</v>
          </cell>
          <cell r="X3076">
            <v>6887.01</v>
          </cell>
          <cell r="Y3076">
            <v>213</v>
          </cell>
        </row>
        <row r="3077">
          <cell r="A3077" t="str">
            <v>330700305423</v>
          </cell>
          <cell r="B3077" t="str">
            <v>2024B7</v>
          </cell>
          <cell r="C3077" t="str">
            <v>义乌</v>
          </cell>
          <cell r="D3077" t="str">
            <v>空调</v>
          </cell>
          <cell r="E3077" t="str">
            <v>空调</v>
          </cell>
        </row>
        <row r="3077">
          <cell r="G3077" t="str">
            <v>10月18号之前</v>
          </cell>
          <cell r="H3077" t="str">
            <v>是</v>
          </cell>
          <cell r="I3077" t="str">
            <v>对应处置</v>
          </cell>
          <cell r="J3077">
            <v>20241018</v>
          </cell>
        </row>
        <row r="3077">
          <cell r="L3077" t="str">
            <v>01230102</v>
          </cell>
          <cell r="M3077" t="str">
            <v>工程转入</v>
          </cell>
          <cell r="N3077" t="str">
            <v>否</v>
          </cell>
          <cell r="O3077" t="str">
            <v>义乌义门街</v>
          </cell>
          <cell r="P3077" t="str">
            <v>33078200000086</v>
          </cell>
          <cell r="Q3077" t="str">
            <v>3P</v>
          </cell>
          <cell r="R3077" t="str">
            <v>台</v>
          </cell>
          <cell r="S3077">
            <v>1</v>
          </cell>
          <cell r="T3077" t="str">
            <v>20150228</v>
          </cell>
          <cell r="U3077">
            <v>72</v>
          </cell>
          <cell r="V3077">
            <v>0</v>
          </cell>
          <cell r="W3077">
            <v>7081.37</v>
          </cell>
          <cell r="X3077">
            <v>6868.93</v>
          </cell>
          <cell r="Y3077">
            <v>212.44</v>
          </cell>
        </row>
        <row r="3078">
          <cell r="A3078" t="str">
            <v>330700319458</v>
          </cell>
          <cell r="B3078" t="str">
            <v>2024B7</v>
          </cell>
          <cell r="C3078" t="str">
            <v>义乌</v>
          </cell>
          <cell r="D3078" t="str">
            <v>空调</v>
          </cell>
          <cell r="E3078" t="str">
            <v>空调</v>
          </cell>
        </row>
        <row r="3078">
          <cell r="G3078" t="str">
            <v>10月18号之前</v>
          </cell>
          <cell r="H3078" t="str">
            <v>是</v>
          </cell>
          <cell r="I3078" t="str">
            <v>对应处置</v>
          </cell>
          <cell r="J3078">
            <v>20241018</v>
          </cell>
        </row>
        <row r="3078">
          <cell r="L3078" t="str">
            <v>01230102</v>
          </cell>
          <cell r="M3078" t="str">
            <v>工程转入</v>
          </cell>
          <cell r="N3078" t="str">
            <v>否</v>
          </cell>
          <cell r="O3078" t="str">
            <v>义乌苏溪XF大队</v>
          </cell>
          <cell r="P3078" t="str">
            <v>33078200000463</v>
          </cell>
          <cell r="Q3078" t="str">
            <v>3P 三相柜式（单冷）</v>
          </cell>
          <cell r="R3078" t="str">
            <v>台</v>
          </cell>
          <cell r="S3078">
            <v>1</v>
          </cell>
          <cell r="T3078" t="str">
            <v>20150530</v>
          </cell>
          <cell r="U3078">
            <v>72</v>
          </cell>
          <cell r="V3078">
            <v>0</v>
          </cell>
          <cell r="W3078">
            <v>8342.42</v>
          </cell>
          <cell r="X3078">
            <v>8092.15</v>
          </cell>
          <cell r="Y3078">
            <v>250.27</v>
          </cell>
        </row>
        <row r="3079">
          <cell r="A3079" t="str">
            <v>330700309955</v>
          </cell>
          <cell r="B3079" t="str">
            <v>2024B7</v>
          </cell>
          <cell r="C3079" t="str">
            <v>义乌</v>
          </cell>
          <cell r="D3079" t="str">
            <v>空调</v>
          </cell>
          <cell r="E3079" t="str">
            <v>空调</v>
          </cell>
        </row>
        <row r="3079">
          <cell r="G3079" t="str">
            <v>10月25号之前</v>
          </cell>
          <cell r="H3079" t="str">
            <v>是</v>
          </cell>
          <cell r="I3079" t="str">
            <v>对应处置</v>
          </cell>
          <cell r="J3079">
            <v>20241018</v>
          </cell>
        </row>
        <row r="3079">
          <cell r="L3079" t="str">
            <v>01230102</v>
          </cell>
          <cell r="M3079" t="str">
            <v>工程转入</v>
          </cell>
          <cell r="N3079" t="str">
            <v>否</v>
          </cell>
          <cell r="O3079" t="str">
            <v>义乌畈田朱</v>
          </cell>
          <cell r="P3079" t="str">
            <v>330782908000002018</v>
          </cell>
          <cell r="Q3079" t="str">
            <v>3P 三相柜式（单冷）</v>
          </cell>
          <cell r="R3079" t="str">
            <v>台</v>
          </cell>
          <cell r="S3079">
            <v>1</v>
          </cell>
          <cell r="T3079" t="str">
            <v>20150530</v>
          </cell>
          <cell r="U3079">
            <v>72</v>
          </cell>
          <cell r="V3079">
            <v>0</v>
          </cell>
          <cell r="W3079">
            <v>6167.59</v>
          </cell>
          <cell r="X3079">
            <v>5982.56</v>
          </cell>
          <cell r="Y3079">
            <v>185.03</v>
          </cell>
        </row>
        <row r="3080">
          <cell r="A3080" t="str">
            <v>330700319211</v>
          </cell>
          <cell r="B3080" t="str">
            <v>2024B7</v>
          </cell>
          <cell r="C3080" t="str">
            <v>义乌</v>
          </cell>
          <cell r="D3080" t="str">
            <v>空调</v>
          </cell>
          <cell r="E3080" t="str">
            <v>空调</v>
          </cell>
        </row>
        <row r="3080">
          <cell r="G3080" t="str">
            <v>10月18号之前</v>
          </cell>
          <cell r="H3080" t="str">
            <v>是</v>
          </cell>
          <cell r="I3080" t="str">
            <v>对应处置</v>
          </cell>
          <cell r="J3080">
            <v>20241018</v>
          </cell>
        </row>
        <row r="3080">
          <cell r="L3080" t="str">
            <v>01230102</v>
          </cell>
          <cell r="M3080" t="str">
            <v>工程转入</v>
          </cell>
          <cell r="N3080" t="str">
            <v>否</v>
          </cell>
          <cell r="O3080" t="str">
            <v>义乌行政中心</v>
          </cell>
          <cell r="P3080" t="str">
            <v>330782500000000132</v>
          </cell>
          <cell r="Q3080" t="str">
            <v>3P 三相柜式（单冷）</v>
          </cell>
          <cell r="R3080" t="str">
            <v>台</v>
          </cell>
          <cell r="S3080">
            <v>1</v>
          </cell>
          <cell r="T3080" t="str">
            <v>20150909</v>
          </cell>
          <cell r="U3080">
            <v>72</v>
          </cell>
          <cell r="V3080">
            <v>0</v>
          </cell>
          <cell r="W3080">
            <v>6385.52</v>
          </cell>
          <cell r="X3080">
            <v>6193.95</v>
          </cell>
          <cell r="Y3080">
            <v>191.57</v>
          </cell>
        </row>
        <row r="3081">
          <cell r="A3081" t="str">
            <v>330700304709</v>
          </cell>
          <cell r="B3081" t="str">
            <v>2024B7</v>
          </cell>
          <cell r="C3081" t="str">
            <v>义乌</v>
          </cell>
          <cell r="D3081" t="str">
            <v>空调</v>
          </cell>
          <cell r="E3081" t="str">
            <v>空调</v>
          </cell>
        </row>
        <row r="3081">
          <cell r="G3081" t="str">
            <v>10月18号之前</v>
          </cell>
          <cell r="H3081" t="str">
            <v>是</v>
          </cell>
          <cell r="I3081" t="str">
            <v>对应处置</v>
          </cell>
          <cell r="J3081">
            <v>20241018</v>
          </cell>
        </row>
        <row r="3081">
          <cell r="L3081" t="str">
            <v>01230102</v>
          </cell>
          <cell r="M3081" t="str">
            <v>工程转入</v>
          </cell>
          <cell r="N3081" t="str">
            <v>否</v>
          </cell>
          <cell r="O3081" t="str">
            <v>义乌杜元二</v>
          </cell>
          <cell r="P3081" t="str">
            <v>33078201000675</v>
          </cell>
          <cell r="Q3081" t="str">
            <v>3P 三相柜式（单冷）</v>
          </cell>
          <cell r="R3081" t="str">
            <v>台</v>
          </cell>
          <cell r="S3081">
            <v>1</v>
          </cell>
          <cell r="T3081" t="str">
            <v>20150604</v>
          </cell>
          <cell r="U3081">
            <v>72</v>
          </cell>
          <cell r="V3081">
            <v>0</v>
          </cell>
          <cell r="W3081">
            <v>7106.1</v>
          </cell>
          <cell r="X3081">
            <v>6892.92</v>
          </cell>
          <cell r="Y3081">
            <v>213.18</v>
          </cell>
        </row>
        <row r="3082">
          <cell r="A3082" t="str">
            <v>330700341123</v>
          </cell>
          <cell r="B3082" t="str">
            <v>2024B7</v>
          </cell>
          <cell r="C3082" t="str">
            <v>义乌</v>
          </cell>
          <cell r="D3082" t="str">
            <v>普通阀控密封铅酸蓄电池</v>
          </cell>
          <cell r="E3082" t="str">
            <v>电池</v>
          </cell>
          <cell r="F3082" t="str">
            <v>500A</v>
          </cell>
          <cell r="G3082" t="str">
            <v>9月30号之前</v>
          </cell>
          <cell r="H3082" t="str">
            <v>是</v>
          </cell>
          <cell r="I3082" t="str">
            <v>对应处置</v>
          </cell>
          <cell r="J3082">
            <v>20240919</v>
          </cell>
          <cell r="K3082" t="str">
            <v>第七批上报</v>
          </cell>
          <cell r="L3082" t="str">
            <v>01220101</v>
          </cell>
          <cell r="M3082" t="str">
            <v>工程转入</v>
          </cell>
          <cell r="N3082" t="str">
            <v>否</v>
          </cell>
          <cell r="O3082" t="str">
            <v>义乌城北</v>
          </cell>
          <cell r="P3082" t="str">
            <v>330782908000001759</v>
          </cell>
          <cell r="Q3082" t="str">
            <v>2V500Ah不含GPS防盗模块（组）</v>
          </cell>
          <cell r="R3082" t="str">
            <v>组</v>
          </cell>
          <cell r="S3082">
            <v>1</v>
          </cell>
          <cell r="T3082" t="str">
            <v>20170919</v>
          </cell>
          <cell r="U3082">
            <v>72</v>
          </cell>
          <cell r="V3082">
            <v>0</v>
          </cell>
          <cell r="W3082">
            <v>14394.34</v>
          </cell>
          <cell r="X3082">
            <v>13962.51</v>
          </cell>
          <cell r="Y3082">
            <v>431.83</v>
          </cell>
        </row>
        <row r="3083">
          <cell r="A3083" t="str">
            <v>330700341122</v>
          </cell>
          <cell r="B3083" t="str">
            <v>2024B7</v>
          </cell>
          <cell r="C3083" t="str">
            <v>义乌</v>
          </cell>
          <cell r="D3083" t="str">
            <v>普通阀控密封铅酸蓄电池</v>
          </cell>
          <cell r="E3083" t="str">
            <v>电池</v>
          </cell>
          <cell r="F3083" t="str">
            <v>500A</v>
          </cell>
          <cell r="G3083" t="str">
            <v>9月30号之前</v>
          </cell>
          <cell r="H3083" t="str">
            <v>是</v>
          </cell>
          <cell r="I3083" t="str">
            <v>对应处置</v>
          </cell>
          <cell r="J3083">
            <v>20240919</v>
          </cell>
          <cell r="K3083" t="str">
            <v>第七批上报</v>
          </cell>
          <cell r="L3083" t="str">
            <v>01220101</v>
          </cell>
          <cell r="M3083" t="str">
            <v>工程转入</v>
          </cell>
          <cell r="N3083" t="str">
            <v>否</v>
          </cell>
          <cell r="O3083" t="str">
            <v>义乌城北</v>
          </cell>
          <cell r="P3083" t="str">
            <v>330782908000001759</v>
          </cell>
          <cell r="Q3083" t="str">
            <v>2V500Ah不含GPS防盗模块（组）</v>
          </cell>
          <cell r="R3083" t="str">
            <v>组</v>
          </cell>
          <cell r="S3083">
            <v>1</v>
          </cell>
          <cell r="T3083" t="str">
            <v>20170919</v>
          </cell>
          <cell r="U3083">
            <v>72</v>
          </cell>
          <cell r="V3083">
            <v>0</v>
          </cell>
          <cell r="W3083">
            <v>14394.34</v>
          </cell>
          <cell r="X3083">
            <v>13962.51</v>
          </cell>
          <cell r="Y3083">
            <v>431.83</v>
          </cell>
        </row>
        <row r="3084">
          <cell r="A3084" t="str">
            <v>330700354025</v>
          </cell>
          <cell r="B3084" t="str">
            <v>2024B7</v>
          </cell>
          <cell r="C3084" t="str">
            <v>义乌</v>
          </cell>
          <cell r="D3084" t="str">
            <v>普通空调柜式</v>
          </cell>
          <cell r="E3084" t="str">
            <v>空调</v>
          </cell>
        </row>
        <row r="3084">
          <cell r="G3084" t="str">
            <v>10月18号之前</v>
          </cell>
          <cell r="H3084" t="str">
            <v>是</v>
          </cell>
          <cell r="I3084" t="str">
            <v>对应处置</v>
          </cell>
          <cell r="J3084">
            <v>20241018</v>
          </cell>
        </row>
        <row r="3084">
          <cell r="L3084" t="str">
            <v>01230102</v>
          </cell>
          <cell r="M3084" t="str">
            <v>工程转入</v>
          </cell>
          <cell r="N3084" t="str">
            <v>否</v>
          </cell>
          <cell r="O3084" t="str">
            <v>义乌钱塘</v>
          </cell>
          <cell r="P3084" t="str">
            <v>330782908000000680</v>
          </cell>
          <cell r="Q3084" t="str">
            <v>3P单冷三相整机</v>
          </cell>
          <cell r="R3084" t="str">
            <v>台</v>
          </cell>
          <cell r="S3084">
            <v>1</v>
          </cell>
          <cell r="T3084" t="str">
            <v>20180827</v>
          </cell>
          <cell r="U3084">
            <v>72</v>
          </cell>
          <cell r="V3084">
            <v>0</v>
          </cell>
          <cell r="W3084">
            <v>6173.25</v>
          </cell>
          <cell r="X3084">
            <v>5988.05</v>
          </cell>
          <cell r="Y3084">
            <v>185.2</v>
          </cell>
        </row>
        <row r="3085">
          <cell r="A3085" t="str">
            <v>330700330451</v>
          </cell>
          <cell r="B3085" t="str">
            <v>2024B7</v>
          </cell>
          <cell r="C3085" t="str">
            <v>义乌</v>
          </cell>
          <cell r="D3085" t="str">
            <v>虚拟组合式高频开关电源</v>
          </cell>
          <cell r="E3085" t="str">
            <v>开关电源</v>
          </cell>
        </row>
        <row r="3085">
          <cell r="G3085" t="str">
            <v>10月31号之前</v>
          </cell>
          <cell r="H3085" t="str">
            <v>否</v>
          </cell>
        </row>
        <row r="3085">
          <cell r="L3085" t="str">
            <v>01220501</v>
          </cell>
          <cell r="M3085" t="str">
            <v>工程转入</v>
          </cell>
          <cell r="N3085" t="str">
            <v>否</v>
          </cell>
          <cell r="O3085" t="str">
            <v>义乌东河街</v>
          </cell>
          <cell r="P3085" t="str">
            <v>330782908000001098</v>
          </cell>
        </row>
        <row r="3085">
          <cell r="R3085" t="str">
            <v>个</v>
          </cell>
          <cell r="S3085">
            <v>1</v>
          </cell>
          <cell r="T3085" t="str">
            <v>20151209</v>
          </cell>
          <cell r="U3085">
            <v>72</v>
          </cell>
          <cell r="V3085">
            <v>0</v>
          </cell>
          <cell r="W3085">
            <v>8545.21</v>
          </cell>
          <cell r="X3085">
            <v>8288.85</v>
          </cell>
          <cell r="Y3085">
            <v>256.36</v>
          </cell>
        </row>
        <row r="3086">
          <cell r="A3086" t="str">
            <v>330700380641</v>
          </cell>
          <cell r="B3086" t="str">
            <v>2024B7</v>
          </cell>
          <cell r="C3086" t="str">
            <v>东阳</v>
          </cell>
          <cell r="D3086" t="str">
            <v>嵌入式开关电源</v>
          </cell>
          <cell r="E3086" t="str">
            <v>开关电源</v>
          </cell>
        </row>
        <row r="3086">
          <cell r="G3086" t="str">
            <v>9月30号之前</v>
          </cell>
          <cell r="H3086" t="str">
            <v>是</v>
          </cell>
          <cell r="I3086" t="str">
            <v>对应处置</v>
          </cell>
          <cell r="J3086">
            <v>20240920</v>
          </cell>
        </row>
        <row r="3086">
          <cell r="L3086" t="str">
            <v>01220502</v>
          </cell>
          <cell r="M3086" t="str">
            <v>工程转入</v>
          </cell>
          <cell r="N3086" t="str">
            <v>否</v>
          </cell>
          <cell r="O3086" t="str">
            <v>东阳樟树下</v>
          </cell>
          <cell r="P3086" t="str">
            <v>330784908000000898</v>
          </cell>
          <cell r="Q3086" t="str">
            <v>48V/300A高效系统(50A高效模块，共用电源系统，三相交流输入)100A</v>
          </cell>
          <cell r="R3086" t="str">
            <v>架</v>
          </cell>
          <cell r="S3086">
            <v>1</v>
          </cell>
          <cell r="T3086" t="str">
            <v>20191011</v>
          </cell>
          <cell r="U3086">
            <v>72</v>
          </cell>
          <cell r="V3086">
            <v>18</v>
          </cell>
          <cell r="W3086">
            <v>7201.45</v>
          </cell>
          <cell r="X3086">
            <v>4948.02</v>
          </cell>
          <cell r="Y3086">
            <v>2253.43</v>
          </cell>
        </row>
        <row r="3087">
          <cell r="A3087" t="str">
            <v>330700124893</v>
          </cell>
          <cell r="B3087" t="str">
            <v>2024B7</v>
          </cell>
          <cell r="C3087" t="str">
            <v>金东</v>
          </cell>
          <cell r="D3087" t="str">
            <v>开关电源</v>
          </cell>
          <cell r="E3087" t="str">
            <v>开关电源</v>
          </cell>
        </row>
        <row r="3087">
          <cell r="G3087" t="str">
            <v>10月18号之前</v>
          </cell>
          <cell r="H3087" t="str">
            <v>是</v>
          </cell>
          <cell r="I3087" t="str">
            <v>对应处置</v>
          </cell>
          <cell r="J3087">
            <v>20241018</v>
          </cell>
        </row>
        <row r="3087">
          <cell r="L3087" t="str">
            <v>01220501</v>
          </cell>
          <cell r="M3087" t="str">
            <v>存量收购</v>
          </cell>
          <cell r="N3087" t="str">
            <v>否</v>
          </cell>
          <cell r="O3087" t="str">
            <v>金华金东黄大仙宫</v>
          </cell>
          <cell r="P3087" t="str">
            <v>330703908000000462</v>
          </cell>
          <cell r="Q3087" t="str">
            <v>48V-600A(50A模块)-150</v>
          </cell>
          <cell r="R3087" t="str">
            <v>个</v>
          </cell>
          <cell r="S3087">
            <v>1</v>
          </cell>
          <cell r="T3087" t="str">
            <v>20151031</v>
          </cell>
          <cell r="U3087">
            <v>6</v>
          </cell>
          <cell r="V3087">
            <v>0</v>
          </cell>
          <cell r="W3087">
            <v>5208.03</v>
          </cell>
          <cell r="X3087">
            <v>5051.79</v>
          </cell>
          <cell r="Y3087">
            <v>156.24</v>
          </cell>
        </row>
        <row r="3088">
          <cell r="A3088" t="str">
            <v>330700115097</v>
          </cell>
          <cell r="B3088" t="str">
            <v>2024B7</v>
          </cell>
          <cell r="C3088" t="str">
            <v>婺城</v>
          </cell>
          <cell r="D3088" t="str">
            <v>开关电源</v>
          </cell>
          <cell r="E3088" t="str">
            <v>开关电源</v>
          </cell>
        </row>
        <row r="3088">
          <cell r="G3088" t="str">
            <v>10月18号之前</v>
          </cell>
          <cell r="H3088" t="str">
            <v>是</v>
          </cell>
          <cell r="I3088" t="str">
            <v>对应处置</v>
          </cell>
          <cell r="J3088">
            <v>20241018</v>
          </cell>
        </row>
        <row r="3088">
          <cell r="L3088" t="str">
            <v>01220501</v>
          </cell>
          <cell r="M3088" t="str">
            <v>存量收购</v>
          </cell>
          <cell r="N3088" t="str">
            <v>否</v>
          </cell>
          <cell r="O3088" t="str">
            <v>金华职业技术学院F楼</v>
          </cell>
          <cell r="P3088" t="str">
            <v>330702908000000377</v>
          </cell>
          <cell r="Q3088" t="str">
            <v>48V-600A(50A模块)-150</v>
          </cell>
          <cell r="R3088" t="str">
            <v>套</v>
          </cell>
          <cell r="S3088">
            <v>1</v>
          </cell>
          <cell r="T3088" t="str">
            <v>20151031</v>
          </cell>
          <cell r="U3088">
            <v>6</v>
          </cell>
          <cell r="V3088">
            <v>0</v>
          </cell>
          <cell r="W3088">
            <v>3448.5</v>
          </cell>
          <cell r="X3088">
            <v>3345.04</v>
          </cell>
          <cell r="Y3088">
            <v>103.46</v>
          </cell>
        </row>
        <row r="3089">
          <cell r="A3089" t="str">
            <v>330700100103</v>
          </cell>
          <cell r="B3089" t="str">
            <v>2024B7</v>
          </cell>
          <cell r="C3089" t="str">
            <v>婺城</v>
          </cell>
          <cell r="D3089" t="str">
            <v>开关电源</v>
          </cell>
          <cell r="E3089" t="str">
            <v>开关电源</v>
          </cell>
        </row>
        <row r="3089">
          <cell r="G3089" t="str">
            <v>10月18号之前</v>
          </cell>
          <cell r="H3089" t="str">
            <v>是</v>
          </cell>
          <cell r="I3089" t="str">
            <v>对应处置</v>
          </cell>
          <cell r="J3089">
            <v>20241018</v>
          </cell>
        </row>
        <row r="3089">
          <cell r="L3089" t="str">
            <v>01220501</v>
          </cell>
          <cell r="M3089" t="str">
            <v>存量收购</v>
          </cell>
          <cell r="N3089" t="str">
            <v>否</v>
          </cell>
          <cell r="O3089" t="str">
            <v>金华竹马方下店村</v>
          </cell>
          <cell r="P3089" t="str">
            <v>330702908000000352</v>
          </cell>
          <cell r="Q3089" t="str">
            <v>48V-600A(50A模块)-150</v>
          </cell>
          <cell r="R3089" t="str">
            <v>套</v>
          </cell>
          <cell r="S3089">
            <v>1</v>
          </cell>
          <cell r="T3089" t="str">
            <v>20151031</v>
          </cell>
          <cell r="U3089">
            <v>6</v>
          </cell>
          <cell r="V3089">
            <v>0</v>
          </cell>
          <cell r="W3089">
            <v>1531.93</v>
          </cell>
          <cell r="X3089">
            <v>1485.97</v>
          </cell>
          <cell r="Y3089">
            <v>45.96</v>
          </cell>
        </row>
        <row r="3090">
          <cell r="A3090" t="str">
            <v>330700365611</v>
          </cell>
          <cell r="B3090" t="str">
            <v>2024B7</v>
          </cell>
          <cell r="C3090" t="str">
            <v>金东</v>
          </cell>
          <cell r="D3090" t="str">
            <v>动力及环境监控单元</v>
          </cell>
          <cell r="E3090" t="str">
            <v>动环</v>
          </cell>
        </row>
        <row r="3090">
          <cell r="G3090" t="str">
            <v>10月18号之前</v>
          </cell>
          <cell r="H3090" t="str">
            <v>是</v>
          </cell>
          <cell r="I3090" t="str">
            <v>对应处置</v>
          </cell>
          <cell r="J3090">
            <v>20241018</v>
          </cell>
        </row>
        <row r="3090">
          <cell r="L3090" t="str">
            <v>01230301</v>
          </cell>
          <cell r="M3090" t="str">
            <v>工程转入</v>
          </cell>
          <cell r="N3090" t="str">
            <v>否</v>
          </cell>
          <cell r="O3090" t="str">
            <v>金华孝顺</v>
          </cell>
          <cell r="P3090" t="str">
            <v>330703908000000721</v>
          </cell>
          <cell r="Q3090" t="str">
            <v>主设备室内型成套设备基本配置模型</v>
          </cell>
          <cell r="R3090" t="str">
            <v>套</v>
          </cell>
          <cell r="S3090">
            <v>1</v>
          </cell>
          <cell r="T3090" t="str">
            <v>20190223</v>
          </cell>
          <cell r="U3090">
            <v>72</v>
          </cell>
          <cell r="V3090">
            <v>6</v>
          </cell>
          <cell r="W3090">
            <v>2679.9</v>
          </cell>
          <cell r="X3090">
            <v>2382.87</v>
          </cell>
          <cell r="Y3090">
            <v>297.03</v>
          </cell>
        </row>
        <row r="3091">
          <cell r="A3091" t="str">
            <v>330700141406</v>
          </cell>
          <cell r="B3091" t="str">
            <v>2024B7</v>
          </cell>
          <cell r="C3091" t="str">
            <v>婺城</v>
          </cell>
          <cell r="D3091" t="str">
            <v>开关电源</v>
          </cell>
          <cell r="E3091" t="str">
            <v>开关电源</v>
          </cell>
        </row>
        <row r="3091">
          <cell r="G3091" t="str">
            <v>10月18号之前</v>
          </cell>
          <cell r="H3091" t="str">
            <v>是</v>
          </cell>
          <cell r="I3091" t="str">
            <v>对应处置</v>
          </cell>
          <cell r="J3091">
            <v>20241018</v>
          </cell>
        </row>
        <row r="3091">
          <cell r="L3091" t="str">
            <v>01220501</v>
          </cell>
          <cell r="M3091" t="str">
            <v>存量收购</v>
          </cell>
          <cell r="N3091" t="str">
            <v>否</v>
          </cell>
          <cell r="O3091" t="str">
            <v>金华婺城高畈</v>
          </cell>
          <cell r="P3091" t="str">
            <v>330702908000001093</v>
          </cell>
          <cell r="Q3091" t="str">
            <v>48V-300A(30A模块)-60</v>
          </cell>
          <cell r="R3091" t="str">
            <v>个</v>
          </cell>
          <cell r="S3091">
            <v>1</v>
          </cell>
          <cell r="T3091" t="str">
            <v>20151031</v>
          </cell>
          <cell r="U3091">
            <v>6</v>
          </cell>
          <cell r="V3091">
            <v>0</v>
          </cell>
          <cell r="W3091">
            <v>3298.94</v>
          </cell>
          <cell r="X3091">
            <v>3199.97</v>
          </cell>
          <cell r="Y3091">
            <v>98.97</v>
          </cell>
        </row>
        <row r="3092">
          <cell r="A3092" t="str">
            <v>330700302781</v>
          </cell>
          <cell r="B3092" t="str">
            <v>2024B7</v>
          </cell>
          <cell r="C3092" t="str">
            <v>东阳</v>
          </cell>
          <cell r="D3092" t="str">
            <v>开关电源</v>
          </cell>
          <cell r="E3092" t="str">
            <v>开关电源</v>
          </cell>
        </row>
        <row r="3092">
          <cell r="G3092" t="str">
            <v>10月18号之前</v>
          </cell>
          <cell r="H3092" t="str">
            <v>是</v>
          </cell>
          <cell r="I3092" t="str">
            <v>对应处置</v>
          </cell>
          <cell r="J3092">
            <v>20241018</v>
          </cell>
        </row>
        <row r="3092">
          <cell r="L3092" t="str">
            <v>01220501</v>
          </cell>
          <cell r="M3092" t="str">
            <v>存量收购</v>
          </cell>
          <cell r="N3092" t="str">
            <v>否</v>
          </cell>
          <cell r="O3092" t="str">
            <v>东阳龙泉</v>
          </cell>
          <cell r="P3092" t="str">
            <v>330783908000001231</v>
          </cell>
          <cell r="Q3092" t="str">
            <v>48V-120A</v>
          </cell>
          <cell r="R3092" t="str">
            <v>个</v>
          </cell>
          <cell r="S3092">
            <v>1</v>
          </cell>
          <cell r="T3092" t="str">
            <v>20151031</v>
          </cell>
          <cell r="U3092">
            <v>72</v>
          </cell>
          <cell r="V3092">
            <v>0</v>
          </cell>
          <cell r="W3092">
            <v>6071.02</v>
          </cell>
          <cell r="X3092">
            <v>5888.89</v>
          </cell>
          <cell r="Y3092">
            <v>182.13</v>
          </cell>
        </row>
        <row r="3093">
          <cell r="A3093" t="str">
            <v>330700150202</v>
          </cell>
          <cell r="B3093" t="str">
            <v>2024B7</v>
          </cell>
          <cell r="C3093" t="str">
            <v>东阳</v>
          </cell>
          <cell r="D3093" t="str">
            <v>蓄电池</v>
          </cell>
          <cell r="E3093" t="str">
            <v>电池</v>
          </cell>
          <cell r="F3093" t="str">
            <v>500A</v>
          </cell>
          <cell r="G3093" t="str">
            <v>9月30号之前</v>
          </cell>
          <cell r="H3093" t="str">
            <v>是</v>
          </cell>
          <cell r="I3093" t="str">
            <v>对应处置</v>
          </cell>
          <cell r="J3093">
            <v>20240721</v>
          </cell>
          <cell r="K3093" t="str">
            <v>第四批第二次上报</v>
          </cell>
          <cell r="L3093" t="str">
            <v>01220101</v>
          </cell>
          <cell r="M3093" t="str">
            <v>存量收购</v>
          </cell>
          <cell r="N3093" t="str">
            <v>否</v>
          </cell>
          <cell r="O3093" t="str">
            <v>东阳下莲塘</v>
          </cell>
          <cell r="P3093" t="str">
            <v>330783908000001178</v>
          </cell>
          <cell r="Q3093" t="str">
            <v>48V-500AH</v>
          </cell>
          <cell r="R3093" t="str">
            <v>组</v>
          </cell>
          <cell r="S3093">
            <v>1</v>
          </cell>
          <cell r="T3093" t="str">
            <v>20151031</v>
          </cell>
          <cell r="U3093">
            <v>6</v>
          </cell>
          <cell r="V3093">
            <v>0</v>
          </cell>
          <cell r="W3093">
            <v>2143.65</v>
          </cell>
          <cell r="X3093">
            <v>2079.34</v>
          </cell>
          <cell r="Y3093">
            <v>64.31</v>
          </cell>
        </row>
        <row r="3094">
          <cell r="A3094" t="str">
            <v>330700120072</v>
          </cell>
          <cell r="B3094" t="str">
            <v>2024B7</v>
          </cell>
          <cell r="C3094" t="str">
            <v>东阳</v>
          </cell>
          <cell r="D3094" t="str">
            <v>蓄电池</v>
          </cell>
          <cell r="E3094" t="str">
            <v>电池</v>
          </cell>
          <cell r="F3094" t="str">
            <v>500A</v>
          </cell>
          <cell r="G3094" t="str">
            <v>9月30号之前</v>
          </cell>
          <cell r="H3094" t="str">
            <v>是</v>
          </cell>
          <cell r="I3094" t="str">
            <v>对应处置</v>
          </cell>
          <cell r="J3094">
            <v>20240721</v>
          </cell>
          <cell r="K3094" t="str">
            <v>第四批第二次上报</v>
          </cell>
          <cell r="L3094" t="str">
            <v>01220101</v>
          </cell>
          <cell r="M3094" t="str">
            <v>存量收购</v>
          </cell>
          <cell r="N3094" t="str">
            <v>否</v>
          </cell>
          <cell r="O3094" t="str">
            <v>东阳下莲塘</v>
          </cell>
          <cell r="P3094" t="str">
            <v>330783908000001178</v>
          </cell>
          <cell r="Q3094" t="str">
            <v>48V-500AH</v>
          </cell>
          <cell r="R3094" t="str">
            <v>组</v>
          </cell>
          <cell r="S3094">
            <v>1</v>
          </cell>
          <cell r="T3094" t="str">
            <v>20151031</v>
          </cell>
          <cell r="U3094">
            <v>33</v>
          </cell>
          <cell r="V3094">
            <v>0</v>
          </cell>
          <cell r="W3094">
            <v>7795.63</v>
          </cell>
          <cell r="X3094">
            <v>7561.76</v>
          </cell>
          <cell r="Y3094">
            <v>233.87</v>
          </cell>
        </row>
        <row r="3095">
          <cell r="A3095" t="str">
            <v>330700168300</v>
          </cell>
          <cell r="B3095" t="str">
            <v>2024B7</v>
          </cell>
          <cell r="C3095" t="str">
            <v>东阳</v>
          </cell>
          <cell r="D3095" t="str">
            <v>蓄电池组</v>
          </cell>
          <cell r="E3095" t="str">
            <v>电池</v>
          </cell>
          <cell r="F3095" t="str">
            <v>500A</v>
          </cell>
          <cell r="G3095" t="str">
            <v>10月15号之前</v>
          </cell>
          <cell r="H3095" t="str">
            <v>是</v>
          </cell>
          <cell r="I3095" t="str">
            <v>对应处置</v>
          </cell>
          <cell r="J3095">
            <v>20240929</v>
          </cell>
          <cell r="K3095" t="str">
            <v>第七批上报</v>
          </cell>
          <cell r="L3095" t="str">
            <v>01220101</v>
          </cell>
          <cell r="M3095" t="str">
            <v>存量收购</v>
          </cell>
          <cell r="N3095" t="str">
            <v>否</v>
          </cell>
          <cell r="O3095" t="str">
            <v>东阳徐田</v>
          </cell>
          <cell r="P3095" t="str">
            <v>330783908000000790</v>
          </cell>
          <cell r="Q3095" t="str">
            <v>48V-500AH</v>
          </cell>
          <cell r="R3095" t="str">
            <v>组</v>
          </cell>
          <cell r="S3095">
            <v>1</v>
          </cell>
          <cell r="T3095" t="str">
            <v>20151031</v>
          </cell>
          <cell r="U3095">
            <v>34</v>
          </cell>
          <cell r="V3095">
            <v>0</v>
          </cell>
          <cell r="W3095">
            <v>7956.68</v>
          </cell>
          <cell r="X3095">
            <v>7717.98</v>
          </cell>
          <cell r="Y3095">
            <v>238.7</v>
          </cell>
        </row>
        <row r="3096">
          <cell r="A3096" t="str">
            <v>330700332726</v>
          </cell>
          <cell r="B3096" t="str">
            <v>2024B7</v>
          </cell>
          <cell r="C3096" t="str">
            <v>浦江</v>
          </cell>
          <cell r="D3096" t="str">
            <v>普通空调柜式</v>
          </cell>
          <cell r="E3096" t="str">
            <v>空调</v>
          </cell>
        </row>
        <row r="3096">
          <cell r="G3096" t="str">
            <v>10月25号之前</v>
          </cell>
          <cell r="H3096" t="str">
            <v>是</v>
          </cell>
          <cell r="I3096" t="str">
            <v>对应处置</v>
          </cell>
          <cell r="J3096">
            <v>20241025</v>
          </cell>
          <cell r="K3096" t="str">
            <v>已入库未处置</v>
          </cell>
          <cell r="L3096" t="str">
            <v>01230102</v>
          </cell>
          <cell r="M3096" t="str">
            <v>工程转入</v>
          </cell>
          <cell r="N3096" t="str">
            <v>否</v>
          </cell>
          <cell r="O3096" t="str">
            <v>浦江徐店北</v>
          </cell>
          <cell r="P3096" t="str">
            <v>330726500000000066</v>
          </cell>
          <cell r="Q3096" t="str">
            <v>3P单冷三相整机</v>
          </cell>
          <cell r="R3096" t="str">
            <v>台</v>
          </cell>
          <cell r="S3096">
            <v>1</v>
          </cell>
          <cell r="T3096" t="str">
            <v>20170321</v>
          </cell>
          <cell r="U3096">
            <v>72</v>
          </cell>
          <cell r="V3096">
            <v>0</v>
          </cell>
          <cell r="W3096">
            <v>6630.2</v>
          </cell>
          <cell r="X3096">
            <v>6431.29</v>
          </cell>
          <cell r="Y3096">
            <v>198.91</v>
          </cell>
        </row>
        <row r="3097">
          <cell r="A3097" t="str">
            <v>330700319059</v>
          </cell>
          <cell r="B3097" t="str">
            <v>2024B7</v>
          </cell>
          <cell r="C3097" t="str">
            <v>浦江</v>
          </cell>
          <cell r="D3097" t="str">
            <v>动力及环境监控单元</v>
          </cell>
          <cell r="E3097" t="str">
            <v>动环</v>
          </cell>
        </row>
        <row r="3097">
          <cell r="G3097" t="str">
            <v>10月25号之前</v>
          </cell>
          <cell r="H3097" t="str">
            <v>是</v>
          </cell>
          <cell r="I3097" t="str">
            <v>对应处置</v>
          </cell>
          <cell r="J3097">
            <v>20241025</v>
          </cell>
          <cell r="K3097" t="str">
            <v>已入库未处置</v>
          </cell>
          <cell r="L3097" t="str">
            <v>01230301</v>
          </cell>
          <cell r="M3097" t="str">
            <v>工程转入</v>
          </cell>
          <cell r="N3097" t="str">
            <v>否</v>
          </cell>
          <cell r="O3097" t="str">
            <v>浦江前吴2</v>
          </cell>
          <cell r="P3097" t="str">
            <v>33072601000103</v>
          </cell>
          <cell r="Q3097" t="str">
            <v>主设备室内型成套设备基本配置模型</v>
          </cell>
          <cell r="R3097" t="str">
            <v>套</v>
          </cell>
          <cell r="S3097">
            <v>1</v>
          </cell>
          <cell r="T3097" t="str">
            <v>20150530</v>
          </cell>
          <cell r="U3097">
            <v>72</v>
          </cell>
          <cell r="V3097">
            <v>0</v>
          </cell>
          <cell r="W3097">
            <v>4705.1</v>
          </cell>
          <cell r="X3097">
            <v>4563.95</v>
          </cell>
          <cell r="Y3097">
            <v>141.15</v>
          </cell>
        </row>
        <row r="3098">
          <cell r="A3098" t="str">
            <v>330700118754</v>
          </cell>
          <cell r="B3098" t="str">
            <v>2024B7</v>
          </cell>
          <cell r="C3098" t="str">
            <v>浦江</v>
          </cell>
          <cell r="D3098" t="str">
            <v>开关电源</v>
          </cell>
          <cell r="E3098" t="str">
            <v>开关电源</v>
          </cell>
        </row>
        <row r="3098">
          <cell r="G3098" t="str">
            <v>10月25号之前</v>
          </cell>
          <cell r="H3098" t="str">
            <v>是</v>
          </cell>
          <cell r="I3098" t="str">
            <v>对应处置</v>
          </cell>
          <cell r="J3098">
            <v>20241025</v>
          </cell>
          <cell r="K3098" t="str">
            <v>已入库未处置</v>
          </cell>
          <cell r="L3098" t="str">
            <v>01220501</v>
          </cell>
          <cell r="M3098" t="str">
            <v>存量收购</v>
          </cell>
          <cell r="N3098" t="str">
            <v>否</v>
          </cell>
          <cell r="O3098" t="str">
            <v>浦江杭坪东岭</v>
          </cell>
          <cell r="P3098" t="str">
            <v>330726908000000669</v>
          </cell>
          <cell r="Q3098" t="str">
            <v>48V-300A(50A模块)-200A</v>
          </cell>
          <cell r="R3098" t="str">
            <v>套</v>
          </cell>
          <cell r="S3098">
            <v>1</v>
          </cell>
          <cell r="T3098" t="str">
            <v>20151031</v>
          </cell>
          <cell r="U3098">
            <v>6</v>
          </cell>
          <cell r="V3098">
            <v>0</v>
          </cell>
          <cell r="W3098">
            <v>628.45</v>
          </cell>
          <cell r="X3098">
            <v>609.6</v>
          </cell>
          <cell r="Y3098">
            <v>18.85</v>
          </cell>
        </row>
        <row r="3099">
          <cell r="A3099" t="str">
            <v>330700153620</v>
          </cell>
          <cell r="B3099" t="str">
            <v>2024B7</v>
          </cell>
          <cell r="C3099" t="str">
            <v>浦江</v>
          </cell>
          <cell r="D3099" t="str">
            <v>蓄电池组</v>
          </cell>
          <cell r="E3099" t="str">
            <v>电池</v>
          </cell>
          <cell r="F3099" t="str">
            <v>100A</v>
          </cell>
          <cell r="G3099" t="str">
            <v>10月31号之前</v>
          </cell>
          <cell r="H3099" t="str">
            <v>否</v>
          </cell>
        </row>
        <row r="3099">
          <cell r="L3099" t="str">
            <v>01220101</v>
          </cell>
          <cell r="M3099" t="str">
            <v>存量收购</v>
          </cell>
          <cell r="N3099" t="str">
            <v>否</v>
          </cell>
          <cell r="O3099" t="str">
            <v>浦江中余二</v>
          </cell>
          <cell r="P3099" t="str">
            <v>330726908000000424</v>
          </cell>
          <cell r="Q3099" t="str">
            <v>48V-100AH</v>
          </cell>
          <cell r="R3099" t="str">
            <v>组</v>
          </cell>
          <cell r="S3099">
            <v>1</v>
          </cell>
          <cell r="T3099" t="str">
            <v>20151031</v>
          </cell>
          <cell r="U3099">
            <v>43</v>
          </cell>
          <cell r="V3099">
            <v>0</v>
          </cell>
          <cell r="W3099">
            <v>2114.36</v>
          </cell>
          <cell r="X3099">
            <v>2050.93</v>
          </cell>
          <cell r="Y3099">
            <v>63.43</v>
          </cell>
        </row>
        <row r="3100">
          <cell r="A3100" t="str">
            <v>330700164352</v>
          </cell>
          <cell r="B3100" t="str">
            <v>2024B7</v>
          </cell>
          <cell r="C3100" t="str">
            <v>浦江</v>
          </cell>
          <cell r="D3100" t="str">
            <v>蓄电池组</v>
          </cell>
          <cell r="E3100" t="str">
            <v>电池</v>
          </cell>
          <cell r="F3100" t="str">
            <v>500A</v>
          </cell>
          <cell r="G3100" t="str">
            <v>10月18号之前</v>
          </cell>
          <cell r="H3100" t="str">
            <v>是</v>
          </cell>
          <cell r="I3100" t="str">
            <v>对应处置</v>
          </cell>
          <cell r="J3100">
            <v>20241017</v>
          </cell>
          <cell r="K3100" t="str">
            <v>第八批上报</v>
          </cell>
          <cell r="L3100" t="str">
            <v>01220101</v>
          </cell>
          <cell r="M3100" t="str">
            <v>存量收购</v>
          </cell>
          <cell r="N3100" t="str">
            <v>否</v>
          </cell>
          <cell r="O3100" t="str">
            <v>浦江中余二</v>
          </cell>
          <cell r="P3100" t="str">
            <v>330726908000000424</v>
          </cell>
          <cell r="Q3100" t="str">
            <v>48V-500AH</v>
          </cell>
          <cell r="R3100" t="str">
            <v>组</v>
          </cell>
          <cell r="S3100">
            <v>1</v>
          </cell>
          <cell r="T3100" t="str">
            <v>20151031</v>
          </cell>
          <cell r="U3100">
            <v>6</v>
          </cell>
          <cell r="V3100">
            <v>0</v>
          </cell>
          <cell r="W3100">
            <v>1956.05</v>
          </cell>
          <cell r="X3100">
            <v>1897.37</v>
          </cell>
          <cell r="Y3100">
            <v>58.68</v>
          </cell>
        </row>
        <row r="3101">
          <cell r="A3101" t="str">
            <v>330700148111</v>
          </cell>
          <cell r="B3101" t="str">
            <v>2024B7</v>
          </cell>
          <cell r="C3101" t="str">
            <v>浦江</v>
          </cell>
          <cell r="D3101" t="str">
            <v>专用空调</v>
          </cell>
          <cell r="E3101" t="str">
            <v>空调</v>
          </cell>
        </row>
        <row r="3101">
          <cell r="G3101" t="str">
            <v>10月25号之前</v>
          </cell>
          <cell r="H3101" t="str">
            <v>是</v>
          </cell>
          <cell r="I3101" t="str">
            <v>对应处置</v>
          </cell>
          <cell r="J3101">
            <v>20241025</v>
          </cell>
          <cell r="K3101" t="str">
            <v>已入库未处置</v>
          </cell>
          <cell r="L3101" t="str">
            <v>01230101</v>
          </cell>
          <cell r="M3101" t="str">
            <v>存量收购</v>
          </cell>
          <cell r="N3101" t="str">
            <v>否</v>
          </cell>
          <cell r="O3101" t="str">
            <v>浦江七里</v>
          </cell>
          <cell r="P3101" t="str">
            <v>33072601000084</v>
          </cell>
          <cell r="Q3101" t="str">
            <v>LF75WGT-LFC75WCT</v>
          </cell>
          <cell r="R3101" t="str">
            <v>台</v>
          </cell>
          <cell r="S3101">
            <v>1</v>
          </cell>
          <cell r="T3101" t="str">
            <v>20151031</v>
          </cell>
          <cell r="U3101">
            <v>26</v>
          </cell>
          <cell r="V3101">
            <v>0</v>
          </cell>
          <cell r="W3101">
            <v>2581.52</v>
          </cell>
          <cell r="X3101">
            <v>2504.07</v>
          </cell>
          <cell r="Y3101">
            <v>77.45</v>
          </cell>
        </row>
        <row r="3102">
          <cell r="A3102" t="str">
            <v>330700301229</v>
          </cell>
          <cell r="B3102" t="str">
            <v>2024B7</v>
          </cell>
          <cell r="C3102" t="str">
            <v>浦江</v>
          </cell>
          <cell r="D3102" t="str">
            <v>专用空调</v>
          </cell>
          <cell r="E3102" t="str">
            <v>空调</v>
          </cell>
        </row>
        <row r="3102">
          <cell r="G3102" t="str">
            <v>10月25号之前</v>
          </cell>
          <cell r="H3102" t="str">
            <v>是</v>
          </cell>
          <cell r="I3102" t="str">
            <v>对应处置</v>
          </cell>
          <cell r="J3102">
            <v>20241025</v>
          </cell>
          <cell r="K3102" t="str">
            <v>已入库未处置</v>
          </cell>
          <cell r="L3102" t="str">
            <v>01230101</v>
          </cell>
          <cell r="M3102" t="str">
            <v>存量收购</v>
          </cell>
          <cell r="N3102" t="str">
            <v>否</v>
          </cell>
          <cell r="O3102" t="str">
            <v>浦江南苑</v>
          </cell>
          <cell r="P3102" t="str">
            <v>330726908000000522</v>
          </cell>
          <cell r="Q3102" t="str">
            <v>KFR-72LW-D-JZ(E2)</v>
          </cell>
          <cell r="R3102" t="str">
            <v>台</v>
          </cell>
          <cell r="S3102">
            <v>1</v>
          </cell>
          <cell r="T3102" t="str">
            <v>20151031</v>
          </cell>
          <cell r="U3102">
            <v>72</v>
          </cell>
          <cell r="V3102">
            <v>0</v>
          </cell>
          <cell r="W3102">
            <v>6510.99</v>
          </cell>
          <cell r="X3102">
            <v>6315.66</v>
          </cell>
          <cell r="Y3102">
            <v>195.33</v>
          </cell>
        </row>
        <row r="3103">
          <cell r="A3103" t="str">
            <v>330700147992</v>
          </cell>
          <cell r="B3103" t="str">
            <v>2024B7</v>
          </cell>
          <cell r="C3103" t="str">
            <v>浦江</v>
          </cell>
          <cell r="D3103" t="str">
            <v>专用空调</v>
          </cell>
          <cell r="E3103" t="str">
            <v>空调</v>
          </cell>
        </row>
        <row r="3103">
          <cell r="G3103" t="str">
            <v>10月25号之前</v>
          </cell>
          <cell r="H3103" t="str">
            <v>是</v>
          </cell>
          <cell r="I3103" t="str">
            <v>对应处置</v>
          </cell>
          <cell r="J3103">
            <v>20241025</v>
          </cell>
          <cell r="K3103" t="str">
            <v>已入库未处置</v>
          </cell>
          <cell r="L3103" t="str">
            <v>01230104</v>
          </cell>
          <cell r="M3103" t="str">
            <v>存量收购</v>
          </cell>
          <cell r="N3103" t="str">
            <v>否</v>
          </cell>
          <cell r="O3103" t="str">
            <v>浦江南苑</v>
          </cell>
          <cell r="P3103" t="str">
            <v>330726908000000522</v>
          </cell>
          <cell r="Q3103" t="str">
            <v>KFR-71L-Z5</v>
          </cell>
          <cell r="R3103" t="str">
            <v>台</v>
          </cell>
          <cell r="S3103">
            <v>1</v>
          </cell>
          <cell r="T3103" t="str">
            <v>20151031</v>
          </cell>
          <cell r="U3103">
            <v>6</v>
          </cell>
          <cell r="V3103">
            <v>0</v>
          </cell>
          <cell r="W3103">
            <v>257.5</v>
          </cell>
          <cell r="X3103">
            <v>249.77</v>
          </cell>
          <cell r="Y3103">
            <v>7.73</v>
          </cell>
        </row>
        <row r="3104">
          <cell r="A3104" t="str">
            <v>330700154877</v>
          </cell>
          <cell r="B3104" t="str">
            <v>2024B7</v>
          </cell>
          <cell r="C3104" t="str">
            <v>浦江</v>
          </cell>
          <cell r="D3104" t="str">
            <v>专用空调</v>
          </cell>
          <cell r="E3104" t="str">
            <v>空调</v>
          </cell>
        </row>
        <row r="3104">
          <cell r="G3104" t="str">
            <v>10月25号之前</v>
          </cell>
          <cell r="H3104" t="str">
            <v>是</v>
          </cell>
          <cell r="I3104" t="str">
            <v>对应处置</v>
          </cell>
          <cell r="J3104">
            <v>20241025</v>
          </cell>
          <cell r="K3104" t="str">
            <v>已入库未处置</v>
          </cell>
          <cell r="L3104" t="str">
            <v>01230104</v>
          </cell>
          <cell r="M3104" t="str">
            <v>存量收购</v>
          </cell>
          <cell r="N3104" t="str">
            <v>否</v>
          </cell>
          <cell r="O3104" t="str">
            <v>浦江三阳工贸</v>
          </cell>
          <cell r="P3104" t="str">
            <v>330726908000000255</v>
          </cell>
          <cell r="Q3104" t="str">
            <v>KF-72LW-17Y2</v>
          </cell>
          <cell r="R3104" t="str">
            <v>台</v>
          </cell>
          <cell r="S3104">
            <v>1</v>
          </cell>
          <cell r="T3104" t="str">
            <v>20151031</v>
          </cell>
          <cell r="U3104">
            <v>21</v>
          </cell>
          <cell r="V3104">
            <v>0</v>
          </cell>
          <cell r="W3104">
            <v>2216.55</v>
          </cell>
          <cell r="X3104">
            <v>2150.05</v>
          </cell>
          <cell r="Y3104">
            <v>66.5</v>
          </cell>
        </row>
        <row r="3105">
          <cell r="A3105" t="str">
            <v>330700304464</v>
          </cell>
          <cell r="B3105" t="str">
            <v>2024B7</v>
          </cell>
          <cell r="C3105" t="str">
            <v>浦江</v>
          </cell>
          <cell r="D3105" t="str">
            <v>空调</v>
          </cell>
          <cell r="E3105" t="str">
            <v>空调</v>
          </cell>
        </row>
        <row r="3105">
          <cell r="G3105" t="str">
            <v>10月25号之前</v>
          </cell>
          <cell r="H3105" t="str">
            <v>是</v>
          </cell>
          <cell r="I3105" t="str">
            <v>对应处置</v>
          </cell>
          <cell r="J3105">
            <v>20241025</v>
          </cell>
          <cell r="K3105" t="str">
            <v>已入库未处置</v>
          </cell>
          <cell r="L3105" t="str">
            <v>01230102</v>
          </cell>
          <cell r="M3105" t="str">
            <v>工程转入</v>
          </cell>
          <cell r="N3105" t="str">
            <v>否</v>
          </cell>
          <cell r="O3105" t="str">
            <v>浦江日月纤维有限公司</v>
          </cell>
          <cell r="P3105" t="str">
            <v>330726500000000027</v>
          </cell>
          <cell r="Q3105" t="str">
            <v>3P 三相柜式（单冷）</v>
          </cell>
          <cell r="R3105" t="str">
            <v>台</v>
          </cell>
          <cell r="S3105">
            <v>1</v>
          </cell>
          <cell r="T3105" t="str">
            <v>20150909</v>
          </cell>
          <cell r="U3105">
            <v>72</v>
          </cell>
          <cell r="V3105">
            <v>0</v>
          </cell>
          <cell r="W3105">
            <v>5892.95</v>
          </cell>
          <cell r="X3105">
            <v>5716.16</v>
          </cell>
          <cell r="Y3105">
            <v>176.79</v>
          </cell>
        </row>
        <row r="3106">
          <cell r="A3106" t="str">
            <v>330700133530</v>
          </cell>
          <cell r="B3106" t="str">
            <v>2024B7</v>
          </cell>
          <cell r="C3106" t="str">
            <v>浦江</v>
          </cell>
          <cell r="D3106" t="str">
            <v>专用空调</v>
          </cell>
          <cell r="E3106" t="str">
            <v>空调</v>
          </cell>
        </row>
        <row r="3106">
          <cell r="G3106" t="str">
            <v>10月25号之前</v>
          </cell>
          <cell r="H3106" t="str">
            <v>是</v>
          </cell>
          <cell r="I3106" t="str">
            <v>对应处置</v>
          </cell>
          <cell r="J3106">
            <v>20241025</v>
          </cell>
          <cell r="K3106" t="str">
            <v>已入库未处置</v>
          </cell>
          <cell r="L3106" t="str">
            <v>01230104</v>
          </cell>
          <cell r="M3106" t="str">
            <v>存量收购</v>
          </cell>
          <cell r="N3106" t="str">
            <v>否</v>
          </cell>
          <cell r="O3106" t="str">
            <v>浦江官岩山</v>
          </cell>
          <cell r="P3106" t="str">
            <v>330726908000000325</v>
          </cell>
          <cell r="Q3106" t="str">
            <v>LF75WGT-SPW-V253DHL5</v>
          </cell>
          <cell r="R3106" t="str">
            <v>台</v>
          </cell>
          <cell r="S3106">
            <v>1</v>
          </cell>
          <cell r="T3106" t="str">
            <v>20151031</v>
          </cell>
          <cell r="U3106">
            <v>6</v>
          </cell>
          <cell r="V3106">
            <v>0</v>
          </cell>
          <cell r="W3106">
            <v>257.5</v>
          </cell>
          <cell r="X3106">
            <v>249.77</v>
          </cell>
          <cell r="Y3106">
            <v>7.73</v>
          </cell>
        </row>
        <row r="3107">
          <cell r="A3107" t="str">
            <v>330700133531</v>
          </cell>
          <cell r="B3107" t="str">
            <v>2024B7</v>
          </cell>
          <cell r="C3107" t="str">
            <v>浦江</v>
          </cell>
          <cell r="D3107" t="str">
            <v>专用空调</v>
          </cell>
          <cell r="E3107" t="str">
            <v>空调</v>
          </cell>
        </row>
        <row r="3107">
          <cell r="G3107" t="str">
            <v>10月25号之前</v>
          </cell>
          <cell r="H3107" t="str">
            <v>是</v>
          </cell>
          <cell r="I3107" t="str">
            <v>对应处置</v>
          </cell>
          <cell r="J3107">
            <v>20241025</v>
          </cell>
          <cell r="K3107" t="str">
            <v>已入库未处置</v>
          </cell>
          <cell r="L3107" t="str">
            <v>01230104</v>
          </cell>
          <cell r="M3107" t="str">
            <v>存量收购</v>
          </cell>
          <cell r="N3107" t="str">
            <v>否</v>
          </cell>
          <cell r="O3107" t="str">
            <v>浦江官岩山</v>
          </cell>
          <cell r="P3107" t="str">
            <v>330726908000000325</v>
          </cell>
          <cell r="Q3107" t="str">
            <v>LF75WGT-SPW-V253DHL5</v>
          </cell>
          <cell r="R3107" t="str">
            <v>台</v>
          </cell>
          <cell r="S3107">
            <v>1</v>
          </cell>
          <cell r="T3107" t="str">
            <v>20151031</v>
          </cell>
          <cell r="U3107">
            <v>6</v>
          </cell>
          <cell r="V3107">
            <v>0</v>
          </cell>
          <cell r="W3107">
            <v>257.5</v>
          </cell>
          <cell r="X3107">
            <v>249.77</v>
          </cell>
          <cell r="Y3107">
            <v>7.73</v>
          </cell>
        </row>
        <row r="3108">
          <cell r="A3108" t="str">
            <v>330700333200</v>
          </cell>
          <cell r="B3108" t="str">
            <v>2024B7</v>
          </cell>
          <cell r="C3108" t="str">
            <v>浦江</v>
          </cell>
          <cell r="D3108" t="str">
            <v>空调</v>
          </cell>
          <cell r="E3108" t="str">
            <v>空调</v>
          </cell>
        </row>
        <row r="3108">
          <cell r="G3108" t="str">
            <v>10月25号之前</v>
          </cell>
          <cell r="H3108" t="str">
            <v>是</v>
          </cell>
          <cell r="I3108" t="str">
            <v>对应处置</v>
          </cell>
          <cell r="J3108">
            <v>20241025</v>
          </cell>
          <cell r="K3108" t="str">
            <v>已入库未处置</v>
          </cell>
          <cell r="L3108" t="str">
            <v>01230102</v>
          </cell>
          <cell r="M3108" t="str">
            <v>工程转入</v>
          </cell>
          <cell r="N3108" t="str">
            <v>否</v>
          </cell>
          <cell r="O3108" t="str">
            <v>浦江朱村畈</v>
          </cell>
          <cell r="P3108" t="str">
            <v>33072601000385</v>
          </cell>
          <cell r="Q3108" t="str">
            <v>3P三相柜式（单冷）</v>
          </cell>
          <cell r="R3108" t="str">
            <v>台</v>
          </cell>
          <cell r="S3108">
            <v>1</v>
          </cell>
          <cell r="T3108" t="str">
            <v>20160115</v>
          </cell>
          <cell r="U3108">
            <v>72</v>
          </cell>
          <cell r="V3108">
            <v>0</v>
          </cell>
          <cell r="W3108">
            <v>8600.87</v>
          </cell>
          <cell r="X3108">
            <v>8342.84</v>
          </cell>
          <cell r="Y3108">
            <v>258.03</v>
          </cell>
        </row>
        <row r="3109">
          <cell r="A3109" t="str">
            <v>330700152925</v>
          </cell>
          <cell r="B3109" t="str">
            <v>2024B7</v>
          </cell>
          <cell r="C3109" t="str">
            <v>浦江</v>
          </cell>
          <cell r="D3109" t="str">
            <v>专用空调</v>
          </cell>
          <cell r="E3109" t="str">
            <v>空调</v>
          </cell>
        </row>
        <row r="3109">
          <cell r="G3109" t="str">
            <v>10月25号之前</v>
          </cell>
          <cell r="H3109" t="str">
            <v>是</v>
          </cell>
          <cell r="I3109" t="str">
            <v>对应处置</v>
          </cell>
          <cell r="J3109">
            <v>20241025</v>
          </cell>
          <cell r="K3109" t="str">
            <v>已入库未处置</v>
          </cell>
          <cell r="L3109" t="str">
            <v>01230104</v>
          </cell>
          <cell r="M3109" t="str">
            <v>存量收购</v>
          </cell>
          <cell r="N3109" t="str">
            <v>否</v>
          </cell>
          <cell r="O3109" t="str">
            <v>浦江大塘</v>
          </cell>
          <cell r="P3109" t="str">
            <v>330726908000000400</v>
          </cell>
          <cell r="Q3109" t="str">
            <v>KF-72L-HV10S(5)</v>
          </cell>
          <cell r="R3109" t="str">
            <v>台</v>
          </cell>
          <cell r="S3109">
            <v>1</v>
          </cell>
          <cell r="T3109" t="str">
            <v>20151031</v>
          </cell>
          <cell r="U3109">
            <v>56</v>
          </cell>
          <cell r="V3109">
            <v>0</v>
          </cell>
          <cell r="W3109">
            <v>9012.1</v>
          </cell>
          <cell r="X3109">
            <v>8741.74</v>
          </cell>
          <cell r="Y3109">
            <v>270.36</v>
          </cell>
        </row>
        <row r="3110">
          <cell r="A3110" t="str">
            <v>330700143325</v>
          </cell>
          <cell r="B3110" t="str">
            <v>2024B7</v>
          </cell>
          <cell r="C3110" t="str">
            <v>浦江</v>
          </cell>
          <cell r="D3110" t="str">
            <v>专用空调</v>
          </cell>
          <cell r="E3110" t="str">
            <v>空调</v>
          </cell>
        </row>
        <row r="3110">
          <cell r="G3110" t="str">
            <v>9月30号之前</v>
          </cell>
          <cell r="H3110" t="str">
            <v>是</v>
          </cell>
          <cell r="I3110" t="str">
            <v>对应处置</v>
          </cell>
          <cell r="J3110">
            <v>20240920</v>
          </cell>
        </row>
        <row r="3110">
          <cell r="L3110" t="str">
            <v>01230102</v>
          </cell>
          <cell r="M3110" t="str">
            <v>存量收购</v>
          </cell>
          <cell r="N3110" t="str">
            <v>否</v>
          </cell>
          <cell r="O3110" t="str">
            <v>浦江佛堂殿</v>
          </cell>
          <cell r="P3110" t="str">
            <v>330726908000000803</v>
          </cell>
          <cell r="Q3110" t="str">
            <v>KFR50GW-BP</v>
          </cell>
          <cell r="R3110" t="str">
            <v>台</v>
          </cell>
          <cell r="S3110">
            <v>1</v>
          </cell>
          <cell r="T3110" t="str">
            <v>20151031</v>
          </cell>
          <cell r="U3110">
            <v>6</v>
          </cell>
          <cell r="V3110">
            <v>0</v>
          </cell>
          <cell r="W3110">
            <v>375.98</v>
          </cell>
          <cell r="X3110">
            <v>364.7</v>
          </cell>
          <cell r="Y3110">
            <v>11.28</v>
          </cell>
        </row>
        <row r="3111">
          <cell r="A3111" t="str">
            <v>330700133618</v>
          </cell>
          <cell r="B3111" t="str">
            <v>2024B7</v>
          </cell>
          <cell r="C3111" t="str">
            <v>浦江</v>
          </cell>
          <cell r="D3111" t="str">
            <v>专用空调</v>
          </cell>
          <cell r="E3111" t="str">
            <v>空调</v>
          </cell>
        </row>
        <row r="3111">
          <cell r="G3111" t="str">
            <v>9月30号之前</v>
          </cell>
          <cell r="H3111" t="str">
            <v>是</v>
          </cell>
          <cell r="I3111" t="str">
            <v>对应处置</v>
          </cell>
          <cell r="J3111">
            <v>20240920</v>
          </cell>
        </row>
        <row r="3111">
          <cell r="L3111" t="str">
            <v>01230104</v>
          </cell>
          <cell r="M3111" t="str">
            <v>存量收购</v>
          </cell>
          <cell r="N3111" t="str">
            <v>否</v>
          </cell>
          <cell r="O3111" t="str">
            <v>浦江黄宅三</v>
          </cell>
          <cell r="P3111" t="str">
            <v>330726908000000271</v>
          </cell>
          <cell r="Q3111" t="str">
            <v>SPW-V253DHL5</v>
          </cell>
          <cell r="R3111" t="str">
            <v>台</v>
          </cell>
          <cell r="S3111">
            <v>1</v>
          </cell>
          <cell r="T3111" t="str">
            <v>20151031</v>
          </cell>
          <cell r="U3111">
            <v>6</v>
          </cell>
          <cell r="V3111">
            <v>0</v>
          </cell>
          <cell r="W3111">
            <v>257.5</v>
          </cell>
          <cell r="X3111">
            <v>249.77</v>
          </cell>
          <cell r="Y3111">
            <v>7.73</v>
          </cell>
        </row>
        <row r="3112">
          <cell r="A3112" t="str">
            <v>330700133619</v>
          </cell>
          <cell r="B3112" t="str">
            <v>2024B7</v>
          </cell>
          <cell r="C3112" t="str">
            <v>浦江</v>
          </cell>
          <cell r="D3112" t="str">
            <v>专用空调</v>
          </cell>
          <cell r="E3112" t="str">
            <v>空调</v>
          </cell>
        </row>
        <row r="3112">
          <cell r="G3112" t="str">
            <v>9月30号之前</v>
          </cell>
          <cell r="H3112" t="str">
            <v>是</v>
          </cell>
          <cell r="I3112" t="str">
            <v>对应处置</v>
          </cell>
          <cell r="J3112">
            <v>20240920</v>
          </cell>
        </row>
        <row r="3112">
          <cell r="L3112" t="str">
            <v>01230104</v>
          </cell>
          <cell r="M3112" t="str">
            <v>存量收购</v>
          </cell>
          <cell r="N3112" t="str">
            <v>否</v>
          </cell>
          <cell r="O3112" t="str">
            <v>浦江黄宅三</v>
          </cell>
          <cell r="P3112" t="str">
            <v>330726908000000271</v>
          </cell>
          <cell r="Q3112" t="str">
            <v>LF75WGT</v>
          </cell>
          <cell r="R3112" t="str">
            <v>台</v>
          </cell>
          <cell r="S3112">
            <v>1</v>
          </cell>
          <cell r="T3112" t="str">
            <v>20151031</v>
          </cell>
          <cell r="U3112">
            <v>6</v>
          </cell>
          <cell r="V3112">
            <v>0</v>
          </cell>
          <cell r="W3112">
            <v>257.5</v>
          </cell>
          <cell r="X3112">
            <v>249.77</v>
          </cell>
          <cell r="Y3112">
            <v>7.73</v>
          </cell>
        </row>
        <row r="3113">
          <cell r="A3113" t="str">
            <v>330700171291</v>
          </cell>
          <cell r="B3113" t="str">
            <v>2024B7</v>
          </cell>
          <cell r="C3113" t="str">
            <v>浦江</v>
          </cell>
          <cell r="D3113" t="str">
            <v>专用空调</v>
          </cell>
          <cell r="E3113" t="str">
            <v>空调</v>
          </cell>
        </row>
        <row r="3113">
          <cell r="G3113" t="str">
            <v>9月30号之前</v>
          </cell>
          <cell r="H3113" t="str">
            <v>是</v>
          </cell>
          <cell r="I3113" t="str">
            <v>对应处置</v>
          </cell>
          <cell r="J3113">
            <v>20240920</v>
          </cell>
        </row>
        <row r="3113">
          <cell r="L3113" t="str">
            <v>01230104</v>
          </cell>
          <cell r="M3113" t="str">
            <v>存量收购</v>
          </cell>
          <cell r="N3113" t="str">
            <v>否</v>
          </cell>
          <cell r="O3113" t="str">
            <v>浦江徐店</v>
          </cell>
          <cell r="P3113" t="str">
            <v>330726908000000298</v>
          </cell>
          <cell r="Q3113" t="str">
            <v>LFC75WGT</v>
          </cell>
          <cell r="R3113" t="str">
            <v>台</v>
          </cell>
          <cell r="S3113">
            <v>1</v>
          </cell>
          <cell r="T3113" t="str">
            <v>20151031</v>
          </cell>
          <cell r="U3113">
            <v>6</v>
          </cell>
          <cell r="V3113">
            <v>0</v>
          </cell>
          <cell r="W3113">
            <v>257.5</v>
          </cell>
          <cell r="X3113">
            <v>249.77</v>
          </cell>
          <cell r="Y3113">
            <v>7.73</v>
          </cell>
        </row>
        <row r="3114">
          <cell r="A3114" t="str">
            <v>330700133709</v>
          </cell>
          <cell r="B3114" t="str">
            <v>2024B7</v>
          </cell>
          <cell r="C3114" t="str">
            <v>浦江</v>
          </cell>
          <cell r="D3114" t="str">
            <v>专用空调</v>
          </cell>
          <cell r="E3114" t="str">
            <v>空调</v>
          </cell>
        </row>
        <row r="3114">
          <cell r="G3114" t="str">
            <v>9月30号之前</v>
          </cell>
          <cell r="H3114" t="str">
            <v>是</v>
          </cell>
          <cell r="I3114" t="str">
            <v>对应处置</v>
          </cell>
          <cell r="J3114">
            <v>20240920</v>
          </cell>
        </row>
        <row r="3114">
          <cell r="L3114" t="str">
            <v>01230104</v>
          </cell>
          <cell r="M3114" t="str">
            <v>存量收购</v>
          </cell>
          <cell r="N3114" t="str">
            <v>否</v>
          </cell>
          <cell r="O3114" t="str">
            <v>浦江徐店</v>
          </cell>
          <cell r="P3114" t="str">
            <v>330726908000000298</v>
          </cell>
          <cell r="Q3114" t="str">
            <v>LF75WGT</v>
          </cell>
          <cell r="R3114" t="str">
            <v>台</v>
          </cell>
          <cell r="S3114">
            <v>1</v>
          </cell>
          <cell r="T3114" t="str">
            <v>20151031</v>
          </cell>
          <cell r="U3114">
            <v>56</v>
          </cell>
          <cell r="V3114">
            <v>0</v>
          </cell>
          <cell r="W3114">
            <v>5455.88</v>
          </cell>
          <cell r="X3114">
            <v>5292.2</v>
          </cell>
          <cell r="Y3114">
            <v>163.68</v>
          </cell>
        </row>
        <row r="3115">
          <cell r="A3115" t="str">
            <v>330700301858</v>
          </cell>
          <cell r="B3115" t="str">
            <v>2024B7</v>
          </cell>
          <cell r="C3115" t="str">
            <v>浦江</v>
          </cell>
          <cell r="D3115" t="str">
            <v>专用空调</v>
          </cell>
          <cell r="E3115" t="str">
            <v>空调</v>
          </cell>
        </row>
        <row r="3115">
          <cell r="G3115" t="str">
            <v>9月30号之前</v>
          </cell>
          <cell r="H3115" t="str">
            <v>是</v>
          </cell>
          <cell r="I3115" t="str">
            <v>对应处置</v>
          </cell>
          <cell r="J3115">
            <v>20240920</v>
          </cell>
        </row>
        <row r="3115">
          <cell r="L3115" t="str">
            <v>01230104</v>
          </cell>
          <cell r="M3115" t="str">
            <v>存量收购</v>
          </cell>
          <cell r="N3115" t="str">
            <v>否</v>
          </cell>
          <cell r="O3115" t="str">
            <v>浦江前吴袅溪</v>
          </cell>
          <cell r="P3115" t="str">
            <v>330726908000000569</v>
          </cell>
          <cell r="Q3115" t="str">
            <v>基站专用柜式分体7KW单冷三相空调</v>
          </cell>
          <cell r="R3115" t="str">
            <v>个</v>
          </cell>
          <cell r="S3115">
            <v>1</v>
          </cell>
          <cell r="T3115" t="str">
            <v>20151031</v>
          </cell>
          <cell r="U3115">
            <v>72</v>
          </cell>
          <cell r="V3115">
            <v>0</v>
          </cell>
          <cell r="W3115">
            <v>8925.41</v>
          </cell>
          <cell r="X3115">
            <v>8657.65</v>
          </cell>
          <cell r="Y3115">
            <v>267.76</v>
          </cell>
        </row>
        <row r="3116">
          <cell r="A3116" t="str">
            <v>330700320041</v>
          </cell>
          <cell r="B3116" t="str">
            <v>2024B7</v>
          </cell>
          <cell r="C3116" t="str">
            <v>浦江</v>
          </cell>
          <cell r="D3116" t="str">
            <v>空调</v>
          </cell>
          <cell r="E3116" t="str">
            <v>空调</v>
          </cell>
        </row>
        <row r="3116">
          <cell r="G3116" t="str">
            <v>9月30号之前</v>
          </cell>
          <cell r="H3116" t="str">
            <v>是</v>
          </cell>
          <cell r="I3116" t="str">
            <v>对应处置</v>
          </cell>
          <cell r="J3116">
            <v>20240920</v>
          </cell>
        </row>
        <row r="3116">
          <cell r="L3116" t="str">
            <v>01230102</v>
          </cell>
          <cell r="M3116" t="str">
            <v>工程转入</v>
          </cell>
          <cell r="N3116" t="str">
            <v>否</v>
          </cell>
          <cell r="O3116" t="str">
            <v>浦江沈里村</v>
          </cell>
          <cell r="P3116" t="str">
            <v>33072600000226</v>
          </cell>
          <cell r="Q3116" t="str">
            <v>3P 三相柜式（单冷）</v>
          </cell>
          <cell r="R3116" t="str">
            <v>台</v>
          </cell>
          <cell r="S3116">
            <v>1</v>
          </cell>
          <cell r="T3116" t="str">
            <v>20150831</v>
          </cell>
          <cell r="U3116">
            <v>72</v>
          </cell>
          <cell r="V3116">
            <v>0</v>
          </cell>
          <cell r="W3116">
            <v>7900.07</v>
          </cell>
          <cell r="X3116">
            <v>7663.07</v>
          </cell>
          <cell r="Y3116">
            <v>237</v>
          </cell>
        </row>
        <row r="3117">
          <cell r="A3117" t="str">
            <v>330700130532</v>
          </cell>
          <cell r="B3117" t="str">
            <v>2024B7</v>
          </cell>
          <cell r="C3117" t="str">
            <v>浦江</v>
          </cell>
          <cell r="D3117" t="str">
            <v>专用空调</v>
          </cell>
          <cell r="E3117" t="str">
            <v>空调</v>
          </cell>
        </row>
        <row r="3117">
          <cell r="G3117" t="str">
            <v>9月30号之前</v>
          </cell>
          <cell r="H3117" t="str">
            <v>是</v>
          </cell>
          <cell r="I3117" t="str">
            <v>对应处置</v>
          </cell>
          <cell r="J3117">
            <v>20240920</v>
          </cell>
        </row>
        <row r="3117">
          <cell r="L3117" t="str">
            <v>01230104</v>
          </cell>
          <cell r="M3117" t="str">
            <v>存量收购</v>
          </cell>
          <cell r="N3117" t="str">
            <v>否</v>
          </cell>
          <cell r="O3117" t="str">
            <v>浦江南山电器</v>
          </cell>
          <cell r="P3117" t="str">
            <v>330726908000000728</v>
          </cell>
          <cell r="Q3117" t="str">
            <v>SPW-V253DHL5</v>
          </cell>
          <cell r="R3117" t="str">
            <v>台</v>
          </cell>
          <cell r="S3117">
            <v>1</v>
          </cell>
          <cell r="T3117" t="str">
            <v>20151031</v>
          </cell>
          <cell r="U3117">
            <v>6</v>
          </cell>
          <cell r="V3117">
            <v>0</v>
          </cell>
          <cell r="W3117">
            <v>231.75</v>
          </cell>
          <cell r="X3117">
            <v>224.8</v>
          </cell>
          <cell r="Y3117">
            <v>6.95</v>
          </cell>
        </row>
        <row r="3118">
          <cell r="A3118" t="str">
            <v>330700112889</v>
          </cell>
          <cell r="B3118" t="str">
            <v>2024B7</v>
          </cell>
          <cell r="C3118" t="str">
            <v>浦江</v>
          </cell>
          <cell r="D3118" t="str">
            <v>专用空调</v>
          </cell>
          <cell r="E3118" t="str">
            <v>空调</v>
          </cell>
        </row>
        <row r="3118">
          <cell r="G3118" t="str">
            <v>9月30号之前</v>
          </cell>
          <cell r="H3118" t="str">
            <v>是</v>
          </cell>
          <cell r="I3118" t="str">
            <v>对应处置</v>
          </cell>
          <cell r="J3118">
            <v>20240920</v>
          </cell>
        </row>
        <row r="3118">
          <cell r="L3118" t="str">
            <v>01230102</v>
          </cell>
          <cell r="M3118" t="str">
            <v>存量收购</v>
          </cell>
          <cell r="N3118" t="str">
            <v>否</v>
          </cell>
          <cell r="O3118" t="str">
            <v>浦江塘雪</v>
          </cell>
          <cell r="P3118" t="str">
            <v>330726908000000526</v>
          </cell>
          <cell r="Q3118" t="str">
            <v>SSAP-K127GHS4</v>
          </cell>
          <cell r="R3118" t="str">
            <v>台</v>
          </cell>
          <cell r="S3118">
            <v>1</v>
          </cell>
          <cell r="T3118" t="str">
            <v>20151031</v>
          </cell>
          <cell r="U3118">
            <v>6</v>
          </cell>
          <cell r="V3118">
            <v>0</v>
          </cell>
          <cell r="W3118">
            <v>270</v>
          </cell>
          <cell r="X3118">
            <v>261.9</v>
          </cell>
          <cell r="Y3118">
            <v>8.1</v>
          </cell>
        </row>
        <row r="3119">
          <cell r="A3119" t="str">
            <v>330700143642</v>
          </cell>
          <cell r="B3119" t="str">
            <v>2024B7</v>
          </cell>
          <cell r="C3119" t="str">
            <v>金东</v>
          </cell>
          <cell r="D3119" t="str">
            <v>专用空调</v>
          </cell>
          <cell r="E3119" t="str">
            <v>空调</v>
          </cell>
        </row>
        <row r="3119">
          <cell r="G3119" t="str">
            <v>9月30号之前</v>
          </cell>
          <cell r="H3119" t="str">
            <v>是</v>
          </cell>
          <cell r="I3119" t="str">
            <v>对应处置</v>
          </cell>
          <cell r="J3119">
            <v>20241012</v>
          </cell>
        </row>
        <row r="3119">
          <cell r="L3119" t="str">
            <v>01230104</v>
          </cell>
          <cell r="M3119" t="str">
            <v>存量收购</v>
          </cell>
          <cell r="N3119" t="str">
            <v>否</v>
          </cell>
          <cell r="O3119" t="str">
            <v>金东孝顺塘里</v>
          </cell>
          <cell r="P3119" t="str">
            <v>33070301000132</v>
          </cell>
          <cell r="Q3119" t="str">
            <v>KF-72LW-SN-JZ1(R2)</v>
          </cell>
          <cell r="R3119" t="str">
            <v>个</v>
          </cell>
          <cell r="S3119">
            <v>1</v>
          </cell>
          <cell r="T3119" t="str">
            <v>20151031</v>
          </cell>
          <cell r="U3119">
            <v>21</v>
          </cell>
          <cell r="V3119">
            <v>0</v>
          </cell>
          <cell r="W3119">
            <v>1950</v>
          </cell>
          <cell r="X3119">
            <v>1891.5</v>
          </cell>
          <cell r="Y3119">
            <v>58.5</v>
          </cell>
        </row>
        <row r="3120">
          <cell r="A3120" t="str">
            <v>330700300984</v>
          </cell>
          <cell r="B3120" t="str">
            <v>2024B7</v>
          </cell>
          <cell r="C3120" t="str">
            <v>武义</v>
          </cell>
          <cell r="D3120" t="str">
            <v>专用空调</v>
          </cell>
          <cell r="E3120" t="str">
            <v>空调</v>
          </cell>
        </row>
        <row r="3120">
          <cell r="G3120" t="str">
            <v>9月30号之前</v>
          </cell>
          <cell r="H3120" t="str">
            <v>是</v>
          </cell>
          <cell r="I3120" t="str">
            <v>对应处置</v>
          </cell>
          <cell r="J3120">
            <v>20241012</v>
          </cell>
        </row>
        <row r="3120">
          <cell r="L3120" t="str">
            <v>01230104</v>
          </cell>
          <cell r="M3120" t="str">
            <v>存量收购</v>
          </cell>
          <cell r="N3120" t="str">
            <v>否</v>
          </cell>
          <cell r="O3120" t="str">
            <v>武义茭塘二</v>
          </cell>
          <cell r="P3120" t="str">
            <v>33072301000267</v>
          </cell>
          <cell r="Q3120" t="str">
            <v>KF-120LW-JHISN(R2)</v>
          </cell>
          <cell r="R3120" t="str">
            <v>台</v>
          </cell>
          <cell r="S3120">
            <v>1</v>
          </cell>
          <cell r="T3120" t="str">
            <v>20151031</v>
          </cell>
          <cell r="U3120">
            <v>72</v>
          </cell>
          <cell r="V3120">
            <v>0</v>
          </cell>
          <cell r="W3120">
            <v>6461</v>
          </cell>
          <cell r="X3120">
            <v>6267.17</v>
          </cell>
          <cell r="Y3120">
            <v>193.83</v>
          </cell>
        </row>
        <row r="3121">
          <cell r="A3121" t="str">
            <v>330700112924</v>
          </cell>
          <cell r="B3121" t="str">
            <v>2024B7</v>
          </cell>
          <cell r="C3121" t="str">
            <v>磐安</v>
          </cell>
          <cell r="D3121" t="str">
            <v>专用空调</v>
          </cell>
          <cell r="E3121" t="str">
            <v>空调</v>
          </cell>
        </row>
        <row r="3121">
          <cell r="G3121" t="str">
            <v>9月30号之前</v>
          </cell>
          <cell r="H3121" t="str">
            <v>是</v>
          </cell>
          <cell r="I3121" t="str">
            <v>对应处置</v>
          </cell>
          <cell r="J3121">
            <v>20241012</v>
          </cell>
        </row>
        <row r="3121">
          <cell r="L3121" t="str">
            <v>01230104</v>
          </cell>
          <cell r="M3121" t="str">
            <v>存量收购</v>
          </cell>
          <cell r="N3121" t="str">
            <v>否</v>
          </cell>
          <cell r="O3121" t="str">
            <v>磐安东胡庄</v>
          </cell>
          <cell r="P3121" t="str">
            <v>330727908000000415</v>
          </cell>
          <cell r="Q3121" t="str">
            <v>KFRD-72LW-JHS(2)</v>
          </cell>
          <cell r="R3121" t="str">
            <v>台</v>
          </cell>
          <cell r="S3121">
            <v>1</v>
          </cell>
          <cell r="T3121" t="str">
            <v>20151031</v>
          </cell>
          <cell r="U3121">
            <v>26</v>
          </cell>
          <cell r="V3121">
            <v>0</v>
          </cell>
          <cell r="W3121">
            <v>2264.63</v>
          </cell>
          <cell r="X3121">
            <v>2196.69</v>
          </cell>
          <cell r="Y3121">
            <v>67.94</v>
          </cell>
        </row>
        <row r="3122">
          <cell r="A3122" t="str">
            <v>330700168955</v>
          </cell>
          <cell r="B3122" t="str">
            <v>2024B7</v>
          </cell>
          <cell r="C3122" t="str">
            <v>磐安</v>
          </cell>
          <cell r="D3122" t="str">
            <v>专用空调</v>
          </cell>
          <cell r="E3122" t="str">
            <v>空调</v>
          </cell>
        </row>
        <row r="3122">
          <cell r="G3122" t="str">
            <v>10月25号之前</v>
          </cell>
          <cell r="H3122" t="str">
            <v>是</v>
          </cell>
          <cell r="I3122" t="str">
            <v>对应处置</v>
          </cell>
          <cell r="J3122">
            <v>20241018</v>
          </cell>
        </row>
        <row r="3122">
          <cell r="L3122" t="str">
            <v>01230104</v>
          </cell>
          <cell r="M3122" t="str">
            <v>存量收购</v>
          </cell>
          <cell r="N3122" t="str">
            <v>否</v>
          </cell>
          <cell r="O3122" t="str">
            <v>磐安岩上</v>
          </cell>
          <cell r="P3122" t="str">
            <v>330727908000000348</v>
          </cell>
          <cell r="Q3122" t="str">
            <v>SPW-V253DHL5</v>
          </cell>
          <cell r="R3122" t="str">
            <v>台</v>
          </cell>
          <cell r="S3122">
            <v>1</v>
          </cell>
          <cell r="T3122" t="str">
            <v>20151031</v>
          </cell>
          <cell r="U3122">
            <v>6</v>
          </cell>
          <cell r="V3122">
            <v>0</v>
          </cell>
          <cell r="W3122">
            <v>257.5</v>
          </cell>
          <cell r="X3122">
            <v>249.77</v>
          </cell>
          <cell r="Y3122">
            <v>7.73</v>
          </cell>
        </row>
        <row r="3123">
          <cell r="A3123" t="str">
            <v>330700165258</v>
          </cell>
          <cell r="B3123" t="str">
            <v>2024B7</v>
          </cell>
          <cell r="C3123" t="str">
            <v>浦江</v>
          </cell>
          <cell r="D3123" t="str">
            <v>专用空调</v>
          </cell>
          <cell r="E3123" t="str">
            <v>空调</v>
          </cell>
        </row>
        <row r="3123">
          <cell r="G3123" t="str">
            <v>9月30号之前</v>
          </cell>
          <cell r="H3123" t="str">
            <v>是</v>
          </cell>
          <cell r="I3123" t="str">
            <v>对应处置</v>
          </cell>
          <cell r="J3123">
            <v>20240920</v>
          </cell>
        </row>
        <row r="3123">
          <cell r="L3123" t="str">
            <v>01230102</v>
          </cell>
          <cell r="M3123" t="str">
            <v>存量收购</v>
          </cell>
          <cell r="N3123" t="str">
            <v>否</v>
          </cell>
          <cell r="O3123" t="str">
            <v>浦江檀溪寺前</v>
          </cell>
          <cell r="P3123" t="str">
            <v>330726908000000889</v>
          </cell>
          <cell r="Q3123" t="str">
            <v>RF7.1W-SV</v>
          </cell>
          <cell r="R3123" t="str">
            <v>台</v>
          </cell>
          <cell r="S3123">
            <v>1</v>
          </cell>
          <cell r="T3123" t="str">
            <v>20151031</v>
          </cell>
          <cell r="U3123">
            <v>6</v>
          </cell>
          <cell r="V3123">
            <v>0</v>
          </cell>
          <cell r="W3123">
            <v>103</v>
          </cell>
          <cell r="X3123">
            <v>99.91</v>
          </cell>
          <cell r="Y3123">
            <v>3.09</v>
          </cell>
        </row>
        <row r="3124">
          <cell r="A3124" t="str">
            <v>330700161033</v>
          </cell>
          <cell r="B3124" t="str">
            <v>2024B7</v>
          </cell>
          <cell r="C3124" t="str">
            <v>婺城</v>
          </cell>
          <cell r="D3124" t="str">
            <v>专用空调</v>
          </cell>
          <cell r="E3124" t="str">
            <v>空调</v>
          </cell>
        </row>
        <row r="3124">
          <cell r="G3124" t="str">
            <v>9月30号之前</v>
          </cell>
          <cell r="H3124" t="str">
            <v>是</v>
          </cell>
          <cell r="I3124" t="str">
            <v>对应处置</v>
          </cell>
          <cell r="J3124">
            <v>20241012</v>
          </cell>
        </row>
        <row r="3124">
          <cell r="L3124" t="str">
            <v>01230104</v>
          </cell>
          <cell r="M3124" t="str">
            <v>存量收购</v>
          </cell>
          <cell r="N3124" t="str">
            <v>否</v>
          </cell>
          <cell r="O3124" t="str">
            <v>金华婺城金大商厦</v>
          </cell>
          <cell r="P3124" t="str">
            <v>330702908000001351</v>
          </cell>
          <cell r="Q3124" t="str">
            <v>SPW-V253DHL5</v>
          </cell>
          <cell r="R3124" t="str">
            <v>台</v>
          </cell>
          <cell r="S3124">
            <v>1</v>
          </cell>
          <cell r="T3124" t="str">
            <v>20151031</v>
          </cell>
          <cell r="U3124">
            <v>6</v>
          </cell>
          <cell r="V3124">
            <v>0</v>
          </cell>
          <cell r="W3124">
            <v>257.5</v>
          </cell>
          <cell r="X3124">
            <v>249.77</v>
          </cell>
          <cell r="Y3124">
            <v>7.73</v>
          </cell>
        </row>
        <row r="3125">
          <cell r="A3125" t="str">
            <v>330700143282</v>
          </cell>
          <cell r="B3125" t="str">
            <v>2024B7</v>
          </cell>
          <cell r="C3125" t="str">
            <v>义乌</v>
          </cell>
          <cell r="D3125" t="str">
            <v>专用空调</v>
          </cell>
          <cell r="E3125" t="str">
            <v>空调</v>
          </cell>
        </row>
        <row r="3125">
          <cell r="G3125" t="str">
            <v>10月15号之前</v>
          </cell>
          <cell r="H3125" t="str">
            <v>是</v>
          </cell>
          <cell r="I3125" t="str">
            <v>对应处置</v>
          </cell>
          <cell r="J3125">
            <v>20241012</v>
          </cell>
        </row>
        <row r="3125">
          <cell r="L3125" t="str">
            <v>01230102</v>
          </cell>
          <cell r="M3125" t="str">
            <v>存量收购</v>
          </cell>
          <cell r="N3125" t="str">
            <v>否</v>
          </cell>
          <cell r="O3125" t="str">
            <v>义乌溪华</v>
          </cell>
          <cell r="P3125" t="str">
            <v>330782908000001937</v>
          </cell>
          <cell r="Q3125" t="str">
            <v>KFR-50G-BP</v>
          </cell>
          <cell r="R3125" t="str">
            <v>台</v>
          </cell>
          <cell r="S3125">
            <v>1</v>
          </cell>
          <cell r="T3125" t="str">
            <v>20151031</v>
          </cell>
          <cell r="U3125">
            <v>6</v>
          </cell>
          <cell r="V3125">
            <v>0</v>
          </cell>
          <cell r="W3125">
            <v>228</v>
          </cell>
          <cell r="X3125">
            <v>221.16</v>
          </cell>
          <cell r="Y3125">
            <v>6.84</v>
          </cell>
        </row>
        <row r="3126">
          <cell r="A3126" t="str">
            <v>330700305086</v>
          </cell>
          <cell r="B3126" t="str">
            <v>2024B7</v>
          </cell>
          <cell r="C3126" t="str">
            <v>永康</v>
          </cell>
          <cell r="D3126" t="str">
            <v>空调</v>
          </cell>
          <cell r="E3126" t="str">
            <v>空调</v>
          </cell>
        </row>
        <row r="3126">
          <cell r="G3126" t="str">
            <v>9月30号之前</v>
          </cell>
          <cell r="H3126" t="str">
            <v>是</v>
          </cell>
          <cell r="I3126" t="str">
            <v>对应处置</v>
          </cell>
          <cell r="J3126">
            <v>20240920</v>
          </cell>
        </row>
        <row r="3126">
          <cell r="L3126" t="str">
            <v>01230102</v>
          </cell>
          <cell r="M3126" t="str">
            <v>工程转入</v>
          </cell>
          <cell r="N3126" t="str">
            <v>否</v>
          </cell>
          <cell r="O3126" t="str">
            <v>永康古山墁塘东</v>
          </cell>
          <cell r="P3126" t="str">
            <v>33078400000002</v>
          </cell>
          <cell r="Q3126" t="str">
            <v>3P</v>
          </cell>
          <cell r="R3126" t="str">
            <v>台</v>
          </cell>
          <cell r="S3126">
            <v>1</v>
          </cell>
          <cell r="T3126" t="str">
            <v>20141230</v>
          </cell>
          <cell r="U3126">
            <v>72</v>
          </cell>
          <cell r="V3126">
            <v>0</v>
          </cell>
          <cell r="W3126">
            <v>7066.43</v>
          </cell>
          <cell r="X3126">
            <v>6854.44</v>
          </cell>
          <cell r="Y3126">
            <v>211.99</v>
          </cell>
        </row>
        <row r="3127">
          <cell r="A3127" t="str">
            <v>330700009158</v>
          </cell>
          <cell r="B3127" t="str">
            <v>2024B7</v>
          </cell>
          <cell r="C3127" t="str">
            <v>永康</v>
          </cell>
          <cell r="D3127" t="str">
            <v>空调</v>
          </cell>
          <cell r="E3127" t="str">
            <v>空调</v>
          </cell>
        </row>
        <row r="3127">
          <cell r="G3127" t="str">
            <v>9月30号之前</v>
          </cell>
          <cell r="H3127" t="str">
            <v>是</v>
          </cell>
          <cell r="I3127" t="str">
            <v>对应处置</v>
          </cell>
          <cell r="J3127">
            <v>20240920</v>
          </cell>
        </row>
        <row r="3127">
          <cell r="L3127" t="str">
            <v>01230102</v>
          </cell>
          <cell r="M3127" t="str">
            <v>工程转入</v>
          </cell>
          <cell r="N3127" t="str">
            <v>否</v>
          </cell>
          <cell r="O3127" t="str">
            <v>永康前杭东</v>
          </cell>
          <cell r="P3127" t="str">
            <v>330784010000000344</v>
          </cell>
          <cell r="Q3127" t="str">
            <v>3P 三相柜式（单冷）</v>
          </cell>
          <cell r="R3127" t="str">
            <v>台</v>
          </cell>
          <cell r="S3127">
            <v>1</v>
          </cell>
          <cell r="T3127" t="str">
            <v>20151030</v>
          </cell>
          <cell r="U3127">
            <v>72</v>
          </cell>
          <cell r="V3127">
            <v>0</v>
          </cell>
          <cell r="W3127">
            <v>7471.29</v>
          </cell>
          <cell r="X3127">
            <v>7247.15</v>
          </cell>
          <cell r="Y3127">
            <v>224.14</v>
          </cell>
        </row>
        <row r="3128">
          <cell r="A3128" t="str">
            <v>330700007991</v>
          </cell>
          <cell r="B3128" t="str">
            <v>2024B7</v>
          </cell>
          <cell r="C3128" t="str">
            <v>永康</v>
          </cell>
          <cell r="D3128" t="str">
            <v>空调</v>
          </cell>
          <cell r="E3128" t="str">
            <v>空调</v>
          </cell>
        </row>
        <row r="3128">
          <cell r="G3128" t="str">
            <v>9月30号之前</v>
          </cell>
          <cell r="H3128" t="str">
            <v>是</v>
          </cell>
          <cell r="I3128" t="str">
            <v>对应处置</v>
          </cell>
          <cell r="J3128">
            <v>20240920</v>
          </cell>
        </row>
        <row r="3128">
          <cell r="L3128" t="str">
            <v>01230102</v>
          </cell>
          <cell r="M3128" t="str">
            <v>工程转入</v>
          </cell>
          <cell r="N3128" t="str">
            <v>否</v>
          </cell>
          <cell r="O3128" t="str">
            <v>永康石马殿</v>
          </cell>
          <cell r="P3128" t="str">
            <v>33078400000053</v>
          </cell>
          <cell r="Q3128" t="str">
            <v>3P 三相柜式（单冷）</v>
          </cell>
          <cell r="R3128" t="str">
            <v>台</v>
          </cell>
          <cell r="S3128">
            <v>1</v>
          </cell>
          <cell r="T3128" t="str">
            <v>20150430</v>
          </cell>
          <cell r="U3128">
            <v>72</v>
          </cell>
          <cell r="V3128">
            <v>0</v>
          </cell>
          <cell r="W3128">
            <v>7492.67</v>
          </cell>
          <cell r="X3128">
            <v>7267.89</v>
          </cell>
          <cell r="Y3128">
            <v>224.78</v>
          </cell>
        </row>
        <row r="3129">
          <cell r="A3129" t="str">
            <v>330700151286</v>
          </cell>
          <cell r="B3129" t="str">
            <v>2024B7</v>
          </cell>
          <cell r="C3129" t="str">
            <v>永康</v>
          </cell>
          <cell r="D3129" t="str">
            <v>专用空调</v>
          </cell>
          <cell r="E3129" t="str">
            <v>空调</v>
          </cell>
        </row>
        <row r="3129">
          <cell r="G3129" t="str">
            <v>9月30号之前</v>
          </cell>
          <cell r="H3129" t="str">
            <v>是</v>
          </cell>
          <cell r="I3129" t="str">
            <v>对应处置</v>
          </cell>
          <cell r="J3129">
            <v>20240920</v>
          </cell>
        </row>
        <row r="3129">
          <cell r="L3129" t="str">
            <v>01230104</v>
          </cell>
          <cell r="M3129" t="str">
            <v>存量收购</v>
          </cell>
          <cell r="N3129" t="str">
            <v>否</v>
          </cell>
          <cell r="O3129" t="str">
            <v>永康邵童</v>
          </cell>
          <cell r="P3129" t="str">
            <v>330784908000000744</v>
          </cell>
          <cell r="Q3129" t="str">
            <v>LF75WGT</v>
          </cell>
          <cell r="R3129" t="str">
            <v>台</v>
          </cell>
          <cell r="S3129">
            <v>1</v>
          </cell>
          <cell r="T3129" t="str">
            <v>20151031</v>
          </cell>
          <cell r="U3129">
            <v>25</v>
          </cell>
          <cell r="V3129">
            <v>0</v>
          </cell>
          <cell r="W3129">
            <v>2480.27</v>
          </cell>
          <cell r="X3129">
            <v>2405.86</v>
          </cell>
          <cell r="Y3129">
            <v>74.41</v>
          </cell>
        </row>
        <row r="3130">
          <cell r="A3130" t="str">
            <v>330700148286</v>
          </cell>
          <cell r="B3130" t="str">
            <v>2024B7</v>
          </cell>
          <cell r="C3130" t="str">
            <v>婺城</v>
          </cell>
          <cell r="D3130" t="str">
            <v>专用空调</v>
          </cell>
          <cell r="E3130" t="str">
            <v>空调</v>
          </cell>
        </row>
        <row r="3130">
          <cell r="G3130" t="str">
            <v>9月30号之前</v>
          </cell>
          <cell r="H3130" t="str">
            <v>是</v>
          </cell>
          <cell r="I3130" t="str">
            <v>对应处置</v>
          </cell>
          <cell r="J3130">
            <v>20241012</v>
          </cell>
        </row>
        <row r="3130">
          <cell r="L3130" t="str">
            <v>01230104</v>
          </cell>
          <cell r="M3130" t="str">
            <v>存量收购</v>
          </cell>
          <cell r="N3130" t="str">
            <v>否</v>
          </cell>
          <cell r="O3130" t="str">
            <v>金华婺城征岩头</v>
          </cell>
          <cell r="P3130" t="str">
            <v>330702908000000813</v>
          </cell>
          <cell r="Q3130" t="str">
            <v>KFRD-72LW-JHS(2)</v>
          </cell>
          <cell r="R3130" t="str">
            <v>台</v>
          </cell>
          <cell r="S3130">
            <v>1</v>
          </cell>
          <cell r="T3130" t="str">
            <v>20151031</v>
          </cell>
          <cell r="U3130">
            <v>6</v>
          </cell>
          <cell r="V3130">
            <v>0</v>
          </cell>
          <cell r="W3130">
            <v>257.5</v>
          </cell>
          <cell r="X3130">
            <v>249.77</v>
          </cell>
          <cell r="Y3130">
            <v>7.73</v>
          </cell>
        </row>
        <row r="3131">
          <cell r="A3131" t="str">
            <v>330700300769</v>
          </cell>
          <cell r="B3131" t="str">
            <v>2024B7</v>
          </cell>
          <cell r="C3131" t="str">
            <v>金东</v>
          </cell>
          <cell r="D3131" t="str">
            <v>专用空调</v>
          </cell>
          <cell r="E3131" t="str">
            <v>空调</v>
          </cell>
        </row>
        <row r="3131">
          <cell r="G3131" t="str">
            <v>9月30号之前</v>
          </cell>
          <cell r="H3131" t="str">
            <v>是</v>
          </cell>
          <cell r="I3131" t="str">
            <v>对应处置</v>
          </cell>
          <cell r="J3131">
            <v>20241012</v>
          </cell>
        </row>
        <row r="3131">
          <cell r="L3131" t="str">
            <v>01230102</v>
          </cell>
          <cell r="M3131" t="str">
            <v>存量收购</v>
          </cell>
          <cell r="N3131" t="str">
            <v>否</v>
          </cell>
          <cell r="O3131" t="str">
            <v>金华东孝金东L</v>
          </cell>
          <cell r="P3131" t="str">
            <v>330703908000000574</v>
          </cell>
          <cell r="Q3131" t="str">
            <v>KFR-72LW-D-JZ(E2)</v>
          </cell>
          <cell r="R3131" t="str">
            <v>台</v>
          </cell>
          <cell r="S3131">
            <v>1</v>
          </cell>
          <cell r="T3131" t="str">
            <v>20151031</v>
          </cell>
          <cell r="U3131">
            <v>72</v>
          </cell>
          <cell r="V3131">
            <v>0</v>
          </cell>
          <cell r="W3131">
            <v>6510.99</v>
          </cell>
          <cell r="X3131">
            <v>6315.66</v>
          </cell>
          <cell r="Y3131">
            <v>195.33</v>
          </cell>
        </row>
        <row r="3132">
          <cell r="A3132" t="str">
            <v>330700304080</v>
          </cell>
          <cell r="B3132" t="str">
            <v>2024B7</v>
          </cell>
          <cell r="C3132" t="str">
            <v>义乌</v>
          </cell>
          <cell r="D3132" t="str">
            <v>空调</v>
          </cell>
          <cell r="E3132" t="str">
            <v>空调</v>
          </cell>
        </row>
        <row r="3132">
          <cell r="G3132" t="str">
            <v>10月15号之前</v>
          </cell>
          <cell r="H3132" t="str">
            <v>是</v>
          </cell>
          <cell r="I3132" t="str">
            <v>对应处置</v>
          </cell>
          <cell r="J3132">
            <v>20241012</v>
          </cell>
        </row>
        <row r="3132">
          <cell r="L3132" t="str">
            <v>01230102</v>
          </cell>
          <cell r="M3132" t="str">
            <v>工程转入</v>
          </cell>
          <cell r="N3132" t="str">
            <v>否</v>
          </cell>
          <cell r="O3132" t="str">
            <v>义乌四海大道5</v>
          </cell>
          <cell r="P3132" t="str">
            <v>330782500000000011</v>
          </cell>
          <cell r="Q3132" t="str">
            <v>3P 三相柜式（单冷）</v>
          </cell>
          <cell r="R3132" t="str">
            <v>台</v>
          </cell>
          <cell r="S3132">
            <v>1</v>
          </cell>
          <cell r="T3132" t="str">
            <v>20151023</v>
          </cell>
          <cell r="U3132">
            <v>72</v>
          </cell>
          <cell r="V3132">
            <v>0</v>
          </cell>
          <cell r="W3132">
            <v>6803.28</v>
          </cell>
          <cell r="X3132">
            <v>6599.18</v>
          </cell>
          <cell r="Y3132">
            <v>204.1</v>
          </cell>
        </row>
        <row r="3133">
          <cell r="A3133" t="str">
            <v>330700171557</v>
          </cell>
          <cell r="B3133" t="str">
            <v>2024B7</v>
          </cell>
          <cell r="C3133" t="str">
            <v>婺城</v>
          </cell>
          <cell r="D3133" t="str">
            <v>专用空调</v>
          </cell>
          <cell r="E3133" t="str">
            <v>空调</v>
          </cell>
        </row>
        <row r="3133">
          <cell r="G3133" t="str">
            <v>10月31号之前</v>
          </cell>
          <cell r="H3133" t="str">
            <v>否</v>
          </cell>
        </row>
        <row r="3133">
          <cell r="L3133" t="str">
            <v>01230102</v>
          </cell>
          <cell r="M3133" t="str">
            <v>存量收购</v>
          </cell>
          <cell r="N3133" t="str">
            <v>否</v>
          </cell>
          <cell r="O3133" t="str">
            <v>金华婺城华园小区</v>
          </cell>
          <cell r="P3133" t="str">
            <v>330702908000001628</v>
          </cell>
          <cell r="Q3133" t="str">
            <v>KF-50GW-M2</v>
          </cell>
          <cell r="R3133" t="str">
            <v>台</v>
          </cell>
          <cell r="S3133">
            <v>1</v>
          </cell>
          <cell r="T3133" t="str">
            <v>20151031</v>
          </cell>
          <cell r="U3133">
            <v>6</v>
          </cell>
          <cell r="V3133">
            <v>0</v>
          </cell>
          <cell r="W3133">
            <v>117</v>
          </cell>
          <cell r="X3133">
            <v>113.49</v>
          </cell>
          <cell r="Y3133">
            <v>3.51</v>
          </cell>
        </row>
        <row r="3134">
          <cell r="A3134" t="str">
            <v>330700341651</v>
          </cell>
          <cell r="B3134" t="str">
            <v>2024B7</v>
          </cell>
          <cell r="C3134" t="str">
            <v>浦江</v>
          </cell>
          <cell r="D3134" t="str">
            <v>普通空调柜式</v>
          </cell>
          <cell r="E3134" t="str">
            <v>空调</v>
          </cell>
        </row>
        <row r="3134">
          <cell r="G3134" t="str">
            <v>9月30号之前</v>
          </cell>
          <cell r="H3134" t="str">
            <v>是</v>
          </cell>
          <cell r="I3134" t="str">
            <v>对应处置</v>
          </cell>
          <cell r="J3134">
            <v>20240920</v>
          </cell>
        </row>
        <row r="3134">
          <cell r="L3134" t="str">
            <v>01230102</v>
          </cell>
          <cell r="M3134" t="str">
            <v>工程转入</v>
          </cell>
          <cell r="N3134" t="str">
            <v>否</v>
          </cell>
          <cell r="O3134" t="str">
            <v>浦江前于水阁</v>
          </cell>
          <cell r="P3134" t="str">
            <v>330726908000000724</v>
          </cell>
          <cell r="Q3134" t="str">
            <v>3P单冷三相整机</v>
          </cell>
          <cell r="R3134" t="str">
            <v>台</v>
          </cell>
          <cell r="S3134">
            <v>1</v>
          </cell>
          <cell r="T3134" t="str">
            <v>20170925</v>
          </cell>
          <cell r="U3134">
            <v>72</v>
          </cell>
          <cell r="V3134">
            <v>0</v>
          </cell>
          <cell r="W3134">
            <v>6180.47</v>
          </cell>
          <cell r="X3134">
            <v>5995.06</v>
          </cell>
          <cell r="Y3134">
            <v>185.41</v>
          </cell>
        </row>
        <row r="3135">
          <cell r="A3135" t="str">
            <v>330700168975</v>
          </cell>
          <cell r="B3135" t="str">
            <v>2024B7</v>
          </cell>
          <cell r="C3135" t="str">
            <v>磐安</v>
          </cell>
          <cell r="D3135" t="str">
            <v>专用空调</v>
          </cell>
          <cell r="E3135" t="str">
            <v>空调</v>
          </cell>
        </row>
        <row r="3135">
          <cell r="G3135" t="str">
            <v>10月25号之前</v>
          </cell>
          <cell r="H3135" t="str">
            <v>是</v>
          </cell>
          <cell r="I3135" t="str">
            <v>对应处置</v>
          </cell>
          <cell r="J3135">
            <v>20241018</v>
          </cell>
        </row>
        <row r="3135">
          <cell r="L3135" t="str">
            <v>01230104</v>
          </cell>
          <cell r="M3135" t="str">
            <v>存量收购</v>
          </cell>
          <cell r="N3135" t="str">
            <v>否</v>
          </cell>
          <cell r="O3135" t="str">
            <v>磐安方前寺岙</v>
          </cell>
          <cell r="P3135" t="str">
            <v>330727908000000128</v>
          </cell>
          <cell r="Q3135" t="str">
            <v>KFR-71L-Z5</v>
          </cell>
          <cell r="R3135" t="str">
            <v>台</v>
          </cell>
          <cell r="S3135">
            <v>1</v>
          </cell>
          <cell r="T3135" t="str">
            <v>20151031</v>
          </cell>
          <cell r="U3135">
            <v>38</v>
          </cell>
          <cell r="V3135">
            <v>0</v>
          </cell>
          <cell r="W3135">
            <v>5953.92</v>
          </cell>
          <cell r="X3135">
            <v>5775.3</v>
          </cell>
          <cell r="Y3135">
            <v>178.62</v>
          </cell>
        </row>
        <row r="3136">
          <cell r="A3136" t="str">
            <v>330700157652</v>
          </cell>
          <cell r="B3136" t="str">
            <v>2024B7</v>
          </cell>
          <cell r="C3136" t="str">
            <v>磐安</v>
          </cell>
          <cell r="D3136" t="str">
            <v>专用空调</v>
          </cell>
          <cell r="E3136" t="str">
            <v>空调</v>
          </cell>
        </row>
        <row r="3136">
          <cell r="G3136" t="str">
            <v>10月25号之前</v>
          </cell>
          <cell r="H3136" t="str">
            <v>是</v>
          </cell>
          <cell r="I3136" t="str">
            <v>对应处置</v>
          </cell>
          <cell r="J3136">
            <v>20241018</v>
          </cell>
        </row>
        <row r="3136">
          <cell r="L3136" t="str">
            <v>01230101</v>
          </cell>
          <cell r="M3136" t="str">
            <v>存量收购</v>
          </cell>
          <cell r="N3136" t="str">
            <v>否</v>
          </cell>
          <cell r="O3136" t="str">
            <v>磐安方前寺岙</v>
          </cell>
          <cell r="P3136" t="str">
            <v>330727908000000128</v>
          </cell>
          <cell r="Q3136" t="str">
            <v>PS-3JAKT-S</v>
          </cell>
          <cell r="R3136" t="str">
            <v>台</v>
          </cell>
          <cell r="S3136">
            <v>1</v>
          </cell>
          <cell r="T3136" t="str">
            <v>20151031</v>
          </cell>
          <cell r="U3136">
            <v>6</v>
          </cell>
          <cell r="V3136">
            <v>0</v>
          </cell>
          <cell r="W3136">
            <v>998.67</v>
          </cell>
          <cell r="X3136">
            <v>968.71</v>
          </cell>
          <cell r="Y3136">
            <v>29.96</v>
          </cell>
        </row>
        <row r="3137">
          <cell r="A3137" t="str">
            <v>330700161031</v>
          </cell>
          <cell r="B3137" t="str">
            <v>2024B7</v>
          </cell>
          <cell r="C3137" t="str">
            <v>磐安</v>
          </cell>
          <cell r="D3137" t="str">
            <v>专用空调</v>
          </cell>
          <cell r="E3137" t="str">
            <v>空调</v>
          </cell>
        </row>
        <row r="3137">
          <cell r="G3137" t="str">
            <v>10月25号之前</v>
          </cell>
          <cell r="H3137" t="str">
            <v>是</v>
          </cell>
          <cell r="I3137" t="str">
            <v>对应处置</v>
          </cell>
          <cell r="J3137">
            <v>20241018</v>
          </cell>
        </row>
        <row r="3137">
          <cell r="L3137" t="str">
            <v>01230104</v>
          </cell>
          <cell r="M3137" t="str">
            <v>存量收购</v>
          </cell>
          <cell r="N3137" t="str">
            <v>否</v>
          </cell>
          <cell r="O3137" t="str">
            <v>磐安道士岙</v>
          </cell>
          <cell r="P3137" t="str">
            <v>330727908000000407</v>
          </cell>
          <cell r="Q3137" t="str">
            <v>SPW-V253DHL5</v>
          </cell>
          <cell r="R3137" t="str">
            <v>台</v>
          </cell>
          <cell r="S3137">
            <v>1</v>
          </cell>
          <cell r="T3137" t="str">
            <v>20151031</v>
          </cell>
          <cell r="U3137">
            <v>6</v>
          </cell>
          <cell r="V3137">
            <v>0</v>
          </cell>
          <cell r="W3137">
            <v>257.5</v>
          </cell>
          <cell r="X3137">
            <v>249.77</v>
          </cell>
          <cell r="Y3137">
            <v>7.73</v>
          </cell>
        </row>
        <row r="3138">
          <cell r="A3138" t="str">
            <v>330700136170</v>
          </cell>
          <cell r="B3138" t="str">
            <v>2024B7</v>
          </cell>
          <cell r="C3138" t="str">
            <v>磐安</v>
          </cell>
          <cell r="D3138" t="str">
            <v>专用空调</v>
          </cell>
          <cell r="E3138" t="str">
            <v>空调</v>
          </cell>
        </row>
        <row r="3138">
          <cell r="G3138" t="str">
            <v>10月25号之前</v>
          </cell>
          <cell r="H3138" t="str">
            <v>是</v>
          </cell>
          <cell r="I3138" t="str">
            <v>对应处置</v>
          </cell>
          <cell r="J3138">
            <v>20241018</v>
          </cell>
        </row>
        <row r="3138">
          <cell r="L3138" t="str">
            <v>01230102</v>
          </cell>
          <cell r="M3138" t="str">
            <v>存量收购</v>
          </cell>
          <cell r="N3138" t="str">
            <v>否</v>
          </cell>
          <cell r="O3138" t="str">
            <v>磐安玉山佳村</v>
          </cell>
          <cell r="P3138" t="str">
            <v>330727908000000094</v>
          </cell>
          <cell r="Q3138" t="str">
            <v>KF-75LW-3R</v>
          </cell>
          <cell r="R3138" t="str">
            <v>台</v>
          </cell>
          <cell r="S3138">
            <v>1</v>
          </cell>
          <cell r="T3138" t="str">
            <v>20151031</v>
          </cell>
          <cell r="U3138">
            <v>6</v>
          </cell>
          <cell r="V3138">
            <v>0</v>
          </cell>
          <cell r="W3138">
            <v>198</v>
          </cell>
          <cell r="X3138">
            <v>192.06</v>
          </cell>
          <cell r="Y3138">
            <v>5.94</v>
          </cell>
        </row>
        <row r="3139">
          <cell r="A3139" t="str">
            <v>330700318065</v>
          </cell>
          <cell r="B3139" t="str">
            <v>2024B7</v>
          </cell>
          <cell r="C3139" t="str">
            <v>义乌</v>
          </cell>
          <cell r="D3139" t="str">
            <v>普通空调柜式</v>
          </cell>
          <cell r="E3139" t="str">
            <v>空调</v>
          </cell>
        </row>
        <row r="3139">
          <cell r="G3139" t="str">
            <v>10月15号之前</v>
          </cell>
          <cell r="H3139" t="str">
            <v>是</v>
          </cell>
          <cell r="I3139" t="str">
            <v>对应处置</v>
          </cell>
          <cell r="J3139">
            <v>20241012</v>
          </cell>
        </row>
        <row r="3139">
          <cell r="L3139" t="str">
            <v>01230102</v>
          </cell>
          <cell r="M3139" t="str">
            <v>工程转入</v>
          </cell>
          <cell r="N3139" t="str">
            <v>否</v>
          </cell>
          <cell r="O3139" t="str">
            <v>义乌楼下村</v>
          </cell>
          <cell r="P3139" t="str">
            <v>330782908000001144</v>
          </cell>
          <cell r="Q3139" t="str">
            <v>3P单冷三相整机</v>
          </cell>
          <cell r="R3139" t="str">
            <v>台</v>
          </cell>
          <cell r="S3139">
            <v>1</v>
          </cell>
          <cell r="T3139" t="str">
            <v>20161010</v>
          </cell>
          <cell r="U3139">
            <v>72</v>
          </cell>
          <cell r="V3139">
            <v>0</v>
          </cell>
          <cell r="W3139">
            <v>6214.66</v>
          </cell>
          <cell r="X3139">
            <v>6028.22</v>
          </cell>
          <cell r="Y3139">
            <v>186.44</v>
          </cell>
        </row>
        <row r="3140">
          <cell r="A3140" t="str">
            <v>330700306181</v>
          </cell>
          <cell r="B3140" t="str">
            <v>2024B7</v>
          </cell>
          <cell r="C3140" t="str">
            <v>浦江</v>
          </cell>
          <cell r="D3140" t="str">
            <v>空调</v>
          </cell>
          <cell r="E3140" t="str">
            <v>空调</v>
          </cell>
        </row>
        <row r="3140">
          <cell r="G3140" t="str">
            <v>9月30号之前</v>
          </cell>
          <cell r="H3140" t="str">
            <v>是</v>
          </cell>
          <cell r="I3140" t="str">
            <v>对应处置</v>
          </cell>
          <cell r="J3140">
            <v>20240920</v>
          </cell>
        </row>
        <row r="3140">
          <cell r="L3140" t="str">
            <v>01230102</v>
          </cell>
          <cell r="M3140" t="str">
            <v>工程转入</v>
          </cell>
          <cell r="N3140" t="str">
            <v>否</v>
          </cell>
          <cell r="O3140" t="str">
            <v>浦江中央畈</v>
          </cell>
          <cell r="P3140" t="str">
            <v>33072600000232</v>
          </cell>
          <cell r="Q3140" t="str">
            <v>3P 三相柜式（单冷）</v>
          </cell>
          <cell r="R3140" t="str">
            <v>台</v>
          </cell>
          <cell r="S3140">
            <v>1</v>
          </cell>
          <cell r="T3140" t="str">
            <v>20150430</v>
          </cell>
          <cell r="U3140">
            <v>72</v>
          </cell>
          <cell r="V3140">
            <v>0</v>
          </cell>
          <cell r="W3140">
            <v>8258.7</v>
          </cell>
          <cell r="X3140">
            <v>8010.94</v>
          </cell>
          <cell r="Y3140">
            <v>247.76</v>
          </cell>
        </row>
        <row r="3141">
          <cell r="A3141" t="str">
            <v>330700306961</v>
          </cell>
          <cell r="B3141" t="str">
            <v>2024B7</v>
          </cell>
          <cell r="C3141" t="str">
            <v>义乌</v>
          </cell>
          <cell r="D3141" t="str">
            <v>空调</v>
          </cell>
          <cell r="E3141" t="str">
            <v>空调</v>
          </cell>
        </row>
        <row r="3141">
          <cell r="G3141" t="str">
            <v>10月15号之前</v>
          </cell>
          <cell r="H3141" t="str">
            <v>是</v>
          </cell>
          <cell r="I3141" t="str">
            <v>对应处置</v>
          </cell>
          <cell r="J3141">
            <v>20241012</v>
          </cell>
        </row>
        <row r="3141">
          <cell r="L3141" t="str">
            <v>01230102</v>
          </cell>
          <cell r="M3141" t="str">
            <v>工程转入</v>
          </cell>
          <cell r="N3141" t="str">
            <v>否</v>
          </cell>
          <cell r="O3141" t="str">
            <v>义乌上水冰塘</v>
          </cell>
          <cell r="P3141" t="str">
            <v>33078201000528</v>
          </cell>
          <cell r="Q3141" t="str">
            <v>3P 三相柜式（单冷）</v>
          </cell>
          <cell r="R3141" t="str">
            <v>台</v>
          </cell>
          <cell r="S3141">
            <v>1</v>
          </cell>
          <cell r="T3141" t="str">
            <v>20151017</v>
          </cell>
          <cell r="U3141">
            <v>72</v>
          </cell>
          <cell r="V3141">
            <v>0</v>
          </cell>
          <cell r="W3141">
            <v>6458.41</v>
          </cell>
          <cell r="X3141">
            <v>6264.66</v>
          </cell>
          <cell r="Y3141">
            <v>193.75</v>
          </cell>
        </row>
        <row r="3142">
          <cell r="A3142" t="str">
            <v>330700161000</v>
          </cell>
          <cell r="B3142" t="str">
            <v>2024B7</v>
          </cell>
          <cell r="C3142" t="str">
            <v>磐安</v>
          </cell>
          <cell r="D3142" t="str">
            <v>专用空调</v>
          </cell>
          <cell r="E3142" t="str">
            <v>空调</v>
          </cell>
        </row>
        <row r="3142">
          <cell r="G3142" t="str">
            <v>10月25号之前</v>
          </cell>
          <cell r="H3142" t="str">
            <v>是</v>
          </cell>
          <cell r="I3142" t="str">
            <v>对应处置</v>
          </cell>
          <cell r="J3142">
            <v>20241018</v>
          </cell>
        </row>
        <row r="3142">
          <cell r="L3142" t="str">
            <v>01230104</v>
          </cell>
          <cell r="M3142" t="str">
            <v>存量收购</v>
          </cell>
          <cell r="N3142" t="str">
            <v>否</v>
          </cell>
          <cell r="O3142" t="str">
            <v>磐安下应工业园</v>
          </cell>
          <cell r="P3142" t="str">
            <v>330727908000000252</v>
          </cell>
          <cell r="Q3142" t="str">
            <v>KF-50GW-JH(2)</v>
          </cell>
          <cell r="R3142" t="str">
            <v>台</v>
          </cell>
          <cell r="S3142">
            <v>1</v>
          </cell>
          <cell r="T3142" t="str">
            <v>20151031</v>
          </cell>
          <cell r="U3142">
            <v>26</v>
          </cell>
          <cell r="V3142">
            <v>0</v>
          </cell>
          <cell r="W3142">
            <v>1534.11</v>
          </cell>
          <cell r="X3142">
            <v>1488.09</v>
          </cell>
          <cell r="Y3142">
            <v>46.02</v>
          </cell>
        </row>
        <row r="3143">
          <cell r="A3143" t="str">
            <v>330700301343</v>
          </cell>
          <cell r="B3143" t="str">
            <v>2024B7</v>
          </cell>
          <cell r="C3143" t="str">
            <v>磐安</v>
          </cell>
          <cell r="D3143" t="str">
            <v>专用空调</v>
          </cell>
          <cell r="E3143" t="str">
            <v>空调</v>
          </cell>
        </row>
        <row r="3143">
          <cell r="G3143" t="str">
            <v>10月25号之前</v>
          </cell>
          <cell r="H3143" t="str">
            <v>是</v>
          </cell>
          <cell r="I3143" t="str">
            <v>对应处置</v>
          </cell>
          <cell r="J3143">
            <v>20241018</v>
          </cell>
        </row>
        <row r="3143">
          <cell r="L3143" t="str">
            <v>01230104</v>
          </cell>
          <cell r="M3143" t="str">
            <v>存量收购</v>
          </cell>
          <cell r="N3143" t="str">
            <v>否</v>
          </cell>
          <cell r="O3143" t="str">
            <v>磐安下应工业园</v>
          </cell>
          <cell r="P3143" t="str">
            <v>330727908000000252</v>
          </cell>
          <cell r="Q3143" t="str">
            <v>基站专用柜式分体7KW单冷三相空调</v>
          </cell>
          <cell r="R3143" t="str">
            <v>个</v>
          </cell>
          <cell r="S3143">
            <v>1</v>
          </cell>
          <cell r="T3143" t="str">
            <v>20151031</v>
          </cell>
          <cell r="U3143">
            <v>72</v>
          </cell>
          <cell r="V3143">
            <v>0</v>
          </cell>
          <cell r="W3143">
            <v>4606.52</v>
          </cell>
          <cell r="X3143">
            <v>4468.32</v>
          </cell>
          <cell r="Y3143">
            <v>138.2</v>
          </cell>
        </row>
        <row r="3144">
          <cell r="A3144" t="str">
            <v>330700124502</v>
          </cell>
          <cell r="B3144" t="str">
            <v>2024B7</v>
          </cell>
          <cell r="C3144" t="str">
            <v>磐安</v>
          </cell>
          <cell r="D3144" t="str">
            <v>专用空调</v>
          </cell>
          <cell r="E3144" t="str">
            <v>空调</v>
          </cell>
        </row>
        <row r="3144">
          <cell r="G3144" t="str">
            <v>10月25号之前</v>
          </cell>
          <cell r="H3144" t="str">
            <v>是</v>
          </cell>
          <cell r="I3144" t="str">
            <v>对应处置</v>
          </cell>
          <cell r="J3144">
            <v>20241018</v>
          </cell>
        </row>
        <row r="3144">
          <cell r="L3144" t="str">
            <v>01230102</v>
          </cell>
          <cell r="M3144" t="str">
            <v>存量收购</v>
          </cell>
          <cell r="N3144" t="str">
            <v>否</v>
          </cell>
          <cell r="O3144" t="str">
            <v>磐安梓誉-3</v>
          </cell>
          <cell r="P3144" t="str">
            <v>330727908000000029</v>
          </cell>
          <cell r="Q3144" t="str">
            <v>KF-50GW-JH1(R2)</v>
          </cell>
          <cell r="R3144" t="str">
            <v>台</v>
          </cell>
          <cell r="S3144">
            <v>1</v>
          </cell>
          <cell r="T3144" t="str">
            <v>20151031</v>
          </cell>
          <cell r="U3144">
            <v>51</v>
          </cell>
          <cell r="V3144">
            <v>0</v>
          </cell>
          <cell r="W3144">
            <v>2982</v>
          </cell>
          <cell r="X3144">
            <v>2892.54</v>
          </cell>
          <cell r="Y3144">
            <v>89.46</v>
          </cell>
        </row>
        <row r="3145">
          <cell r="A3145" t="str">
            <v>330700157783</v>
          </cell>
          <cell r="B3145" t="str">
            <v>2024B7</v>
          </cell>
          <cell r="C3145" t="str">
            <v>磐安</v>
          </cell>
          <cell r="D3145" t="str">
            <v>专用空调</v>
          </cell>
          <cell r="E3145" t="str">
            <v>空调</v>
          </cell>
        </row>
        <row r="3145">
          <cell r="G3145" t="str">
            <v>10月25号之前</v>
          </cell>
          <cell r="H3145" t="str">
            <v>是</v>
          </cell>
          <cell r="I3145" t="str">
            <v>对应处置</v>
          </cell>
          <cell r="J3145">
            <v>20241018</v>
          </cell>
        </row>
        <row r="3145">
          <cell r="L3145" t="str">
            <v>01230102</v>
          </cell>
          <cell r="M3145" t="str">
            <v>存量收购</v>
          </cell>
          <cell r="N3145" t="str">
            <v>否</v>
          </cell>
          <cell r="O3145" t="str">
            <v>磐安梓誉-3</v>
          </cell>
          <cell r="P3145" t="str">
            <v>330727908000000029</v>
          </cell>
          <cell r="Q3145" t="str">
            <v>FVY71LQVLB</v>
          </cell>
          <cell r="R3145" t="str">
            <v>台</v>
          </cell>
          <cell r="S3145">
            <v>1</v>
          </cell>
          <cell r="T3145" t="str">
            <v>20151031</v>
          </cell>
          <cell r="U3145">
            <v>6</v>
          </cell>
          <cell r="V3145">
            <v>0</v>
          </cell>
          <cell r="W3145">
            <v>154.5</v>
          </cell>
          <cell r="X3145">
            <v>149.86</v>
          </cell>
          <cell r="Y3145">
            <v>4.64</v>
          </cell>
        </row>
        <row r="3146">
          <cell r="A3146" t="str">
            <v>330700130508</v>
          </cell>
          <cell r="B3146" t="str">
            <v>2024B7</v>
          </cell>
          <cell r="C3146" t="str">
            <v>磐安</v>
          </cell>
          <cell r="D3146" t="str">
            <v>专用空调</v>
          </cell>
          <cell r="E3146" t="str">
            <v>空调</v>
          </cell>
        </row>
        <row r="3146">
          <cell r="G3146" t="str">
            <v>9月30号之前</v>
          </cell>
          <cell r="H3146" t="str">
            <v>是</v>
          </cell>
          <cell r="I3146" t="str">
            <v>对应处置</v>
          </cell>
          <cell r="J3146">
            <v>20241012</v>
          </cell>
        </row>
        <row r="3146">
          <cell r="L3146" t="str">
            <v>01230101</v>
          </cell>
          <cell r="M3146" t="str">
            <v>存量收购</v>
          </cell>
          <cell r="N3146" t="str">
            <v>否</v>
          </cell>
          <cell r="O3146" t="str">
            <v>磐安大盘沙溪口</v>
          </cell>
          <cell r="P3146" t="str">
            <v>330727908000000129</v>
          </cell>
          <cell r="Q3146" t="str">
            <v>PS-3JAKT-S</v>
          </cell>
          <cell r="R3146" t="str">
            <v>台</v>
          </cell>
          <cell r="S3146">
            <v>1</v>
          </cell>
          <cell r="T3146" t="str">
            <v>20151031</v>
          </cell>
          <cell r="U3146">
            <v>6</v>
          </cell>
          <cell r="V3146">
            <v>0</v>
          </cell>
          <cell r="W3146">
            <v>477.79</v>
          </cell>
          <cell r="X3146">
            <v>463.46</v>
          </cell>
          <cell r="Y3146">
            <v>14.33</v>
          </cell>
        </row>
        <row r="3147">
          <cell r="A3147" t="str">
            <v>330700130509</v>
          </cell>
          <cell r="B3147" t="str">
            <v>2024B7</v>
          </cell>
          <cell r="C3147" t="str">
            <v>磐安</v>
          </cell>
          <cell r="D3147" t="str">
            <v>专用空调</v>
          </cell>
          <cell r="E3147" t="str">
            <v>空调</v>
          </cell>
        </row>
        <row r="3147">
          <cell r="G3147" t="str">
            <v>9月30号之前</v>
          </cell>
          <cell r="H3147" t="str">
            <v>是</v>
          </cell>
          <cell r="I3147" t="str">
            <v>对应处置</v>
          </cell>
          <cell r="J3147">
            <v>20241012</v>
          </cell>
        </row>
        <row r="3147">
          <cell r="L3147" t="str">
            <v>01230101</v>
          </cell>
          <cell r="M3147" t="str">
            <v>存量收购</v>
          </cell>
          <cell r="N3147" t="str">
            <v>否</v>
          </cell>
          <cell r="O3147" t="str">
            <v>磐安大盘沙溪口</v>
          </cell>
          <cell r="P3147" t="str">
            <v>330727908000000129</v>
          </cell>
          <cell r="Q3147" t="str">
            <v>MSH-CD12VD</v>
          </cell>
          <cell r="R3147" t="str">
            <v>台</v>
          </cell>
          <cell r="S3147">
            <v>1</v>
          </cell>
          <cell r="T3147" t="str">
            <v>20151031</v>
          </cell>
          <cell r="U3147">
            <v>6</v>
          </cell>
          <cell r="V3147">
            <v>0</v>
          </cell>
          <cell r="W3147">
            <v>477.79</v>
          </cell>
          <cell r="X3147">
            <v>463.46</v>
          </cell>
          <cell r="Y3147">
            <v>14.33</v>
          </cell>
        </row>
        <row r="3148">
          <cell r="A3148" t="str">
            <v>330700340112</v>
          </cell>
          <cell r="B3148" t="str">
            <v>2024B7</v>
          </cell>
          <cell r="C3148" t="str">
            <v>义乌</v>
          </cell>
          <cell r="D3148" t="str">
            <v>普通空调壁挂</v>
          </cell>
          <cell r="E3148" t="str">
            <v>空调</v>
          </cell>
        </row>
        <row r="3148">
          <cell r="G3148" t="str">
            <v>10月15号之前</v>
          </cell>
          <cell r="H3148" t="str">
            <v>是</v>
          </cell>
          <cell r="I3148" t="str">
            <v>对应处置</v>
          </cell>
          <cell r="J3148">
            <v>20241012</v>
          </cell>
        </row>
        <row r="3148">
          <cell r="L3148" t="str">
            <v>01230101</v>
          </cell>
          <cell r="M3148" t="str">
            <v>工程转入</v>
          </cell>
          <cell r="N3148" t="str">
            <v>否</v>
          </cell>
          <cell r="O3148" t="str">
            <v>团结村</v>
          </cell>
          <cell r="P3148" t="str">
            <v>330782908000002459</v>
          </cell>
          <cell r="Q3148" t="str">
            <v>2P单冷单相整机</v>
          </cell>
          <cell r="R3148" t="str">
            <v>台</v>
          </cell>
          <cell r="S3148">
            <v>1</v>
          </cell>
          <cell r="T3148" t="str">
            <v>20170819</v>
          </cell>
          <cell r="U3148">
            <v>72</v>
          </cell>
          <cell r="V3148">
            <v>0</v>
          </cell>
          <cell r="W3148">
            <v>3677.49</v>
          </cell>
          <cell r="X3148">
            <v>3567.17</v>
          </cell>
          <cell r="Y3148">
            <v>110.32</v>
          </cell>
        </row>
        <row r="3149">
          <cell r="A3149" t="str">
            <v>330700159970</v>
          </cell>
          <cell r="B3149" t="str">
            <v>2024B7</v>
          </cell>
          <cell r="C3149" t="str">
            <v>婺城</v>
          </cell>
          <cell r="D3149" t="str">
            <v>专用空调</v>
          </cell>
          <cell r="E3149" t="str">
            <v>空调</v>
          </cell>
        </row>
        <row r="3149">
          <cell r="G3149" t="str">
            <v>10月31号之前</v>
          </cell>
          <cell r="H3149" t="str">
            <v>否</v>
          </cell>
        </row>
        <row r="3149">
          <cell r="L3149" t="str">
            <v>01230104</v>
          </cell>
          <cell r="M3149" t="str">
            <v>存量收购</v>
          </cell>
          <cell r="N3149" t="str">
            <v>否</v>
          </cell>
          <cell r="O3149" t="str">
            <v>金华婺城郑宅漂流</v>
          </cell>
          <cell r="P3149" t="str">
            <v>330702908000000949</v>
          </cell>
          <cell r="Q3149" t="str">
            <v>KF-72LW-JH1SN(R2)</v>
          </cell>
          <cell r="R3149" t="str">
            <v>台</v>
          </cell>
          <cell r="S3149">
            <v>1</v>
          </cell>
          <cell r="T3149" t="str">
            <v>20151031</v>
          </cell>
          <cell r="U3149">
            <v>6</v>
          </cell>
          <cell r="V3149">
            <v>0</v>
          </cell>
          <cell r="W3149">
            <v>1206</v>
          </cell>
          <cell r="X3149">
            <v>1169.82</v>
          </cell>
          <cell r="Y3149">
            <v>36.18</v>
          </cell>
        </row>
        <row r="3150">
          <cell r="A3150" t="str">
            <v>330700171394</v>
          </cell>
          <cell r="B3150" t="str">
            <v>2024B7</v>
          </cell>
          <cell r="C3150" t="str">
            <v>婺城</v>
          </cell>
          <cell r="D3150" t="str">
            <v>专用空调</v>
          </cell>
          <cell r="E3150" t="str">
            <v>空调</v>
          </cell>
        </row>
        <row r="3150">
          <cell r="G3150" t="str">
            <v>9月30号之前</v>
          </cell>
          <cell r="H3150" t="str">
            <v>是</v>
          </cell>
          <cell r="I3150" t="str">
            <v>对应处置</v>
          </cell>
          <cell r="J3150">
            <v>20241012</v>
          </cell>
        </row>
        <row r="3150">
          <cell r="L3150" t="str">
            <v>01230104</v>
          </cell>
          <cell r="M3150" t="str">
            <v>存量收购</v>
          </cell>
          <cell r="N3150" t="str">
            <v>否</v>
          </cell>
          <cell r="O3150" t="str">
            <v>金华婺城开化三监</v>
          </cell>
          <cell r="P3150" t="str">
            <v>330702908000001134</v>
          </cell>
          <cell r="Q3150" t="str">
            <v>SPW-V253DHL5</v>
          </cell>
          <cell r="R3150" t="str">
            <v>台</v>
          </cell>
          <cell r="S3150">
            <v>1</v>
          </cell>
          <cell r="T3150" t="str">
            <v>20151031</v>
          </cell>
          <cell r="U3150">
            <v>6</v>
          </cell>
          <cell r="V3150">
            <v>0</v>
          </cell>
          <cell r="W3150">
            <v>231.75</v>
          </cell>
          <cell r="X3150">
            <v>224.8</v>
          </cell>
          <cell r="Y3150">
            <v>6.95</v>
          </cell>
        </row>
        <row r="3151">
          <cell r="A3151" t="str">
            <v>330700131875</v>
          </cell>
          <cell r="B3151" t="str">
            <v>2024B7</v>
          </cell>
          <cell r="C3151" t="str">
            <v>婺城</v>
          </cell>
          <cell r="D3151" t="str">
            <v>专用空调</v>
          </cell>
          <cell r="E3151" t="str">
            <v>空调</v>
          </cell>
        </row>
        <row r="3151">
          <cell r="G3151" t="str">
            <v>9月30号之前</v>
          </cell>
          <cell r="H3151" t="str">
            <v>是</v>
          </cell>
          <cell r="I3151" t="str">
            <v>对应处置</v>
          </cell>
          <cell r="J3151">
            <v>20241012</v>
          </cell>
        </row>
        <row r="3151">
          <cell r="L3151" t="str">
            <v>01230102</v>
          </cell>
          <cell r="M3151" t="str">
            <v>存量收购</v>
          </cell>
          <cell r="N3151" t="str">
            <v>否</v>
          </cell>
          <cell r="O3151" t="str">
            <v>金华环球商务大厦</v>
          </cell>
          <cell r="P3151" t="str">
            <v>330702908000000138</v>
          </cell>
          <cell r="Q3151" t="str">
            <v>RF7.1W-YV</v>
          </cell>
          <cell r="R3151" t="str">
            <v>台</v>
          </cell>
          <cell r="S3151">
            <v>1</v>
          </cell>
          <cell r="T3151" t="str">
            <v>20151031</v>
          </cell>
          <cell r="U3151">
            <v>6</v>
          </cell>
          <cell r="V3151">
            <v>0</v>
          </cell>
          <cell r="W3151">
            <v>1645.45</v>
          </cell>
          <cell r="X3151">
            <v>1596.09</v>
          </cell>
          <cell r="Y3151">
            <v>49.36</v>
          </cell>
        </row>
        <row r="3152">
          <cell r="A3152" t="str">
            <v>330700113875</v>
          </cell>
          <cell r="B3152" t="str">
            <v>2024B7</v>
          </cell>
          <cell r="C3152" t="str">
            <v>婺城</v>
          </cell>
          <cell r="D3152" t="str">
            <v>专用空调</v>
          </cell>
          <cell r="E3152" t="str">
            <v>空调</v>
          </cell>
        </row>
        <row r="3152">
          <cell r="G3152" t="str">
            <v>9月30号之前</v>
          </cell>
          <cell r="H3152" t="str">
            <v>是</v>
          </cell>
          <cell r="I3152" t="str">
            <v>对应处置</v>
          </cell>
          <cell r="J3152">
            <v>20241012</v>
          </cell>
        </row>
        <row r="3152">
          <cell r="L3152" t="str">
            <v>01230104</v>
          </cell>
          <cell r="M3152" t="str">
            <v>存量收购</v>
          </cell>
          <cell r="N3152" t="str">
            <v>否</v>
          </cell>
          <cell r="O3152" t="str">
            <v>金华婺城山坑</v>
          </cell>
          <cell r="P3152" t="str">
            <v>330702908000001326</v>
          </cell>
          <cell r="Q3152" t="str">
            <v>CS-C2717FWY2</v>
          </cell>
          <cell r="R3152" t="str">
            <v>台</v>
          </cell>
          <cell r="S3152">
            <v>1</v>
          </cell>
          <cell r="T3152" t="str">
            <v>20151031</v>
          </cell>
          <cell r="U3152">
            <v>21</v>
          </cell>
          <cell r="V3152">
            <v>0</v>
          </cell>
          <cell r="W3152">
            <v>2498.61</v>
          </cell>
          <cell r="X3152">
            <v>2423.65</v>
          </cell>
          <cell r="Y3152">
            <v>74.96</v>
          </cell>
        </row>
        <row r="3153">
          <cell r="A3153" t="str">
            <v>330700143506</v>
          </cell>
          <cell r="B3153" t="str">
            <v>2024B7</v>
          </cell>
          <cell r="C3153" t="str">
            <v>义乌</v>
          </cell>
          <cell r="D3153" t="str">
            <v>专用空调</v>
          </cell>
          <cell r="E3153" t="str">
            <v>空调</v>
          </cell>
        </row>
        <row r="3153">
          <cell r="G3153" t="str">
            <v>10月15号之前</v>
          </cell>
          <cell r="H3153" t="str">
            <v>是</v>
          </cell>
          <cell r="I3153" t="str">
            <v>对应处置</v>
          </cell>
          <cell r="J3153">
            <v>20241012</v>
          </cell>
        </row>
        <row r="3153">
          <cell r="L3153" t="str">
            <v>01230102</v>
          </cell>
          <cell r="M3153" t="str">
            <v>存量收购</v>
          </cell>
          <cell r="N3153" t="str">
            <v>否</v>
          </cell>
          <cell r="O3153" t="str">
            <v>义乌上溪上店</v>
          </cell>
          <cell r="P3153" t="str">
            <v>330782908000002209</v>
          </cell>
          <cell r="Q3153" t="str">
            <v>FVY71DQV2C</v>
          </cell>
          <cell r="R3153" t="str">
            <v>台</v>
          </cell>
          <cell r="S3153">
            <v>1</v>
          </cell>
          <cell r="T3153" t="str">
            <v>20151031</v>
          </cell>
          <cell r="U3153">
            <v>6</v>
          </cell>
          <cell r="V3153">
            <v>0</v>
          </cell>
          <cell r="W3153">
            <v>103</v>
          </cell>
          <cell r="X3153">
            <v>99.91</v>
          </cell>
          <cell r="Y3153">
            <v>3.09</v>
          </cell>
        </row>
        <row r="3154">
          <cell r="A3154" t="str">
            <v>330700113030</v>
          </cell>
          <cell r="B3154" t="str">
            <v>2024B7</v>
          </cell>
          <cell r="C3154" t="str">
            <v>义乌</v>
          </cell>
          <cell r="D3154" t="str">
            <v>专用空调</v>
          </cell>
          <cell r="E3154" t="str">
            <v>空调</v>
          </cell>
        </row>
        <row r="3154">
          <cell r="G3154" t="str">
            <v>10月15号之前</v>
          </cell>
          <cell r="H3154" t="str">
            <v>是</v>
          </cell>
          <cell r="I3154" t="str">
            <v>对应处置</v>
          </cell>
          <cell r="J3154">
            <v>20241012</v>
          </cell>
        </row>
        <row r="3154">
          <cell r="L3154" t="str">
            <v>01230104</v>
          </cell>
          <cell r="M3154" t="str">
            <v>存量收购</v>
          </cell>
          <cell r="N3154" t="str">
            <v>否</v>
          </cell>
          <cell r="O3154" t="str">
            <v>义乌义亭仰科郑</v>
          </cell>
          <cell r="P3154" t="str">
            <v>330782908000001956</v>
          </cell>
          <cell r="Q3154" t="str">
            <v>三洋SPW-V253DHL5、华凌KFRd-72L-JHS(2)</v>
          </cell>
          <cell r="R3154" t="str">
            <v>台</v>
          </cell>
          <cell r="S3154">
            <v>1</v>
          </cell>
          <cell r="T3154" t="str">
            <v>20151031</v>
          </cell>
          <cell r="U3154">
            <v>26</v>
          </cell>
          <cell r="V3154">
            <v>0</v>
          </cell>
          <cell r="W3154">
            <v>2264.63</v>
          </cell>
          <cell r="X3154">
            <v>2196.69</v>
          </cell>
          <cell r="Y3154">
            <v>67.94</v>
          </cell>
        </row>
        <row r="3155">
          <cell r="A3155" t="str">
            <v>330700159215</v>
          </cell>
          <cell r="B3155" t="str">
            <v>2024B7</v>
          </cell>
          <cell r="C3155" t="str">
            <v>义乌</v>
          </cell>
          <cell r="D3155" t="str">
            <v>专用空调</v>
          </cell>
          <cell r="E3155" t="str">
            <v>空调</v>
          </cell>
        </row>
        <row r="3155">
          <cell r="G3155" t="str">
            <v>10月15号之前</v>
          </cell>
          <cell r="H3155" t="str">
            <v>是</v>
          </cell>
          <cell r="I3155" t="str">
            <v>对应处置</v>
          </cell>
          <cell r="J3155">
            <v>20241012</v>
          </cell>
        </row>
        <row r="3155">
          <cell r="L3155" t="str">
            <v>01230104</v>
          </cell>
          <cell r="M3155" t="str">
            <v>存量收购</v>
          </cell>
          <cell r="N3155" t="str">
            <v>否</v>
          </cell>
          <cell r="O3155" t="str">
            <v>义乌义亭仰科郑</v>
          </cell>
          <cell r="P3155" t="str">
            <v>330782908000001956</v>
          </cell>
          <cell r="Q3155" t="str">
            <v>LF75WGT</v>
          </cell>
          <cell r="R3155" t="str">
            <v>台</v>
          </cell>
          <cell r="S3155">
            <v>1</v>
          </cell>
          <cell r="T3155" t="str">
            <v>20151031</v>
          </cell>
          <cell r="U3155">
            <v>6</v>
          </cell>
          <cell r="V3155">
            <v>0</v>
          </cell>
          <cell r="W3155">
            <v>103</v>
          </cell>
          <cell r="X3155">
            <v>99.91</v>
          </cell>
          <cell r="Y3155">
            <v>3.09</v>
          </cell>
        </row>
        <row r="3156">
          <cell r="A3156" t="str">
            <v>330700312193</v>
          </cell>
          <cell r="B3156" t="str">
            <v>2024B7</v>
          </cell>
          <cell r="C3156" t="str">
            <v>武义</v>
          </cell>
          <cell r="D3156" t="str">
            <v>空调</v>
          </cell>
          <cell r="E3156" t="str">
            <v>空调</v>
          </cell>
        </row>
        <row r="3156">
          <cell r="G3156" t="str">
            <v>9月30号之前</v>
          </cell>
          <cell r="H3156" t="str">
            <v>是</v>
          </cell>
          <cell r="I3156" t="str">
            <v>对应处置</v>
          </cell>
          <cell r="J3156">
            <v>20241012</v>
          </cell>
        </row>
        <row r="3156">
          <cell r="L3156" t="str">
            <v>01230102</v>
          </cell>
          <cell r="M3156" t="str">
            <v>工程转入</v>
          </cell>
          <cell r="N3156" t="str">
            <v>否</v>
          </cell>
          <cell r="O3156" t="str">
            <v>武义后桑园</v>
          </cell>
          <cell r="P3156" t="str">
            <v>33072300000201</v>
          </cell>
          <cell r="Q3156" t="str">
            <v>3P 三相柜式（单冷）</v>
          </cell>
          <cell r="R3156" t="str">
            <v>台</v>
          </cell>
          <cell r="S3156">
            <v>1</v>
          </cell>
          <cell r="T3156" t="str">
            <v>20151020</v>
          </cell>
          <cell r="U3156">
            <v>72</v>
          </cell>
          <cell r="V3156">
            <v>0</v>
          </cell>
          <cell r="W3156">
            <v>6211.67</v>
          </cell>
          <cell r="X3156">
            <v>6025.32</v>
          </cell>
          <cell r="Y3156">
            <v>186.35</v>
          </cell>
        </row>
        <row r="3157">
          <cell r="A3157" t="str">
            <v>330700313764</v>
          </cell>
          <cell r="B3157" t="str">
            <v>2024B7</v>
          </cell>
          <cell r="C3157" t="str">
            <v>武义</v>
          </cell>
          <cell r="D3157" t="str">
            <v>基站舒适空调3匹（柜式）（三相）-整机（单冷）</v>
          </cell>
          <cell r="E3157" t="str">
            <v>空调</v>
          </cell>
        </row>
        <row r="3157">
          <cell r="G3157" t="str">
            <v>9月30号之前</v>
          </cell>
          <cell r="H3157" t="str">
            <v>是</v>
          </cell>
          <cell r="I3157" t="str">
            <v>对应处置</v>
          </cell>
          <cell r="J3157">
            <v>20241012</v>
          </cell>
        </row>
        <row r="3157">
          <cell r="L3157" t="str">
            <v>01230102</v>
          </cell>
          <cell r="M3157" t="str">
            <v>工程转入</v>
          </cell>
          <cell r="N3157" t="str">
            <v>否</v>
          </cell>
          <cell r="O3157" t="str">
            <v>武义邵阳北街</v>
          </cell>
          <cell r="P3157" t="str">
            <v>330723500000000116</v>
          </cell>
          <cell r="Q3157" t="str">
            <v>基站舒适空调3匹（柜式）（三相）-整机（单冷）</v>
          </cell>
          <cell r="R3157" t="str">
            <v>台</v>
          </cell>
          <cell r="S3157">
            <v>1</v>
          </cell>
          <cell r="T3157" t="str">
            <v>20160624</v>
          </cell>
          <cell r="U3157">
            <v>72</v>
          </cell>
          <cell r="V3157">
            <v>0</v>
          </cell>
          <cell r="W3157">
            <v>7734.5</v>
          </cell>
          <cell r="X3157">
            <v>7502.46</v>
          </cell>
          <cell r="Y3157">
            <v>232.04</v>
          </cell>
        </row>
        <row r="3158">
          <cell r="A3158" t="str">
            <v>330700143583</v>
          </cell>
          <cell r="B3158" t="str">
            <v>2024B7</v>
          </cell>
          <cell r="C3158" t="str">
            <v>武义</v>
          </cell>
          <cell r="D3158" t="str">
            <v>专用空调</v>
          </cell>
          <cell r="E3158" t="str">
            <v>空调</v>
          </cell>
        </row>
        <row r="3158">
          <cell r="G3158" t="str">
            <v>9月30号之前</v>
          </cell>
          <cell r="H3158" t="str">
            <v>是</v>
          </cell>
          <cell r="I3158" t="str">
            <v>对应处置</v>
          </cell>
          <cell r="J3158">
            <v>20241012</v>
          </cell>
        </row>
        <row r="3158">
          <cell r="L3158" t="str">
            <v>01230102</v>
          </cell>
          <cell r="M3158" t="str">
            <v>存量收购</v>
          </cell>
          <cell r="N3158" t="str">
            <v>否</v>
          </cell>
          <cell r="O3158" t="str">
            <v>武义悦居精品酒店</v>
          </cell>
          <cell r="P3158" t="str">
            <v>330723908000000844</v>
          </cell>
          <cell r="Q3158" t="str">
            <v>KFR-71L-Z5</v>
          </cell>
          <cell r="R3158" t="str">
            <v>台</v>
          </cell>
          <cell r="S3158">
            <v>1</v>
          </cell>
          <cell r="T3158" t="str">
            <v>20151031</v>
          </cell>
          <cell r="U3158">
            <v>6</v>
          </cell>
          <cell r="V3158">
            <v>0</v>
          </cell>
          <cell r="W3158">
            <v>501.55</v>
          </cell>
          <cell r="X3158">
            <v>486.5</v>
          </cell>
          <cell r="Y3158">
            <v>15.05</v>
          </cell>
        </row>
        <row r="3159">
          <cell r="A3159" t="str">
            <v>330700143584</v>
          </cell>
          <cell r="B3159" t="str">
            <v>2024B7</v>
          </cell>
          <cell r="C3159" t="str">
            <v>武义</v>
          </cell>
          <cell r="D3159" t="str">
            <v>专用空调</v>
          </cell>
          <cell r="E3159" t="str">
            <v>空调</v>
          </cell>
        </row>
        <row r="3159">
          <cell r="G3159" t="str">
            <v>9月30号之前</v>
          </cell>
          <cell r="H3159" t="str">
            <v>是</v>
          </cell>
          <cell r="I3159" t="str">
            <v>对应处置</v>
          </cell>
          <cell r="J3159">
            <v>20241012</v>
          </cell>
        </row>
        <row r="3159">
          <cell r="L3159" t="str">
            <v>01230102</v>
          </cell>
          <cell r="M3159" t="str">
            <v>存量收购</v>
          </cell>
          <cell r="N3159" t="str">
            <v>否</v>
          </cell>
          <cell r="O3159" t="str">
            <v>武义胡家</v>
          </cell>
          <cell r="P3159" t="str">
            <v>33072301000245</v>
          </cell>
          <cell r="Q3159" t="str">
            <v>KFR-50W-M2</v>
          </cell>
          <cell r="R3159" t="str">
            <v>台</v>
          </cell>
          <cell r="S3159">
            <v>1</v>
          </cell>
          <cell r="T3159" t="str">
            <v>20151031</v>
          </cell>
          <cell r="U3159">
            <v>6</v>
          </cell>
          <cell r="V3159">
            <v>0</v>
          </cell>
          <cell r="W3159">
            <v>501.55</v>
          </cell>
          <cell r="X3159">
            <v>486.5</v>
          </cell>
          <cell r="Y3159">
            <v>15.05</v>
          </cell>
        </row>
        <row r="3160">
          <cell r="A3160" t="str">
            <v>330700159103</v>
          </cell>
          <cell r="B3160" t="str">
            <v>2024B7</v>
          </cell>
          <cell r="C3160" t="str">
            <v>浦江</v>
          </cell>
          <cell r="D3160" t="str">
            <v>专用空调</v>
          </cell>
          <cell r="E3160" t="str">
            <v>空调</v>
          </cell>
        </row>
        <row r="3160">
          <cell r="G3160" t="str">
            <v>9月30号之前</v>
          </cell>
          <cell r="H3160" t="str">
            <v>是</v>
          </cell>
          <cell r="I3160" t="str">
            <v>对应处置</v>
          </cell>
          <cell r="J3160">
            <v>20240920</v>
          </cell>
        </row>
        <row r="3160">
          <cell r="L3160" t="str">
            <v>01230104</v>
          </cell>
          <cell r="M3160" t="str">
            <v>存量收购</v>
          </cell>
          <cell r="N3160" t="str">
            <v>否</v>
          </cell>
          <cell r="O3160" t="str">
            <v>浦江诚兴纺织</v>
          </cell>
          <cell r="P3160" t="str">
            <v>330726908000000178</v>
          </cell>
          <cell r="Q3160" t="str">
            <v>SPW-V253DHL5</v>
          </cell>
          <cell r="R3160" t="str">
            <v>台</v>
          </cell>
          <cell r="S3160">
            <v>1</v>
          </cell>
          <cell r="T3160" t="str">
            <v>20151031</v>
          </cell>
          <cell r="U3160">
            <v>6</v>
          </cell>
          <cell r="V3160">
            <v>0</v>
          </cell>
          <cell r="W3160">
            <v>103</v>
          </cell>
          <cell r="X3160">
            <v>99.91</v>
          </cell>
          <cell r="Y3160">
            <v>3.09</v>
          </cell>
        </row>
        <row r="3161">
          <cell r="A3161" t="str">
            <v>330700165157</v>
          </cell>
          <cell r="B3161" t="str">
            <v>2024B7</v>
          </cell>
          <cell r="C3161" t="str">
            <v>永康</v>
          </cell>
          <cell r="D3161" t="str">
            <v>专用空调</v>
          </cell>
          <cell r="E3161" t="str">
            <v>空调</v>
          </cell>
        </row>
        <row r="3161">
          <cell r="G3161" t="str">
            <v>9月30号之前</v>
          </cell>
          <cell r="H3161" t="str">
            <v>是</v>
          </cell>
          <cell r="I3161" t="str">
            <v>对应处置</v>
          </cell>
          <cell r="J3161">
            <v>20240920</v>
          </cell>
        </row>
        <row r="3161">
          <cell r="L3161" t="str">
            <v>01230104</v>
          </cell>
          <cell r="M3161" t="str">
            <v>存量收购</v>
          </cell>
          <cell r="N3161" t="str">
            <v>否</v>
          </cell>
          <cell r="O3161" t="str">
            <v>永康古山大园东</v>
          </cell>
          <cell r="P3161" t="str">
            <v>330784908000001485</v>
          </cell>
          <cell r="Q3161" t="str">
            <v>KF-72L-JHS(2)</v>
          </cell>
          <cell r="R3161" t="str">
            <v>台</v>
          </cell>
          <cell r="S3161">
            <v>1</v>
          </cell>
          <cell r="T3161" t="str">
            <v>20151031</v>
          </cell>
          <cell r="U3161">
            <v>37</v>
          </cell>
          <cell r="V3161">
            <v>0</v>
          </cell>
          <cell r="W3161">
            <v>3489.47</v>
          </cell>
          <cell r="X3161">
            <v>3384.79</v>
          </cell>
          <cell r="Y3161">
            <v>104.68</v>
          </cell>
        </row>
        <row r="3162">
          <cell r="A3162" t="str">
            <v>330700316906</v>
          </cell>
          <cell r="B3162" t="str">
            <v>2024B7</v>
          </cell>
          <cell r="C3162" t="str">
            <v>婺城</v>
          </cell>
          <cell r="D3162" t="str">
            <v>空调</v>
          </cell>
          <cell r="E3162" t="str">
            <v>空调</v>
          </cell>
        </row>
        <row r="3162">
          <cell r="G3162" t="str">
            <v>10月18号之前</v>
          </cell>
          <cell r="H3162" t="str">
            <v>是</v>
          </cell>
          <cell r="I3162" t="str">
            <v>对应处置</v>
          </cell>
          <cell r="J3162">
            <v>20241018</v>
          </cell>
        </row>
        <row r="3162">
          <cell r="L3162" t="str">
            <v>01230102</v>
          </cell>
          <cell r="M3162" t="str">
            <v>工程转入</v>
          </cell>
          <cell r="N3162" t="str">
            <v>否</v>
          </cell>
          <cell r="O3162" t="str">
            <v>金华项宅全村</v>
          </cell>
          <cell r="P3162" t="str">
            <v>330702908000000113</v>
          </cell>
          <cell r="Q3162" t="str">
            <v>3P 三相柜式（单冷）</v>
          </cell>
          <cell r="R3162" t="str">
            <v>台</v>
          </cell>
          <cell r="S3162">
            <v>1</v>
          </cell>
          <cell r="T3162" t="str">
            <v>20160727</v>
          </cell>
          <cell r="U3162">
            <v>72</v>
          </cell>
          <cell r="V3162">
            <v>0</v>
          </cell>
          <cell r="W3162">
            <v>6223.35</v>
          </cell>
          <cell r="X3162">
            <v>6036.65</v>
          </cell>
          <cell r="Y3162">
            <v>186.7</v>
          </cell>
        </row>
        <row r="3163">
          <cell r="A3163" t="str">
            <v>330700143515</v>
          </cell>
          <cell r="B3163" t="str">
            <v>2024B7</v>
          </cell>
          <cell r="C3163" t="str">
            <v>义乌</v>
          </cell>
          <cell r="D3163" t="str">
            <v>专用空调</v>
          </cell>
          <cell r="E3163" t="str">
            <v>空调</v>
          </cell>
        </row>
        <row r="3163">
          <cell r="G3163" t="str">
            <v>10月15号之前</v>
          </cell>
          <cell r="H3163" t="str">
            <v>是</v>
          </cell>
          <cell r="I3163" t="str">
            <v>对应处置</v>
          </cell>
          <cell r="J3163">
            <v>20241012</v>
          </cell>
        </row>
        <row r="3163">
          <cell r="L3163" t="str">
            <v>01230102</v>
          </cell>
          <cell r="M3163" t="str">
            <v>存量收购</v>
          </cell>
          <cell r="N3163" t="str">
            <v>否</v>
          </cell>
          <cell r="O3163" t="str">
            <v>义乌苏溪工业区4</v>
          </cell>
          <cell r="P3163" t="str">
            <v>330782908000002411</v>
          </cell>
          <cell r="Q3163" t="str">
            <v>KF-72LW-JHISV(R2)</v>
          </cell>
          <cell r="R3163" t="str">
            <v>台</v>
          </cell>
          <cell r="S3163">
            <v>1</v>
          </cell>
          <cell r="T3163" t="str">
            <v>20151031</v>
          </cell>
          <cell r="U3163">
            <v>6</v>
          </cell>
          <cell r="V3163">
            <v>0</v>
          </cell>
          <cell r="W3163">
            <v>201</v>
          </cell>
          <cell r="X3163">
            <v>194.97</v>
          </cell>
          <cell r="Y3163">
            <v>6.03</v>
          </cell>
        </row>
        <row r="3164">
          <cell r="A3164" t="str">
            <v>330700121268</v>
          </cell>
          <cell r="B3164" t="str">
            <v>2024B7</v>
          </cell>
          <cell r="C3164" t="str">
            <v>兰溪</v>
          </cell>
          <cell r="D3164" t="str">
            <v>专用空调</v>
          </cell>
          <cell r="E3164" t="str">
            <v>空调</v>
          </cell>
        </row>
        <row r="3164">
          <cell r="G3164" t="str">
            <v>9月30号之前</v>
          </cell>
          <cell r="H3164" t="str">
            <v>是</v>
          </cell>
          <cell r="I3164" t="str">
            <v>对应处置</v>
          </cell>
          <cell r="J3164">
            <v>20240920</v>
          </cell>
        </row>
        <row r="3164">
          <cell r="L3164" t="str">
            <v>01230102</v>
          </cell>
          <cell r="M3164" t="str">
            <v>存量收购</v>
          </cell>
          <cell r="N3164" t="str">
            <v>否</v>
          </cell>
          <cell r="O3164" t="str">
            <v>兰溪墩头-2</v>
          </cell>
          <cell r="P3164" t="str">
            <v>330781908000000848</v>
          </cell>
          <cell r="Q3164" t="str">
            <v>RF-73WDT</v>
          </cell>
          <cell r="R3164" t="str">
            <v>台</v>
          </cell>
          <cell r="S3164">
            <v>1</v>
          </cell>
          <cell r="T3164" t="str">
            <v>20151031</v>
          </cell>
          <cell r="U3164">
            <v>6</v>
          </cell>
          <cell r="V3164">
            <v>0</v>
          </cell>
          <cell r="W3164">
            <v>1225.45</v>
          </cell>
          <cell r="X3164">
            <v>1188.69</v>
          </cell>
          <cell r="Y3164">
            <v>36.76</v>
          </cell>
        </row>
        <row r="3165">
          <cell r="A3165" t="str">
            <v>330700154995</v>
          </cell>
          <cell r="B3165" t="str">
            <v>2024B7</v>
          </cell>
          <cell r="C3165" t="str">
            <v>义乌</v>
          </cell>
          <cell r="D3165" t="str">
            <v>专用空调</v>
          </cell>
          <cell r="E3165" t="str">
            <v>空调</v>
          </cell>
        </row>
        <row r="3165">
          <cell r="G3165" t="str">
            <v>10月15号之前</v>
          </cell>
          <cell r="H3165" t="str">
            <v>是</v>
          </cell>
          <cell r="I3165" t="str">
            <v>对应处置</v>
          </cell>
          <cell r="J3165">
            <v>20241012</v>
          </cell>
        </row>
        <row r="3165">
          <cell r="L3165" t="str">
            <v>01230104</v>
          </cell>
          <cell r="M3165" t="str">
            <v>存量收购</v>
          </cell>
          <cell r="N3165" t="str">
            <v>否</v>
          </cell>
          <cell r="O3165" t="str">
            <v>义乌下沈村</v>
          </cell>
          <cell r="P3165" t="str">
            <v>330782908000000518</v>
          </cell>
          <cell r="Q3165" t="str">
            <v>KFRD-72LW-JHS(2)</v>
          </cell>
          <cell r="R3165" t="str">
            <v>台</v>
          </cell>
          <cell r="S3165">
            <v>1</v>
          </cell>
          <cell r="T3165" t="str">
            <v>20151031</v>
          </cell>
          <cell r="U3165">
            <v>37</v>
          </cell>
          <cell r="V3165">
            <v>0</v>
          </cell>
          <cell r="W3165">
            <v>3229.06</v>
          </cell>
          <cell r="X3165">
            <v>3132.19</v>
          </cell>
          <cell r="Y3165">
            <v>96.87</v>
          </cell>
        </row>
        <row r="3166">
          <cell r="A3166" t="str">
            <v>330700131823</v>
          </cell>
          <cell r="B3166" t="str">
            <v>2024B7</v>
          </cell>
          <cell r="C3166" t="str">
            <v>磐安</v>
          </cell>
          <cell r="D3166" t="str">
            <v>专用空调</v>
          </cell>
          <cell r="E3166" t="str">
            <v>空调</v>
          </cell>
        </row>
        <row r="3166">
          <cell r="G3166" t="str">
            <v>10月25号之前</v>
          </cell>
          <cell r="H3166" t="str">
            <v>是</v>
          </cell>
          <cell r="I3166" t="str">
            <v>对应处置</v>
          </cell>
          <cell r="J3166">
            <v>20241018</v>
          </cell>
        </row>
        <row r="3166">
          <cell r="L3166" t="str">
            <v>01230104</v>
          </cell>
          <cell r="M3166" t="str">
            <v>存量收购</v>
          </cell>
          <cell r="N3166" t="str">
            <v>否</v>
          </cell>
          <cell r="O3166" t="str">
            <v>磐安张圩</v>
          </cell>
          <cell r="P3166" t="str">
            <v>330727908000000535</v>
          </cell>
          <cell r="Q3166" t="str">
            <v>SPW-V253DHL5</v>
          </cell>
          <cell r="R3166" t="str">
            <v>台</v>
          </cell>
          <cell r="S3166">
            <v>1</v>
          </cell>
          <cell r="T3166" t="str">
            <v>20151031</v>
          </cell>
          <cell r="U3166">
            <v>6</v>
          </cell>
          <cell r="V3166">
            <v>0</v>
          </cell>
          <cell r="W3166">
            <v>231.75</v>
          </cell>
          <cell r="X3166">
            <v>224.8</v>
          </cell>
          <cell r="Y3166">
            <v>6.95</v>
          </cell>
        </row>
        <row r="3167">
          <cell r="A3167" t="str">
            <v>330700319535</v>
          </cell>
          <cell r="B3167" t="str">
            <v>2024B7</v>
          </cell>
          <cell r="C3167" t="str">
            <v>磐安</v>
          </cell>
          <cell r="D3167" t="str">
            <v>空调</v>
          </cell>
          <cell r="E3167" t="str">
            <v>空调</v>
          </cell>
        </row>
        <row r="3167">
          <cell r="G3167" t="str">
            <v>9月30号之前</v>
          </cell>
          <cell r="H3167" t="str">
            <v>是</v>
          </cell>
          <cell r="I3167" t="str">
            <v>对应处置</v>
          </cell>
          <cell r="J3167">
            <v>20241012</v>
          </cell>
        </row>
        <row r="3167">
          <cell r="L3167" t="str">
            <v>01230102</v>
          </cell>
          <cell r="M3167" t="str">
            <v>工程转入</v>
          </cell>
          <cell r="N3167" t="str">
            <v>否</v>
          </cell>
          <cell r="O3167" t="str">
            <v>磐安舞龙峡景区</v>
          </cell>
          <cell r="P3167" t="str">
            <v>330727010000000181</v>
          </cell>
          <cell r="Q3167" t="str">
            <v>3P 三相柜式（单冷）</v>
          </cell>
          <cell r="R3167" t="str">
            <v>台</v>
          </cell>
          <cell r="S3167">
            <v>1</v>
          </cell>
          <cell r="T3167" t="str">
            <v>20151030</v>
          </cell>
          <cell r="U3167">
            <v>72</v>
          </cell>
          <cell r="V3167">
            <v>0</v>
          </cell>
          <cell r="W3167">
            <v>8033.83</v>
          </cell>
          <cell r="X3167">
            <v>7792.82</v>
          </cell>
          <cell r="Y3167">
            <v>241.01</v>
          </cell>
        </row>
        <row r="3168">
          <cell r="A3168" t="str">
            <v>330700341717</v>
          </cell>
          <cell r="B3168" t="str">
            <v>2024B7</v>
          </cell>
          <cell r="C3168" t="str">
            <v>兰溪</v>
          </cell>
          <cell r="D3168" t="str">
            <v>普通空调柜式</v>
          </cell>
          <cell r="E3168" t="str">
            <v>空调</v>
          </cell>
        </row>
        <row r="3168">
          <cell r="G3168" t="str">
            <v>10月25号之前</v>
          </cell>
          <cell r="H3168" t="str">
            <v>是</v>
          </cell>
          <cell r="I3168" t="str">
            <v>对应处置</v>
          </cell>
          <cell r="J3168">
            <v>20241025</v>
          </cell>
          <cell r="K3168" t="str">
            <v>已入库未处置</v>
          </cell>
          <cell r="L3168" t="str">
            <v>01230102</v>
          </cell>
          <cell r="M3168" t="str">
            <v>工程转入</v>
          </cell>
          <cell r="N3168" t="str">
            <v>否</v>
          </cell>
          <cell r="O3168" t="str">
            <v>兰溪满塘岗工业区</v>
          </cell>
          <cell r="P3168" t="str">
            <v>330781600000000423</v>
          </cell>
          <cell r="Q3168" t="str">
            <v>3P单冷三相整机</v>
          </cell>
          <cell r="R3168" t="str">
            <v>台</v>
          </cell>
          <cell r="S3168">
            <v>1</v>
          </cell>
          <cell r="T3168" t="str">
            <v>20170926</v>
          </cell>
          <cell r="U3168">
            <v>72</v>
          </cell>
          <cell r="V3168">
            <v>0</v>
          </cell>
          <cell r="W3168">
            <v>6400.84</v>
          </cell>
          <cell r="X3168">
            <v>6208.81</v>
          </cell>
          <cell r="Y3168">
            <v>192.03</v>
          </cell>
        </row>
        <row r="3169">
          <cell r="A3169" t="str">
            <v>330700159971</v>
          </cell>
          <cell r="B3169" t="str">
            <v>2024B7</v>
          </cell>
          <cell r="C3169" t="str">
            <v>婺城</v>
          </cell>
          <cell r="D3169" t="str">
            <v>专用空调</v>
          </cell>
          <cell r="E3169" t="str">
            <v>空调</v>
          </cell>
        </row>
        <row r="3169">
          <cell r="G3169" t="str">
            <v>9月30号之前</v>
          </cell>
          <cell r="H3169" t="str">
            <v>是</v>
          </cell>
          <cell r="I3169" t="str">
            <v>对应处置</v>
          </cell>
          <cell r="J3169">
            <v>20241012</v>
          </cell>
        </row>
        <row r="3169">
          <cell r="L3169" t="str">
            <v>01230104</v>
          </cell>
          <cell r="M3169" t="str">
            <v>存量收购</v>
          </cell>
          <cell r="N3169" t="str">
            <v>否</v>
          </cell>
          <cell r="O3169" t="str">
            <v>金华婺城白云宾馆</v>
          </cell>
          <cell r="P3169" t="str">
            <v>330702908000001394</v>
          </cell>
          <cell r="Q3169" t="str">
            <v>KF-120L-HV8(S)5</v>
          </cell>
          <cell r="R3169" t="str">
            <v>台</v>
          </cell>
          <cell r="S3169">
            <v>1</v>
          </cell>
          <cell r="T3169" t="str">
            <v>20151031</v>
          </cell>
          <cell r="U3169">
            <v>6</v>
          </cell>
          <cell r="V3169">
            <v>0</v>
          </cell>
          <cell r="W3169">
            <v>1638</v>
          </cell>
          <cell r="X3169">
            <v>1588.86</v>
          </cell>
          <cell r="Y3169">
            <v>49.14</v>
          </cell>
        </row>
        <row r="3170">
          <cell r="A3170" t="str">
            <v>330700159176</v>
          </cell>
          <cell r="B3170" t="str">
            <v>2024B7</v>
          </cell>
          <cell r="C3170" t="str">
            <v>婺城</v>
          </cell>
          <cell r="D3170" t="str">
            <v>专用空调</v>
          </cell>
          <cell r="E3170" t="str">
            <v>空调</v>
          </cell>
        </row>
        <row r="3170">
          <cell r="G3170" t="str">
            <v>9月30号之前</v>
          </cell>
          <cell r="H3170" t="str">
            <v>是</v>
          </cell>
          <cell r="I3170" t="str">
            <v>对应处置</v>
          </cell>
          <cell r="J3170">
            <v>20241012</v>
          </cell>
        </row>
        <row r="3170">
          <cell r="L3170" t="str">
            <v>01230104</v>
          </cell>
          <cell r="M3170" t="str">
            <v>存量收购</v>
          </cell>
          <cell r="N3170" t="str">
            <v>否</v>
          </cell>
          <cell r="O3170" t="str">
            <v>金华婺城龙蟠</v>
          </cell>
          <cell r="P3170" t="str">
            <v>330702908000001027</v>
          </cell>
          <cell r="Q3170" t="str">
            <v>LF7W-17FWY2</v>
          </cell>
          <cell r="R3170" t="str">
            <v>台</v>
          </cell>
          <cell r="S3170">
            <v>1</v>
          </cell>
          <cell r="T3170" t="str">
            <v>20151031</v>
          </cell>
          <cell r="U3170">
            <v>15</v>
          </cell>
          <cell r="V3170">
            <v>0</v>
          </cell>
          <cell r="W3170">
            <v>1488.44</v>
          </cell>
          <cell r="X3170">
            <v>1443.79</v>
          </cell>
          <cell r="Y3170">
            <v>44.65</v>
          </cell>
        </row>
        <row r="3171">
          <cell r="A3171" t="str">
            <v>330700100930</v>
          </cell>
          <cell r="B3171" t="str">
            <v>2024B7</v>
          </cell>
          <cell r="C3171" t="str">
            <v>婺城</v>
          </cell>
          <cell r="D3171" t="str">
            <v>专用空调</v>
          </cell>
          <cell r="E3171" t="str">
            <v>空调</v>
          </cell>
        </row>
        <row r="3171">
          <cell r="G3171" t="str">
            <v>9月30号之前</v>
          </cell>
          <cell r="H3171" t="str">
            <v>是</v>
          </cell>
          <cell r="I3171" t="str">
            <v>对应处置</v>
          </cell>
          <cell r="J3171">
            <v>20241012</v>
          </cell>
        </row>
        <row r="3171">
          <cell r="L3171" t="str">
            <v>01230104</v>
          </cell>
          <cell r="M3171" t="str">
            <v>存量收购</v>
          </cell>
          <cell r="N3171" t="str">
            <v>否</v>
          </cell>
          <cell r="O3171" t="str">
            <v>金华婺城长湖路LTE</v>
          </cell>
          <cell r="P3171" t="str">
            <v>330702908000001130</v>
          </cell>
          <cell r="Q3171" t="str">
            <v>KF-72LW-JH1SN(R2)</v>
          </cell>
          <cell r="R3171" t="str">
            <v>台</v>
          </cell>
          <cell r="S3171">
            <v>1</v>
          </cell>
          <cell r="T3171" t="str">
            <v>20151031</v>
          </cell>
          <cell r="U3171">
            <v>6</v>
          </cell>
          <cell r="V3171">
            <v>0</v>
          </cell>
          <cell r="W3171">
            <v>201</v>
          </cell>
          <cell r="X3171">
            <v>194.97</v>
          </cell>
          <cell r="Y3171">
            <v>6.03</v>
          </cell>
        </row>
        <row r="3172">
          <cell r="A3172" t="str">
            <v>330700113817</v>
          </cell>
          <cell r="B3172" t="str">
            <v>2024B7</v>
          </cell>
          <cell r="C3172" t="str">
            <v>婺城</v>
          </cell>
          <cell r="D3172" t="str">
            <v>专用空调</v>
          </cell>
          <cell r="E3172" t="str">
            <v>空调</v>
          </cell>
        </row>
        <row r="3172">
          <cell r="G3172" t="str">
            <v>9月30号之前</v>
          </cell>
          <cell r="H3172" t="str">
            <v>是</v>
          </cell>
          <cell r="I3172" t="str">
            <v>对应处置</v>
          </cell>
          <cell r="J3172">
            <v>20241012</v>
          </cell>
        </row>
        <row r="3172">
          <cell r="L3172" t="str">
            <v>01230102</v>
          </cell>
          <cell r="M3172" t="str">
            <v>存量收购</v>
          </cell>
          <cell r="N3172" t="str">
            <v>否</v>
          </cell>
          <cell r="O3172" t="str">
            <v>金华中戴</v>
          </cell>
          <cell r="P3172" t="str">
            <v>330702908000000707</v>
          </cell>
          <cell r="Q3172" t="str">
            <v>KFR-35G-B</v>
          </cell>
          <cell r="R3172" t="str">
            <v>台</v>
          </cell>
          <cell r="S3172">
            <v>1</v>
          </cell>
          <cell r="T3172" t="str">
            <v>20151031</v>
          </cell>
          <cell r="U3172">
            <v>6</v>
          </cell>
          <cell r="V3172">
            <v>0</v>
          </cell>
          <cell r="W3172">
            <v>3451.55</v>
          </cell>
          <cell r="X3172">
            <v>3348</v>
          </cell>
          <cell r="Y3172">
            <v>103.55</v>
          </cell>
        </row>
        <row r="3173">
          <cell r="A3173" t="str">
            <v>330700160962</v>
          </cell>
          <cell r="B3173" t="str">
            <v>2024B7</v>
          </cell>
          <cell r="C3173" t="str">
            <v>武义</v>
          </cell>
          <cell r="D3173" t="str">
            <v>专用空调</v>
          </cell>
          <cell r="E3173" t="str">
            <v>空调</v>
          </cell>
        </row>
        <row r="3173">
          <cell r="G3173" t="str">
            <v>9月30号之前</v>
          </cell>
          <cell r="H3173" t="str">
            <v>是</v>
          </cell>
          <cell r="I3173" t="str">
            <v>对应处置</v>
          </cell>
          <cell r="J3173">
            <v>20241012</v>
          </cell>
        </row>
        <row r="3173">
          <cell r="L3173" t="str">
            <v>01230104</v>
          </cell>
          <cell r="M3173" t="str">
            <v>存量收购</v>
          </cell>
          <cell r="N3173" t="str">
            <v>否</v>
          </cell>
          <cell r="O3173" t="str">
            <v>武义东皋二</v>
          </cell>
          <cell r="P3173" t="str">
            <v>330723908000000770</v>
          </cell>
          <cell r="Q3173" t="str">
            <v>KF-72LW-JH1SN(R2)</v>
          </cell>
          <cell r="R3173" t="str">
            <v>台</v>
          </cell>
          <cell r="S3173">
            <v>1</v>
          </cell>
          <cell r="T3173" t="str">
            <v>20151031</v>
          </cell>
          <cell r="U3173">
            <v>48</v>
          </cell>
          <cell r="V3173">
            <v>0</v>
          </cell>
          <cell r="W3173">
            <v>4489</v>
          </cell>
          <cell r="X3173">
            <v>4354.33</v>
          </cell>
          <cell r="Y3173">
            <v>134.67</v>
          </cell>
        </row>
        <row r="3174">
          <cell r="A3174" t="str">
            <v>330700301015</v>
          </cell>
          <cell r="B3174" t="str">
            <v>2024B7</v>
          </cell>
          <cell r="C3174" t="str">
            <v>武义</v>
          </cell>
          <cell r="D3174" t="str">
            <v>专用空调</v>
          </cell>
          <cell r="E3174" t="str">
            <v>空调</v>
          </cell>
        </row>
        <row r="3174">
          <cell r="G3174" t="str">
            <v>9月30号之前</v>
          </cell>
          <cell r="H3174" t="str">
            <v>是</v>
          </cell>
          <cell r="I3174" t="str">
            <v>对应处置</v>
          </cell>
          <cell r="J3174">
            <v>20241012</v>
          </cell>
        </row>
        <row r="3174">
          <cell r="L3174" t="str">
            <v>01230104</v>
          </cell>
          <cell r="M3174" t="str">
            <v>存量收购</v>
          </cell>
          <cell r="N3174" t="str">
            <v>否</v>
          </cell>
          <cell r="O3174" t="str">
            <v>武义冷水坑北</v>
          </cell>
          <cell r="P3174" t="str">
            <v>330723500010001708</v>
          </cell>
          <cell r="Q3174" t="str">
            <v>SAP-G501H</v>
          </cell>
          <cell r="R3174" t="str">
            <v>台</v>
          </cell>
          <cell r="S3174">
            <v>1</v>
          </cell>
          <cell r="T3174" t="str">
            <v>20151031</v>
          </cell>
          <cell r="U3174">
            <v>72</v>
          </cell>
          <cell r="V3174">
            <v>0</v>
          </cell>
          <cell r="W3174">
            <v>154.5</v>
          </cell>
          <cell r="X3174">
            <v>149.86</v>
          </cell>
          <cell r="Y3174">
            <v>4.64</v>
          </cell>
        </row>
        <row r="3175">
          <cell r="A3175" t="str">
            <v>330700318049</v>
          </cell>
          <cell r="B3175" t="str">
            <v>2024B7</v>
          </cell>
          <cell r="C3175" t="str">
            <v>武义</v>
          </cell>
          <cell r="D3175" t="str">
            <v>普通空调壁挂</v>
          </cell>
          <cell r="E3175" t="str">
            <v>空调</v>
          </cell>
        </row>
        <row r="3175">
          <cell r="G3175" t="str">
            <v>9月30号之前</v>
          </cell>
          <cell r="H3175" t="str">
            <v>是</v>
          </cell>
          <cell r="I3175" t="str">
            <v>对应处置</v>
          </cell>
          <cell r="J3175">
            <v>20241012</v>
          </cell>
        </row>
        <row r="3175">
          <cell r="L3175" t="str">
            <v>01230101</v>
          </cell>
          <cell r="M3175" t="str">
            <v>工程转入</v>
          </cell>
          <cell r="N3175" t="str">
            <v>否</v>
          </cell>
          <cell r="O3175" t="str">
            <v>武义坦洪</v>
          </cell>
          <cell r="P3175" t="str">
            <v>330723908000000090</v>
          </cell>
          <cell r="Q3175" t="str">
            <v>2P单冷单相整机</v>
          </cell>
          <cell r="R3175" t="str">
            <v>台</v>
          </cell>
          <cell r="S3175">
            <v>1</v>
          </cell>
          <cell r="T3175" t="str">
            <v>20161010</v>
          </cell>
          <cell r="U3175">
            <v>72</v>
          </cell>
          <cell r="V3175">
            <v>0</v>
          </cell>
          <cell r="W3175">
            <v>3460.52</v>
          </cell>
          <cell r="X3175">
            <v>3356.7</v>
          </cell>
          <cell r="Y3175">
            <v>103.82</v>
          </cell>
        </row>
        <row r="3176">
          <cell r="A3176" t="str">
            <v>330700300412</v>
          </cell>
          <cell r="B3176" t="str">
            <v>2024B7</v>
          </cell>
          <cell r="C3176" t="str">
            <v>兰溪</v>
          </cell>
          <cell r="D3176" t="str">
            <v>专用空调</v>
          </cell>
          <cell r="E3176" t="str">
            <v>空调</v>
          </cell>
        </row>
        <row r="3176">
          <cell r="G3176" t="str">
            <v>10月25号之前</v>
          </cell>
          <cell r="H3176" t="str">
            <v>是</v>
          </cell>
          <cell r="I3176" t="str">
            <v>对应处置</v>
          </cell>
          <cell r="J3176">
            <v>20241025</v>
          </cell>
          <cell r="K3176" t="str">
            <v>已入库未处置</v>
          </cell>
          <cell r="L3176" t="str">
            <v>01230104</v>
          </cell>
          <cell r="M3176" t="str">
            <v>存量收购</v>
          </cell>
          <cell r="N3176" t="str">
            <v>否</v>
          </cell>
          <cell r="O3176" t="str">
            <v>兰溪石渠</v>
          </cell>
          <cell r="P3176" t="str">
            <v>330781908000000856</v>
          </cell>
          <cell r="Q3176" t="str">
            <v>LF75WGT</v>
          </cell>
          <cell r="R3176" t="str">
            <v>个</v>
          </cell>
          <cell r="S3176">
            <v>1</v>
          </cell>
          <cell r="T3176" t="str">
            <v>20151031</v>
          </cell>
          <cell r="U3176">
            <v>72</v>
          </cell>
          <cell r="V3176">
            <v>0</v>
          </cell>
          <cell r="W3176">
            <v>231.75</v>
          </cell>
          <cell r="X3176">
            <v>224.8</v>
          </cell>
          <cell r="Y3176">
            <v>6.95</v>
          </cell>
        </row>
        <row r="3177">
          <cell r="A3177" t="str">
            <v>330700130624</v>
          </cell>
          <cell r="B3177" t="str">
            <v>2024B7</v>
          </cell>
          <cell r="C3177" t="str">
            <v>武义</v>
          </cell>
          <cell r="D3177" t="str">
            <v>专用空调</v>
          </cell>
          <cell r="E3177" t="str">
            <v>空调</v>
          </cell>
        </row>
        <row r="3177">
          <cell r="G3177" t="str">
            <v>9月30号之前</v>
          </cell>
          <cell r="H3177" t="str">
            <v>是</v>
          </cell>
          <cell r="I3177" t="str">
            <v>对应处置</v>
          </cell>
          <cell r="J3177">
            <v>20241012</v>
          </cell>
        </row>
        <row r="3177">
          <cell r="L3177" t="str">
            <v>01230101</v>
          </cell>
          <cell r="M3177" t="str">
            <v>存量收购</v>
          </cell>
          <cell r="N3177" t="str">
            <v>否</v>
          </cell>
          <cell r="O3177" t="str">
            <v>武义汽车西站</v>
          </cell>
          <cell r="P3177" t="str">
            <v>330723908000000847</v>
          </cell>
          <cell r="Q3177" t="str">
            <v>MSH-CD12VD</v>
          </cell>
          <cell r="R3177" t="str">
            <v>台</v>
          </cell>
          <cell r="S3177">
            <v>1</v>
          </cell>
          <cell r="T3177" t="str">
            <v>20151031</v>
          </cell>
          <cell r="U3177">
            <v>6</v>
          </cell>
          <cell r="V3177">
            <v>0</v>
          </cell>
          <cell r="W3177">
            <v>569.05</v>
          </cell>
          <cell r="X3177">
            <v>551.98</v>
          </cell>
          <cell r="Y3177">
            <v>17.07</v>
          </cell>
        </row>
        <row r="3178">
          <cell r="A3178" t="str">
            <v>330700131797</v>
          </cell>
          <cell r="B3178" t="str">
            <v>2024B7</v>
          </cell>
          <cell r="C3178" t="str">
            <v>武义</v>
          </cell>
          <cell r="D3178" t="str">
            <v>专用空调</v>
          </cell>
          <cell r="E3178" t="str">
            <v>空调</v>
          </cell>
        </row>
        <row r="3178">
          <cell r="G3178" t="str">
            <v>9月30号之前</v>
          </cell>
          <cell r="H3178" t="str">
            <v>是</v>
          </cell>
          <cell r="I3178" t="str">
            <v>对应处置</v>
          </cell>
          <cell r="J3178">
            <v>20241012</v>
          </cell>
        </row>
        <row r="3178">
          <cell r="L3178" t="str">
            <v>01230104</v>
          </cell>
          <cell r="M3178" t="str">
            <v>存量收购</v>
          </cell>
          <cell r="N3178" t="str">
            <v>否</v>
          </cell>
          <cell r="O3178" t="str">
            <v>武义汽车西站</v>
          </cell>
          <cell r="P3178" t="str">
            <v>330723908000000847</v>
          </cell>
          <cell r="Q3178" t="str">
            <v>KF-72LW-SN-JZ1(R2)</v>
          </cell>
          <cell r="R3178" t="str">
            <v>个</v>
          </cell>
          <cell r="S3178">
            <v>1</v>
          </cell>
          <cell r="T3178" t="str">
            <v>20151031</v>
          </cell>
          <cell r="U3178">
            <v>53</v>
          </cell>
          <cell r="V3178">
            <v>0</v>
          </cell>
          <cell r="W3178">
            <v>4788.33</v>
          </cell>
          <cell r="X3178">
            <v>4644.68</v>
          </cell>
          <cell r="Y3178">
            <v>143.65</v>
          </cell>
        </row>
        <row r="3179">
          <cell r="A3179" t="str">
            <v>330700112922</v>
          </cell>
          <cell r="B3179" t="str">
            <v>2024B7</v>
          </cell>
          <cell r="C3179" t="str">
            <v>武义</v>
          </cell>
          <cell r="D3179" t="str">
            <v>专用空调</v>
          </cell>
          <cell r="E3179" t="str">
            <v>空调</v>
          </cell>
        </row>
        <row r="3179">
          <cell r="G3179" t="str">
            <v>9月30号之前</v>
          </cell>
          <cell r="H3179" t="str">
            <v>是</v>
          </cell>
          <cell r="I3179" t="str">
            <v>对应处置</v>
          </cell>
          <cell r="J3179">
            <v>20241012</v>
          </cell>
        </row>
        <row r="3179">
          <cell r="L3179" t="str">
            <v>01230104</v>
          </cell>
          <cell r="M3179" t="str">
            <v>存量收购</v>
          </cell>
          <cell r="N3179" t="str">
            <v>否</v>
          </cell>
          <cell r="O3179" t="str">
            <v>武义外八仙</v>
          </cell>
          <cell r="P3179" t="str">
            <v>330723908000000503</v>
          </cell>
          <cell r="Q3179" t="str">
            <v>KF-72LW-HV10S(5)</v>
          </cell>
          <cell r="R3179" t="str">
            <v>台</v>
          </cell>
          <cell r="S3179">
            <v>1</v>
          </cell>
          <cell r="T3179" t="str">
            <v>20151031</v>
          </cell>
          <cell r="U3179">
            <v>26</v>
          </cell>
          <cell r="V3179">
            <v>0</v>
          </cell>
          <cell r="W3179">
            <v>2447.26</v>
          </cell>
          <cell r="X3179">
            <v>2373.84</v>
          </cell>
          <cell r="Y3179">
            <v>73.42</v>
          </cell>
        </row>
        <row r="3180">
          <cell r="A3180" t="str">
            <v>330700121446</v>
          </cell>
          <cell r="B3180" t="str">
            <v>2024B7</v>
          </cell>
          <cell r="C3180" t="str">
            <v>永康</v>
          </cell>
          <cell r="D3180" t="str">
            <v>专用空调</v>
          </cell>
          <cell r="E3180" t="str">
            <v>空调</v>
          </cell>
        </row>
        <row r="3180">
          <cell r="G3180" t="str">
            <v>9月30号之前</v>
          </cell>
          <cell r="H3180" t="str">
            <v>是</v>
          </cell>
          <cell r="I3180" t="str">
            <v>对应处置</v>
          </cell>
          <cell r="J3180">
            <v>20240920</v>
          </cell>
        </row>
        <row r="3180">
          <cell r="L3180" t="str">
            <v>01230104</v>
          </cell>
          <cell r="M3180" t="str">
            <v>存量收购</v>
          </cell>
          <cell r="N3180" t="str">
            <v>否</v>
          </cell>
          <cell r="O3180" t="str">
            <v>永康芝英工业园</v>
          </cell>
          <cell r="P3180" t="str">
            <v>330784908000000379</v>
          </cell>
          <cell r="Q3180" t="str">
            <v>KFRd-72LW-SHS(2)</v>
          </cell>
          <cell r="R3180" t="str">
            <v>台</v>
          </cell>
          <cell r="S3180">
            <v>1</v>
          </cell>
          <cell r="T3180" t="str">
            <v>20151031</v>
          </cell>
          <cell r="U3180">
            <v>6</v>
          </cell>
          <cell r="V3180">
            <v>0</v>
          </cell>
          <cell r="W3180">
            <v>257.5</v>
          </cell>
          <cell r="X3180">
            <v>249.77</v>
          </cell>
          <cell r="Y3180">
            <v>7.73</v>
          </cell>
        </row>
        <row r="3181">
          <cell r="A3181" t="str">
            <v>330700318189</v>
          </cell>
          <cell r="B3181" t="str">
            <v>2024B7</v>
          </cell>
          <cell r="C3181" t="str">
            <v>兰溪</v>
          </cell>
          <cell r="D3181" t="str">
            <v>普通空调柜式</v>
          </cell>
          <cell r="E3181" t="str">
            <v>空调</v>
          </cell>
        </row>
        <row r="3181">
          <cell r="G3181" t="str">
            <v>10月25号之前</v>
          </cell>
          <cell r="H3181" t="str">
            <v>是</v>
          </cell>
          <cell r="I3181" t="str">
            <v>对应处置</v>
          </cell>
          <cell r="J3181">
            <v>20241025</v>
          </cell>
          <cell r="K3181" t="str">
            <v>已入库未处置</v>
          </cell>
          <cell r="L3181" t="str">
            <v>01230102</v>
          </cell>
          <cell r="M3181" t="str">
            <v>工程转入</v>
          </cell>
          <cell r="N3181" t="str">
            <v>否</v>
          </cell>
          <cell r="O3181" t="str">
            <v>兰溪客运</v>
          </cell>
          <cell r="P3181" t="str">
            <v>330781908000001050</v>
          </cell>
          <cell r="Q3181" t="str">
            <v>3P单冷三相整机</v>
          </cell>
          <cell r="R3181" t="str">
            <v>台</v>
          </cell>
          <cell r="S3181">
            <v>1</v>
          </cell>
          <cell r="T3181" t="str">
            <v>20161010</v>
          </cell>
          <cell r="U3181">
            <v>72</v>
          </cell>
          <cell r="V3181">
            <v>0</v>
          </cell>
          <cell r="W3181">
            <v>6163.16</v>
          </cell>
          <cell r="X3181">
            <v>5978.27</v>
          </cell>
          <cell r="Y3181">
            <v>184.89</v>
          </cell>
        </row>
        <row r="3182">
          <cell r="A3182" t="str">
            <v>330700121167</v>
          </cell>
          <cell r="B3182" t="str">
            <v>2024B7</v>
          </cell>
          <cell r="C3182" t="str">
            <v>兰溪</v>
          </cell>
          <cell r="D3182" t="str">
            <v>专用空调</v>
          </cell>
          <cell r="E3182" t="str">
            <v>空调</v>
          </cell>
        </row>
        <row r="3182">
          <cell r="G3182" t="str">
            <v>10月25号之前</v>
          </cell>
          <cell r="H3182" t="str">
            <v>是</v>
          </cell>
          <cell r="I3182" t="str">
            <v>对应处置</v>
          </cell>
          <cell r="J3182">
            <v>20241025</v>
          </cell>
          <cell r="K3182" t="str">
            <v>已入库未处置</v>
          </cell>
          <cell r="L3182" t="str">
            <v>01230104</v>
          </cell>
          <cell r="M3182" t="str">
            <v>存量收购</v>
          </cell>
          <cell r="N3182" t="str">
            <v>否</v>
          </cell>
          <cell r="O3182" t="str">
            <v>兰溪新陈家井</v>
          </cell>
          <cell r="P3182" t="str">
            <v>330781908000000287</v>
          </cell>
          <cell r="Q3182" t="str">
            <v>LF75WGT</v>
          </cell>
          <cell r="R3182" t="str">
            <v>台</v>
          </cell>
          <cell r="S3182">
            <v>1</v>
          </cell>
          <cell r="T3182" t="str">
            <v>20151031</v>
          </cell>
          <cell r="U3182">
            <v>21</v>
          </cell>
          <cell r="V3182">
            <v>0</v>
          </cell>
          <cell r="W3182">
            <v>2125.45</v>
          </cell>
          <cell r="X3182">
            <v>2061.69</v>
          </cell>
          <cell r="Y3182">
            <v>63.76</v>
          </cell>
        </row>
        <row r="3183">
          <cell r="A3183" t="str">
            <v>330700341915</v>
          </cell>
          <cell r="B3183" t="str">
            <v>2024B7</v>
          </cell>
          <cell r="C3183" t="str">
            <v>兰溪</v>
          </cell>
          <cell r="D3183" t="str">
            <v>普通空调柜式</v>
          </cell>
          <cell r="E3183" t="str">
            <v>空调</v>
          </cell>
        </row>
        <row r="3183">
          <cell r="G3183" t="str">
            <v>9月30号之前</v>
          </cell>
          <cell r="H3183" t="str">
            <v>是</v>
          </cell>
          <cell r="I3183" t="str">
            <v>对应处置</v>
          </cell>
          <cell r="J3183">
            <v>20240920</v>
          </cell>
        </row>
        <row r="3183">
          <cell r="L3183" t="str">
            <v>01230102</v>
          </cell>
          <cell r="M3183" t="str">
            <v>工程转入</v>
          </cell>
          <cell r="N3183" t="str">
            <v>否</v>
          </cell>
          <cell r="O3183" t="str">
            <v>兰溪横溪2</v>
          </cell>
          <cell r="P3183" t="str">
            <v>330781908000001044</v>
          </cell>
          <cell r="Q3183" t="str">
            <v>3P单冷三相整机</v>
          </cell>
          <cell r="R3183" t="str">
            <v>台</v>
          </cell>
          <cell r="S3183">
            <v>1</v>
          </cell>
          <cell r="T3183" t="str">
            <v>20170925</v>
          </cell>
          <cell r="U3183">
            <v>72</v>
          </cell>
          <cell r="V3183">
            <v>0</v>
          </cell>
          <cell r="W3183">
            <v>6180.47</v>
          </cell>
          <cell r="X3183">
            <v>5995.06</v>
          </cell>
          <cell r="Y3183">
            <v>185.41</v>
          </cell>
        </row>
        <row r="3184">
          <cell r="A3184" t="str">
            <v>330700112455</v>
          </cell>
          <cell r="B3184" t="str">
            <v>2024B7</v>
          </cell>
          <cell r="C3184" t="str">
            <v>金东</v>
          </cell>
          <cell r="D3184" t="str">
            <v>专用空调</v>
          </cell>
          <cell r="E3184" t="str">
            <v>空调</v>
          </cell>
        </row>
        <row r="3184">
          <cell r="G3184" t="str">
            <v>9月30号之前</v>
          </cell>
          <cell r="H3184" t="str">
            <v>是</v>
          </cell>
          <cell r="I3184" t="str">
            <v>对应处置</v>
          </cell>
          <cell r="J3184">
            <v>20241012</v>
          </cell>
        </row>
        <row r="3184">
          <cell r="L3184" t="str">
            <v>01230102</v>
          </cell>
          <cell r="M3184" t="str">
            <v>存量收购</v>
          </cell>
          <cell r="N3184" t="str">
            <v>否</v>
          </cell>
          <cell r="O3184" t="str">
            <v>金华赤松石下</v>
          </cell>
          <cell r="P3184" t="str">
            <v>330703908000000711</v>
          </cell>
          <cell r="Q3184" t="str">
            <v>LF75WGT-LFC75WGT(3P)</v>
          </cell>
          <cell r="R3184" t="str">
            <v>台</v>
          </cell>
          <cell r="S3184">
            <v>1</v>
          </cell>
          <cell r="T3184" t="str">
            <v>20151031</v>
          </cell>
          <cell r="U3184">
            <v>32</v>
          </cell>
          <cell r="V3184">
            <v>0</v>
          </cell>
          <cell r="W3184">
            <v>3502.69</v>
          </cell>
          <cell r="X3184">
            <v>3397.61</v>
          </cell>
          <cell r="Y3184">
            <v>105.08</v>
          </cell>
        </row>
        <row r="3185">
          <cell r="A3185" t="str">
            <v>330700159141</v>
          </cell>
          <cell r="B3185" t="str">
            <v>2024B7</v>
          </cell>
          <cell r="C3185" t="str">
            <v>金东</v>
          </cell>
          <cell r="D3185" t="str">
            <v>专用空调</v>
          </cell>
          <cell r="E3185" t="str">
            <v>空调</v>
          </cell>
        </row>
        <row r="3185">
          <cell r="G3185" t="str">
            <v>9月30号之前</v>
          </cell>
          <cell r="H3185" t="str">
            <v>是</v>
          </cell>
          <cell r="I3185" t="str">
            <v>对应处置</v>
          </cell>
          <cell r="J3185">
            <v>20241012</v>
          </cell>
        </row>
        <row r="3185">
          <cell r="L3185" t="str">
            <v>01230104</v>
          </cell>
          <cell r="M3185" t="str">
            <v>存量收购</v>
          </cell>
          <cell r="N3185" t="str">
            <v>否</v>
          </cell>
          <cell r="O3185" t="str">
            <v>金华金东前庄</v>
          </cell>
          <cell r="P3185" t="str">
            <v>330703908000000109</v>
          </cell>
          <cell r="Q3185" t="str">
            <v>KF-120L-HV8(S)5</v>
          </cell>
          <cell r="R3185" t="str">
            <v>台</v>
          </cell>
          <cell r="S3185">
            <v>1</v>
          </cell>
          <cell r="T3185" t="str">
            <v>20151031</v>
          </cell>
          <cell r="U3185">
            <v>29</v>
          </cell>
          <cell r="V3185">
            <v>0</v>
          </cell>
          <cell r="W3185">
            <v>3748.76</v>
          </cell>
          <cell r="X3185">
            <v>3636.3</v>
          </cell>
          <cell r="Y3185">
            <v>112.46</v>
          </cell>
        </row>
        <row r="3186">
          <cell r="A3186" t="str">
            <v>330700159935</v>
          </cell>
          <cell r="B3186" t="str">
            <v>2024B7</v>
          </cell>
          <cell r="C3186" t="str">
            <v>义乌</v>
          </cell>
          <cell r="D3186" t="str">
            <v>专用空调</v>
          </cell>
          <cell r="E3186" t="str">
            <v>空调</v>
          </cell>
        </row>
        <row r="3186">
          <cell r="G3186" t="str">
            <v>10月15号之前</v>
          </cell>
          <cell r="H3186" t="str">
            <v>是</v>
          </cell>
          <cell r="I3186" t="str">
            <v>对应处置</v>
          </cell>
          <cell r="J3186">
            <v>20241012</v>
          </cell>
        </row>
        <row r="3186">
          <cell r="L3186" t="str">
            <v>01230104</v>
          </cell>
          <cell r="M3186" t="str">
            <v>存量收购</v>
          </cell>
          <cell r="N3186" t="str">
            <v>否</v>
          </cell>
          <cell r="O3186" t="str">
            <v>义乌银海二区</v>
          </cell>
          <cell r="P3186" t="str">
            <v>33078201000138</v>
          </cell>
          <cell r="Q3186" t="str">
            <v>KFRD-72LW-JHS(2)</v>
          </cell>
          <cell r="R3186" t="str">
            <v>台</v>
          </cell>
          <cell r="S3186">
            <v>1</v>
          </cell>
          <cell r="T3186" t="str">
            <v>20151031</v>
          </cell>
          <cell r="U3186">
            <v>6</v>
          </cell>
          <cell r="V3186">
            <v>0</v>
          </cell>
          <cell r="W3186">
            <v>252.77</v>
          </cell>
          <cell r="X3186">
            <v>245.19</v>
          </cell>
          <cell r="Y3186">
            <v>7.58</v>
          </cell>
        </row>
        <row r="3187">
          <cell r="A3187" t="str">
            <v>330700119151</v>
          </cell>
          <cell r="B3187" t="str">
            <v>2024B7</v>
          </cell>
          <cell r="C3187" t="str">
            <v>义乌</v>
          </cell>
          <cell r="D3187" t="str">
            <v>专用空调</v>
          </cell>
          <cell r="E3187" t="str">
            <v>空调</v>
          </cell>
        </row>
        <row r="3187">
          <cell r="G3187" t="str">
            <v>10月15号之前</v>
          </cell>
          <cell r="H3187" t="str">
            <v>是</v>
          </cell>
          <cell r="I3187" t="str">
            <v>对应处置</v>
          </cell>
          <cell r="J3187">
            <v>20241012</v>
          </cell>
        </row>
        <row r="3187">
          <cell r="L3187" t="str">
            <v>01230101</v>
          </cell>
          <cell r="M3187" t="str">
            <v>存量收购</v>
          </cell>
          <cell r="N3187" t="str">
            <v>否</v>
          </cell>
          <cell r="O3187" t="str">
            <v>义乌通信市场</v>
          </cell>
          <cell r="P3187" t="str">
            <v>330782908000002064</v>
          </cell>
          <cell r="Q3187" t="str">
            <v>MSH-CD12VD</v>
          </cell>
          <cell r="R3187" t="str">
            <v>台</v>
          </cell>
          <cell r="S3187">
            <v>1</v>
          </cell>
          <cell r="T3187" t="str">
            <v>20151031</v>
          </cell>
          <cell r="U3187">
            <v>6</v>
          </cell>
          <cell r="V3187">
            <v>0</v>
          </cell>
          <cell r="W3187">
            <v>396.48</v>
          </cell>
          <cell r="X3187">
            <v>384.59</v>
          </cell>
          <cell r="Y3187">
            <v>11.89</v>
          </cell>
        </row>
        <row r="3188">
          <cell r="A3188" t="str">
            <v>330700119152</v>
          </cell>
          <cell r="B3188" t="str">
            <v>2024B7</v>
          </cell>
          <cell r="C3188" t="str">
            <v>义乌</v>
          </cell>
          <cell r="D3188" t="str">
            <v>专用空调</v>
          </cell>
          <cell r="E3188" t="str">
            <v>空调</v>
          </cell>
        </row>
        <row r="3188">
          <cell r="G3188" t="str">
            <v>10月15号之前</v>
          </cell>
          <cell r="H3188" t="str">
            <v>是</v>
          </cell>
          <cell r="I3188" t="str">
            <v>对应处置</v>
          </cell>
          <cell r="J3188">
            <v>20241012</v>
          </cell>
        </row>
        <row r="3188">
          <cell r="L3188" t="str">
            <v>01230101</v>
          </cell>
          <cell r="M3188" t="str">
            <v>存量收购</v>
          </cell>
          <cell r="N3188" t="str">
            <v>否</v>
          </cell>
          <cell r="O3188" t="str">
            <v>义乌通信市场</v>
          </cell>
          <cell r="P3188" t="str">
            <v>330782908000002064</v>
          </cell>
          <cell r="Q3188" t="str">
            <v>PS-3JAKT-S</v>
          </cell>
          <cell r="R3188" t="str">
            <v>台</v>
          </cell>
          <cell r="S3188">
            <v>1</v>
          </cell>
          <cell r="T3188" t="str">
            <v>20151031</v>
          </cell>
          <cell r="U3188">
            <v>6</v>
          </cell>
          <cell r="V3188">
            <v>0</v>
          </cell>
          <cell r="W3188">
            <v>396.48</v>
          </cell>
          <cell r="X3188">
            <v>384.59</v>
          </cell>
          <cell r="Y3188">
            <v>11.89</v>
          </cell>
        </row>
        <row r="3189">
          <cell r="A3189" t="str">
            <v>330700310988</v>
          </cell>
          <cell r="B3189" t="str">
            <v>2024B7</v>
          </cell>
          <cell r="C3189" t="str">
            <v>兰溪</v>
          </cell>
          <cell r="D3189" t="str">
            <v>基站舒适空调3匹（柜式）（三相）-整机（单冷）</v>
          </cell>
          <cell r="E3189" t="str">
            <v>空调</v>
          </cell>
        </row>
        <row r="3189">
          <cell r="G3189" t="str">
            <v>9月30号之前</v>
          </cell>
          <cell r="H3189" t="str">
            <v>是</v>
          </cell>
          <cell r="I3189" t="str">
            <v>对应处置</v>
          </cell>
          <cell r="J3189">
            <v>20240920</v>
          </cell>
        </row>
        <row r="3189">
          <cell r="L3189" t="str">
            <v>01230102</v>
          </cell>
          <cell r="M3189" t="str">
            <v>工程转入</v>
          </cell>
          <cell r="N3189" t="str">
            <v>否</v>
          </cell>
          <cell r="O3189" t="str">
            <v>兰溪中吴</v>
          </cell>
          <cell r="P3189" t="str">
            <v>33078101000195</v>
          </cell>
          <cell r="Q3189" t="str">
            <v>基站舒适空调3匹（柜式）（三相）-整机（单冷）</v>
          </cell>
          <cell r="R3189" t="str">
            <v>台</v>
          </cell>
          <cell r="S3189">
            <v>1</v>
          </cell>
          <cell r="T3189" t="str">
            <v>20160608</v>
          </cell>
          <cell r="U3189">
            <v>72</v>
          </cell>
          <cell r="V3189">
            <v>0</v>
          </cell>
          <cell r="W3189">
            <v>8115.71</v>
          </cell>
          <cell r="X3189">
            <v>7872.24</v>
          </cell>
          <cell r="Y3189">
            <v>243.47</v>
          </cell>
        </row>
        <row r="3190">
          <cell r="A3190" t="str">
            <v>330700154980</v>
          </cell>
          <cell r="B3190" t="str">
            <v>2024B7</v>
          </cell>
          <cell r="C3190" t="str">
            <v>婺城</v>
          </cell>
          <cell r="D3190" t="str">
            <v>专用空调</v>
          </cell>
          <cell r="E3190" t="str">
            <v>空调</v>
          </cell>
        </row>
        <row r="3190">
          <cell r="G3190" t="str">
            <v>10月31号之前</v>
          </cell>
          <cell r="H3190" t="str">
            <v>否</v>
          </cell>
        </row>
        <row r="3190">
          <cell r="L3190" t="str">
            <v>01230104</v>
          </cell>
          <cell r="M3190" t="str">
            <v>存量收购</v>
          </cell>
          <cell r="N3190" t="str">
            <v>否</v>
          </cell>
          <cell r="O3190" t="str">
            <v>金华婺城线务大楼</v>
          </cell>
          <cell r="P3190" t="str">
            <v>330702908000001361</v>
          </cell>
          <cell r="Q3190" t="str">
            <v>SPW-V253DHL5</v>
          </cell>
          <cell r="R3190" t="str">
            <v>台</v>
          </cell>
          <cell r="S3190">
            <v>1</v>
          </cell>
          <cell r="T3190" t="str">
            <v>20151031</v>
          </cell>
          <cell r="U3190">
            <v>48</v>
          </cell>
          <cell r="V3190">
            <v>0</v>
          </cell>
          <cell r="W3190">
            <v>12922.5</v>
          </cell>
          <cell r="X3190">
            <v>12534.82</v>
          </cell>
          <cell r="Y3190">
            <v>387.68</v>
          </cell>
        </row>
        <row r="3191">
          <cell r="A3191" t="str">
            <v>330700340695</v>
          </cell>
          <cell r="B3191" t="str">
            <v>2024B7</v>
          </cell>
          <cell r="C3191" t="str">
            <v>婺城</v>
          </cell>
          <cell r="D3191" t="str">
            <v>普通空调柜式</v>
          </cell>
          <cell r="E3191" t="str">
            <v>空调</v>
          </cell>
        </row>
        <row r="3191">
          <cell r="G3191" t="str">
            <v>9月30号之前</v>
          </cell>
          <cell r="H3191" t="str">
            <v>是</v>
          </cell>
          <cell r="I3191" t="str">
            <v>对应处置</v>
          </cell>
          <cell r="J3191">
            <v>20241012</v>
          </cell>
        </row>
        <row r="3191">
          <cell r="L3191" t="str">
            <v>01230102</v>
          </cell>
          <cell r="M3191" t="str">
            <v>工程转入</v>
          </cell>
          <cell r="N3191" t="str">
            <v>否</v>
          </cell>
          <cell r="O3191" t="str">
            <v>金华洞溪</v>
          </cell>
          <cell r="P3191" t="str">
            <v>330702908000000542</v>
          </cell>
          <cell r="Q3191" t="str">
            <v>3P单冷三相整机</v>
          </cell>
          <cell r="R3191" t="str">
            <v>台</v>
          </cell>
          <cell r="S3191">
            <v>1</v>
          </cell>
          <cell r="T3191" t="str">
            <v>20170907</v>
          </cell>
          <cell r="U3191">
            <v>72</v>
          </cell>
          <cell r="V3191">
            <v>0</v>
          </cell>
          <cell r="W3191">
            <v>6207.03</v>
          </cell>
          <cell r="X3191">
            <v>6020.82</v>
          </cell>
          <cell r="Y3191">
            <v>186.21</v>
          </cell>
        </row>
        <row r="3192">
          <cell r="A3192" t="str">
            <v>330700149611</v>
          </cell>
          <cell r="B3192" t="str">
            <v>2024B7</v>
          </cell>
          <cell r="C3192" t="str">
            <v>婺城</v>
          </cell>
          <cell r="D3192" t="str">
            <v>专用空调</v>
          </cell>
          <cell r="E3192" t="str">
            <v>空调</v>
          </cell>
        </row>
        <row r="3192">
          <cell r="G3192" t="str">
            <v>9月30号之前</v>
          </cell>
          <cell r="H3192" t="str">
            <v>是</v>
          </cell>
          <cell r="I3192" t="str">
            <v>对应处置</v>
          </cell>
          <cell r="J3192">
            <v>20241012</v>
          </cell>
        </row>
        <row r="3192">
          <cell r="L3192" t="str">
            <v>01230102</v>
          </cell>
          <cell r="M3192" t="str">
            <v>存量收购</v>
          </cell>
          <cell r="N3192" t="str">
            <v>否</v>
          </cell>
          <cell r="O3192" t="str">
            <v>金华江北劳动力市场</v>
          </cell>
          <cell r="P3192" t="str">
            <v>330702908000000183</v>
          </cell>
          <cell r="Q3192" t="str">
            <v>KFR-50GW-M2</v>
          </cell>
          <cell r="R3192" t="str">
            <v>台</v>
          </cell>
          <cell r="S3192">
            <v>1</v>
          </cell>
          <cell r="T3192" t="str">
            <v>20151031</v>
          </cell>
          <cell r="U3192">
            <v>6</v>
          </cell>
          <cell r="V3192">
            <v>0</v>
          </cell>
          <cell r="W3192">
            <v>526.8</v>
          </cell>
          <cell r="X3192">
            <v>511</v>
          </cell>
          <cell r="Y3192">
            <v>15.8</v>
          </cell>
        </row>
        <row r="3193">
          <cell r="A3193" t="str">
            <v>330700340723</v>
          </cell>
          <cell r="B3193" t="str">
            <v>2024B7</v>
          </cell>
          <cell r="C3193" t="str">
            <v>兰溪</v>
          </cell>
          <cell r="D3193" t="str">
            <v>普通空调柜式</v>
          </cell>
          <cell r="E3193" t="str">
            <v>空调</v>
          </cell>
        </row>
        <row r="3193">
          <cell r="G3193" t="str">
            <v>10月25号之前</v>
          </cell>
          <cell r="H3193" t="str">
            <v>是</v>
          </cell>
          <cell r="I3193" t="str">
            <v>对应处置</v>
          </cell>
          <cell r="J3193">
            <v>20241025</v>
          </cell>
          <cell r="K3193" t="str">
            <v>已入库未处置</v>
          </cell>
          <cell r="L3193" t="str">
            <v>01230102</v>
          </cell>
          <cell r="M3193" t="str">
            <v>工程转入</v>
          </cell>
          <cell r="N3193" t="str">
            <v>否</v>
          </cell>
          <cell r="O3193" t="str">
            <v>兰溪兰棉</v>
          </cell>
          <cell r="P3193" t="str">
            <v>330781908000000309</v>
          </cell>
          <cell r="Q3193" t="str">
            <v>3P单冷三相整机</v>
          </cell>
          <cell r="R3193" t="str">
            <v>台</v>
          </cell>
          <cell r="S3193">
            <v>1</v>
          </cell>
          <cell r="T3193" t="str">
            <v>20170908</v>
          </cell>
          <cell r="U3193">
            <v>72</v>
          </cell>
          <cell r="V3193">
            <v>0</v>
          </cell>
          <cell r="W3193">
            <v>6207.03</v>
          </cell>
          <cell r="X3193">
            <v>6020.82</v>
          </cell>
          <cell r="Y3193">
            <v>186.21</v>
          </cell>
        </row>
        <row r="3194">
          <cell r="A3194" t="str">
            <v>330700134492</v>
          </cell>
          <cell r="B3194" t="str">
            <v>2024B7</v>
          </cell>
          <cell r="C3194" t="str">
            <v>义乌</v>
          </cell>
          <cell r="D3194" t="str">
            <v>专用空调</v>
          </cell>
          <cell r="E3194" t="str">
            <v>空调</v>
          </cell>
        </row>
        <row r="3194">
          <cell r="G3194" t="str">
            <v>10月15号之前</v>
          </cell>
          <cell r="H3194" t="str">
            <v>是</v>
          </cell>
          <cell r="I3194" t="str">
            <v>对应处置</v>
          </cell>
          <cell r="J3194">
            <v>20241012</v>
          </cell>
        </row>
        <row r="3194">
          <cell r="L3194" t="str">
            <v>01230104</v>
          </cell>
          <cell r="M3194" t="str">
            <v>存量收购</v>
          </cell>
          <cell r="N3194" t="str">
            <v>否</v>
          </cell>
          <cell r="O3194" t="str">
            <v>义乌畈田朱二</v>
          </cell>
          <cell r="P3194" t="str">
            <v>330782908000001618</v>
          </cell>
          <cell r="Q3194" t="str">
            <v>KF-72LW-JH1SN(R2)</v>
          </cell>
          <cell r="R3194" t="str">
            <v>台</v>
          </cell>
          <cell r="S3194">
            <v>1</v>
          </cell>
          <cell r="T3194" t="str">
            <v>20151031</v>
          </cell>
          <cell r="U3194">
            <v>44</v>
          </cell>
          <cell r="V3194">
            <v>0</v>
          </cell>
          <cell r="W3194">
            <v>4149.21</v>
          </cell>
          <cell r="X3194">
            <v>4024.73</v>
          </cell>
          <cell r="Y3194">
            <v>124.48</v>
          </cell>
        </row>
        <row r="3195">
          <cell r="A3195" t="str">
            <v>330700317942</v>
          </cell>
          <cell r="B3195" t="str">
            <v>2024B7</v>
          </cell>
          <cell r="C3195" t="str">
            <v>永康</v>
          </cell>
          <cell r="D3195" t="str">
            <v>普通空调壁挂</v>
          </cell>
          <cell r="E3195" t="str">
            <v>空调</v>
          </cell>
        </row>
        <row r="3195">
          <cell r="G3195" t="str">
            <v>9月30号之前</v>
          </cell>
          <cell r="H3195" t="str">
            <v>是</v>
          </cell>
          <cell r="I3195" t="str">
            <v>对应处置</v>
          </cell>
          <cell r="J3195">
            <v>20240920</v>
          </cell>
        </row>
        <row r="3195">
          <cell r="L3195" t="str">
            <v>01230101</v>
          </cell>
          <cell r="M3195" t="str">
            <v>工程转入</v>
          </cell>
          <cell r="N3195" t="str">
            <v>否</v>
          </cell>
          <cell r="O3195" t="str">
            <v>永康大园东</v>
          </cell>
          <cell r="P3195" t="str">
            <v>330784908000000855</v>
          </cell>
          <cell r="Q3195" t="str">
            <v>2P单冷单相整机</v>
          </cell>
          <cell r="R3195" t="str">
            <v>台</v>
          </cell>
          <cell r="S3195">
            <v>1</v>
          </cell>
          <cell r="T3195" t="str">
            <v>20161010</v>
          </cell>
          <cell r="U3195">
            <v>72</v>
          </cell>
          <cell r="V3195">
            <v>0</v>
          </cell>
          <cell r="W3195">
            <v>3489.44</v>
          </cell>
          <cell r="X3195">
            <v>3384.76</v>
          </cell>
          <cell r="Y3195">
            <v>104.68</v>
          </cell>
        </row>
        <row r="3196">
          <cell r="A3196" t="str">
            <v>330700339950</v>
          </cell>
          <cell r="B3196" t="str">
            <v>2024B7</v>
          </cell>
          <cell r="C3196" t="str">
            <v>永康</v>
          </cell>
          <cell r="D3196" t="str">
            <v>普通空调柜式</v>
          </cell>
          <cell r="E3196" t="str">
            <v>空调</v>
          </cell>
        </row>
        <row r="3196">
          <cell r="G3196" t="str">
            <v>9月30号之前</v>
          </cell>
          <cell r="H3196" t="str">
            <v>是</v>
          </cell>
          <cell r="I3196" t="str">
            <v>对应处置</v>
          </cell>
          <cell r="J3196">
            <v>20240920</v>
          </cell>
        </row>
        <row r="3196">
          <cell r="L3196" t="str">
            <v>01230102</v>
          </cell>
          <cell r="M3196" t="str">
            <v>工程转入</v>
          </cell>
          <cell r="N3196" t="str">
            <v>否</v>
          </cell>
          <cell r="O3196" t="str">
            <v>永康陈路塘</v>
          </cell>
          <cell r="P3196" t="str">
            <v>330784908000000286</v>
          </cell>
          <cell r="Q3196" t="str">
            <v>3P单冷三相整机</v>
          </cell>
          <cell r="R3196" t="str">
            <v>台</v>
          </cell>
          <cell r="S3196">
            <v>1</v>
          </cell>
          <cell r="T3196" t="str">
            <v>20170818</v>
          </cell>
          <cell r="U3196">
            <v>72</v>
          </cell>
          <cell r="V3196">
            <v>0</v>
          </cell>
          <cell r="W3196">
            <v>6180.47</v>
          </cell>
          <cell r="X3196">
            <v>5995.06</v>
          </cell>
          <cell r="Y3196">
            <v>185.41</v>
          </cell>
        </row>
        <row r="3197">
          <cell r="A3197" t="str">
            <v>330700108899</v>
          </cell>
          <cell r="B3197" t="str">
            <v>2024B7</v>
          </cell>
          <cell r="C3197" t="str">
            <v>婺城</v>
          </cell>
          <cell r="D3197" t="str">
            <v>专用空调</v>
          </cell>
          <cell r="E3197" t="str">
            <v>空调</v>
          </cell>
        </row>
        <row r="3197">
          <cell r="G3197" t="str">
            <v>9月30号之前</v>
          </cell>
          <cell r="H3197" t="str">
            <v>是</v>
          </cell>
          <cell r="I3197" t="str">
            <v>对应处置</v>
          </cell>
          <cell r="J3197">
            <v>20241012</v>
          </cell>
        </row>
        <row r="3197">
          <cell r="L3197" t="str">
            <v>01230104</v>
          </cell>
          <cell r="M3197" t="str">
            <v>存量收购</v>
          </cell>
          <cell r="N3197" t="str">
            <v>否</v>
          </cell>
          <cell r="O3197" t="str">
            <v>金华婺城十里铺小康村</v>
          </cell>
          <cell r="P3197" t="str">
            <v>330702908000001387</v>
          </cell>
          <cell r="Q3197" t="str">
            <v>LF7W-17FWY2</v>
          </cell>
          <cell r="R3197" t="str">
            <v>台</v>
          </cell>
          <cell r="S3197">
            <v>1</v>
          </cell>
          <cell r="T3197" t="str">
            <v>20151031</v>
          </cell>
          <cell r="U3197">
            <v>6</v>
          </cell>
          <cell r="V3197">
            <v>0</v>
          </cell>
          <cell r="W3197">
            <v>1224</v>
          </cell>
          <cell r="X3197">
            <v>1187.28</v>
          </cell>
          <cell r="Y3197">
            <v>36.72</v>
          </cell>
        </row>
        <row r="3198">
          <cell r="A3198" t="str">
            <v>330700108062</v>
          </cell>
          <cell r="B3198" t="str">
            <v>2024B7</v>
          </cell>
          <cell r="C3198" t="str">
            <v>婺城</v>
          </cell>
          <cell r="D3198" t="str">
            <v>专用空调</v>
          </cell>
          <cell r="E3198" t="str">
            <v>空调</v>
          </cell>
        </row>
        <row r="3198">
          <cell r="G3198" t="str">
            <v>9月30号之前</v>
          </cell>
          <cell r="H3198" t="str">
            <v>是</v>
          </cell>
          <cell r="I3198" t="str">
            <v>对应处置</v>
          </cell>
          <cell r="J3198">
            <v>20241012</v>
          </cell>
        </row>
        <row r="3198">
          <cell r="L3198" t="str">
            <v>01230101</v>
          </cell>
          <cell r="M3198" t="str">
            <v>存量收购</v>
          </cell>
          <cell r="N3198" t="str">
            <v>否</v>
          </cell>
          <cell r="O3198" t="str">
            <v>金华沙畈上兰贝</v>
          </cell>
          <cell r="P3198" t="str">
            <v>330702908000000605</v>
          </cell>
          <cell r="Q3198" t="str">
            <v>MSH-J12UV</v>
          </cell>
          <cell r="R3198" t="str">
            <v>台</v>
          </cell>
          <cell r="S3198">
            <v>1</v>
          </cell>
          <cell r="T3198" t="str">
            <v>20151031</v>
          </cell>
          <cell r="U3198">
            <v>6</v>
          </cell>
          <cell r="V3198">
            <v>0</v>
          </cell>
          <cell r="W3198">
            <v>51.5</v>
          </cell>
          <cell r="X3198">
            <v>49.95</v>
          </cell>
          <cell r="Y3198">
            <v>1.55</v>
          </cell>
        </row>
        <row r="3199">
          <cell r="A3199" t="str">
            <v>330700300247</v>
          </cell>
          <cell r="B3199" t="str">
            <v>2024B7</v>
          </cell>
          <cell r="C3199" t="str">
            <v>婺城</v>
          </cell>
          <cell r="D3199" t="str">
            <v>专用空调</v>
          </cell>
          <cell r="E3199" t="str">
            <v>空调</v>
          </cell>
        </row>
        <row r="3199">
          <cell r="G3199" t="str">
            <v>9月30号之前</v>
          </cell>
          <cell r="H3199" t="str">
            <v>是</v>
          </cell>
          <cell r="I3199" t="str">
            <v>对应处置</v>
          </cell>
          <cell r="J3199">
            <v>20241012</v>
          </cell>
        </row>
        <row r="3199">
          <cell r="L3199" t="str">
            <v>01230104</v>
          </cell>
          <cell r="M3199" t="str">
            <v>存量收购</v>
          </cell>
          <cell r="N3199" t="str">
            <v>否</v>
          </cell>
          <cell r="O3199" t="str">
            <v>金华婺城党校</v>
          </cell>
          <cell r="P3199" t="str">
            <v>330702908000000851</v>
          </cell>
          <cell r="Q3199" t="str">
            <v>基站专用柜式分体7KW单冷三相空调</v>
          </cell>
          <cell r="R3199" t="str">
            <v>个</v>
          </cell>
          <cell r="S3199">
            <v>1</v>
          </cell>
          <cell r="T3199" t="str">
            <v>20151031</v>
          </cell>
          <cell r="U3199">
            <v>72</v>
          </cell>
          <cell r="V3199">
            <v>0</v>
          </cell>
          <cell r="W3199">
            <v>5012.5</v>
          </cell>
          <cell r="X3199">
            <v>4862.12</v>
          </cell>
          <cell r="Y3199">
            <v>150.38</v>
          </cell>
        </row>
        <row r="3200">
          <cell r="A3200" t="str">
            <v>330700318034</v>
          </cell>
          <cell r="B3200" t="str">
            <v>2024B7</v>
          </cell>
          <cell r="C3200" t="str">
            <v>金东</v>
          </cell>
          <cell r="D3200" t="str">
            <v>普通空调柜式</v>
          </cell>
          <cell r="E3200" t="str">
            <v>空调</v>
          </cell>
        </row>
        <row r="3200">
          <cell r="G3200" t="str">
            <v>9月30号之前</v>
          </cell>
          <cell r="H3200" t="str">
            <v>是</v>
          </cell>
          <cell r="I3200" t="str">
            <v>对应处置</v>
          </cell>
          <cell r="J3200">
            <v>20241012</v>
          </cell>
        </row>
        <row r="3200">
          <cell r="L3200" t="str">
            <v>01230102</v>
          </cell>
          <cell r="M3200" t="str">
            <v>工程转入</v>
          </cell>
          <cell r="N3200" t="str">
            <v>否</v>
          </cell>
          <cell r="O3200" t="str">
            <v>金东石狮塘</v>
          </cell>
          <cell r="P3200" t="str">
            <v>330703908000000836</v>
          </cell>
          <cell r="Q3200" t="str">
            <v>3P单冷三相整机</v>
          </cell>
          <cell r="R3200" t="str">
            <v>台</v>
          </cell>
          <cell r="S3200">
            <v>1</v>
          </cell>
          <cell r="T3200" t="str">
            <v>20161010</v>
          </cell>
          <cell r="U3200">
            <v>72</v>
          </cell>
          <cell r="V3200">
            <v>0</v>
          </cell>
          <cell r="W3200">
            <v>6163.16</v>
          </cell>
          <cell r="X3200">
            <v>5978.27</v>
          </cell>
          <cell r="Y3200">
            <v>184.89</v>
          </cell>
        </row>
        <row r="3201">
          <cell r="A3201" t="str">
            <v>330700108919</v>
          </cell>
          <cell r="B3201" t="str">
            <v>2024B7</v>
          </cell>
          <cell r="C3201" t="str">
            <v>婺城</v>
          </cell>
          <cell r="D3201" t="str">
            <v>专用空调</v>
          </cell>
          <cell r="E3201" t="str">
            <v>空调</v>
          </cell>
        </row>
        <row r="3201">
          <cell r="G3201" t="str">
            <v>9月30号之前</v>
          </cell>
          <cell r="H3201" t="str">
            <v>是</v>
          </cell>
          <cell r="I3201" t="str">
            <v>对应处置</v>
          </cell>
          <cell r="J3201">
            <v>20241012</v>
          </cell>
        </row>
        <row r="3201">
          <cell r="L3201" t="str">
            <v>01230104</v>
          </cell>
          <cell r="M3201" t="str">
            <v>存量收购</v>
          </cell>
          <cell r="N3201" t="str">
            <v>否</v>
          </cell>
          <cell r="O3201" t="str">
            <v>金华婺城江南悦府</v>
          </cell>
          <cell r="P3201" t="str">
            <v>330702908000001069</v>
          </cell>
          <cell r="Q3201" t="str">
            <v>KF-72LW-JH1SN(R2)</v>
          </cell>
          <cell r="R3201" t="str">
            <v>台</v>
          </cell>
          <cell r="S3201">
            <v>1</v>
          </cell>
          <cell r="T3201" t="str">
            <v>20151031</v>
          </cell>
          <cell r="U3201">
            <v>6</v>
          </cell>
          <cell r="V3201">
            <v>0</v>
          </cell>
          <cell r="W3201">
            <v>278.31</v>
          </cell>
          <cell r="X3201">
            <v>269.96</v>
          </cell>
          <cell r="Y3201">
            <v>8.35</v>
          </cell>
        </row>
        <row r="3202">
          <cell r="A3202" t="str">
            <v>330700303943</v>
          </cell>
          <cell r="B3202" t="str">
            <v>2024B7</v>
          </cell>
          <cell r="C3202" t="str">
            <v>武义</v>
          </cell>
          <cell r="D3202" t="str">
            <v>空调</v>
          </cell>
          <cell r="E3202" t="str">
            <v>空调</v>
          </cell>
        </row>
        <row r="3202">
          <cell r="G3202" t="str">
            <v>9月30号之前</v>
          </cell>
          <cell r="H3202" t="str">
            <v>是</v>
          </cell>
          <cell r="I3202" t="str">
            <v>对应处置</v>
          </cell>
          <cell r="J3202">
            <v>20241012</v>
          </cell>
        </row>
        <row r="3202">
          <cell r="L3202" t="str">
            <v>01230102</v>
          </cell>
          <cell r="M3202" t="str">
            <v>工程转入</v>
          </cell>
          <cell r="N3202" t="str">
            <v>否</v>
          </cell>
          <cell r="O3202" t="str">
            <v>武义胡宅垄工业二</v>
          </cell>
          <cell r="P3202" t="str">
            <v>33072300000037</v>
          </cell>
          <cell r="Q3202" t="str">
            <v>3P 三相柜式（单冷）</v>
          </cell>
          <cell r="R3202" t="str">
            <v>台</v>
          </cell>
          <cell r="S3202">
            <v>1</v>
          </cell>
          <cell r="T3202" t="str">
            <v>20151126</v>
          </cell>
          <cell r="U3202">
            <v>72</v>
          </cell>
          <cell r="V3202">
            <v>0</v>
          </cell>
          <cell r="W3202">
            <v>6527.87</v>
          </cell>
          <cell r="X3202">
            <v>6332.03</v>
          </cell>
          <cell r="Y3202">
            <v>195.84</v>
          </cell>
        </row>
        <row r="3203">
          <cell r="A3203" t="str">
            <v>330700007856</v>
          </cell>
          <cell r="B3203" t="str">
            <v>2024B7</v>
          </cell>
          <cell r="C3203" t="str">
            <v>武义</v>
          </cell>
          <cell r="D3203" t="str">
            <v>空调</v>
          </cell>
          <cell r="E3203" t="str">
            <v>空调</v>
          </cell>
        </row>
        <row r="3203">
          <cell r="G3203" t="str">
            <v>9月30号之前</v>
          </cell>
          <cell r="H3203" t="str">
            <v>是</v>
          </cell>
          <cell r="I3203" t="str">
            <v>对应处置</v>
          </cell>
          <cell r="J3203">
            <v>20241012</v>
          </cell>
        </row>
        <row r="3203">
          <cell r="L3203" t="str">
            <v>01230102</v>
          </cell>
          <cell r="M3203" t="str">
            <v>工程转入</v>
          </cell>
          <cell r="N3203" t="str">
            <v>否</v>
          </cell>
          <cell r="O3203" t="str">
            <v>武义五金模具厂</v>
          </cell>
          <cell r="P3203" t="str">
            <v>330723010000000294</v>
          </cell>
          <cell r="Q3203" t="str">
            <v>3P 三相柜式（单冷）</v>
          </cell>
          <cell r="R3203" t="str">
            <v>台</v>
          </cell>
          <cell r="S3203">
            <v>1</v>
          </cell>
          <cell r="T3203" t="str">
            <v>20150430</v>
          </cell>
          <cell r="U3203">
            <v>72</v>
          </cell>
          <cell r="V3203">
            <v>0</v>
          </cell>
          <cell r="W3203">
            <v>5356.49</v>
          </cell>
          <cell r="X3203">
            <v>5195.8</v>
          </cell>
          <cell r="Y3203">
            <v>160.69</v>
          </cell>
        </row>
        <row r="3204">
          <cell r="A3204" t="str">
            <v>330700341676</v>
          </cell>
          <cell r="B3204" t="str">
            <v>2024B7</v>
          </cell>
          <cell r="C3204" t="str">
            <v>兰溪</v>
          </cell>
          <cell r="D3204" t="str">
            <v>普通空调柜式</v>
          </cell>
          <cell r="E3204" t="str">
            <v>空调</v>
          </cell>
        </row>
        <row r="3204">
          <cell r="G3204" t="str">
            <v>9月30号之前</v>
          </cell>
          <cell r="H3204" t="str">
            <v>是</v>
          </cell>
          <cell r="I3204" t="str">
            <v>对应处置</v>
          </cell>
          <cell r="J3204">
            <v>20240920</v>
          </cell>
        </row>
        <row r="3204">
          <cell r="L3204" t="str">
            <v>01230102</v>
          </cell>
          <cell r="M3204" t="str">
            <v>工程转入</v>
          </cell>
          <cell r="N3204" t="str">
            <v>否</v>
          </cell>
          <cell r="O3204" t="str">
            <v>兰溪行知学院教学楼</v>
          </cell>
          <cell r="P3204" t="str">
            <v>330781500000000119</v>
          </cell>
          <cell r="Q3204" t="str">
            <v>3P单冷三相整机</v>
          </cell>
          <cell r="R3204" t="str">
            <v>台</v>
          </cell>
          <cell r="S3204">
            <v>1</v>
          </cell>
          <cell r="T3204" t="str">
            <v>20170926</v>
          </cell>
          <cell r="U3204">
            <v>72</v>
          </cell>
          <cell r="V3204">
            <v>0</v>
          </cell>
          <cell r="W3204">
            <v>6361.3</v>
          </cell>
          <cell r="X3204">
            <v>6170.46</v>
          </cell>
          <cell r="Y3204">
            <v>190.84</v>
          </cell>
        </row>
        <row r="3205">
          <cell r="A3205" t="str">
            <v>330700143362</v>
          </cell>
          <cell r="B3205" t="str">
            <v>2024B7</v>
          </cell>
          <cell r="C3205" t="str">
            <v>义乌</v>
          </cell>
          <cell r="D3205" t="str">
            <v>专用空调</v>
          </cell>
          <cell r="E3205" t="str">
            <v>空调</v>
          </cell>
        </row>
        <row r="3205">
          <cell r="G3205" t="str">
            <v>10月15号之前</v>
          </cell>
          <cell r="H3205" t="str">
            <v>是</v>
          </cell>
          <cell r="I3205" t="str">
            <v>对应处置</v>
          </cell>
          <cell r="J3205">
            <v>20241012</v>
          </cell>
        </row>
        <row r="3205">
          <cell r="L3205" t="str">
            <v>01230104</v>
          </cell>
          <cell r="M3205" t="str">
            <v>存量收购</v>
          </cell>
          <cell r="N3205" t="str">
            <v>否</v>
          </cell>
          <cell r="O3205" t="str">
            <v>义乌篁园市场B区</v>
          </cell>
          <cell r="P3205" t="str">
            <v>330782908000000861</v>
          </cell>
          <cell r="Q3205" t="str">
            <v>LFC75WGT</v>
          </cell>
          <cell r="R3205" t="str">
            <v>台</v>
          </cell>
          <cell r="S3205">
            <v>1</v>
          </cell>
          <cell r="T3205" t="str">
            <v>20151031</v>
          </cell>
          <cell r="U3205">
            <v>26</v>
          </cell>
          <cell r="V3205">
            <v>0</v>
          </cell>
          <cell r="W3205">
            <v>2556.84</v>
          </cell>
          <cell r="X3205">
            <v>2480.13</v>
          </cell>
          <cell r="Y3205">
            <v>76.71</v>
          </cell>
        </row>
        <row r="3206">
          <cell r="A3206" t="str">
            <v>330700154982</v>
          </cell>
          <cell r="B3206" t="str">
            <v>2024B7</v>
          </cell>
          <cell r="C3206" t="str">
            <v>义乌</v>
          </cell>
          <cell r="D3206" t="str">
            <v>专用空调</v>
          </cell>
          <cell r="E3206" t="str">
            <v>空调</v>
          </cell>
        </row>
        <row r="3206">
          <cell r="G3206" t="str">
            <v>10月15号之前</v>
          </cell>
          <cell r="H3206" t="str">
            <v>是</v>
          </cell>
          <cell r="I3206" t="str">
            <v>对应处置</v>
          </cell>
          <cell r="J3206">
            <v>20241012</v>
          </cell>
        </row>
        <row r="3206">
          <cell r="L3206" t="str">
            <v>01230104</v>
          </cell>
          <cell r="M3206" t="str">
            <v>存量收购</v>
          </cell>
          <cell r="N3206" t="str">
            <v>否</v>
          </cell>
          <cell r="O3206" t="str">
            <v>义乌篁园市场B区</v>
          </cell>
          <cell r="P3206" t="str">
            <v>330782908000000861</v>
          </cell>
          <cell r="Q3206" t="str">
            <v>LF75WGT</v>
          </cell>
          <cell r="R3206" t="str">
            <v>台</v>
          </cell>
          <cell r="S3206">
            <v>1</v>
          </cell>
          <cell r="T3206" t="str">
            <v>20151031</v>
          </cell>
          <cell r="U3206">
            <v>48</v>
          </cell>
          <cell r="V3206">
            <v>0</v>
          </cell>
          <cell r="W3206">
            <v>4690</v>
          </cell>
          <cell r="X3206">
            <v>4549.3</v>
          </cell>
          <cell r="Y3206">
            <v>140.7</v>
          </cell>
        </row>
        <row r="3207">
          <cell r="A3207" t="str">
            <v>330700121317</v>
          </cell>
          <cell r="B3207" t="str">
            <v>2024B7</v>
          </cell>
          <cell r="C3207" t="str">
            <v>兰溪</v>
          </cell>
          <cell r="D3207" t="str">
            <v>专用空调</v>
          </cell>
          <cell r="E3207" t="str">
            <v>空调</v>
          </cell>
        </row>
        <row r="3207">
          <cell r="G3207" t="str">
            <v>9月30号之前</v>
          </cell>
          <cell r="H3207" t="str">
            <v>是</v>
          </cell>
          <cell r="I3207" t="str">
            <v>对应处置</v>
          </cell>
          <cell r="J3207">
            <v>20240920</v>
          </cell>
        </row>
        <row r="3207">
          <cell r="L3207" t="str">
            <v>01230104</v>
          </cell>
          <cell r="M3207" t="str">
            <v>存量收购</v>
          </cell>
          <cell r="N3207" t="str">
            <v>否</v>
          </cell>
          <cell r="O3207" t="str">
            <v>兰溪丁家村</v>
          </cell>
          <cell r="P3207" t="str">
            <v>330781908000000566</v>
          </cell>
          <cell r="Q3207" t="str">
            <v>LF75WGT</v>
          </cell>
          <cell r="R3207" t="str">
            <v>台</v>
          </cell>
          <cell r="S3207">
            <v>1</v>
          </cell>
          <cell r="T3207" t="str">
            <v>20151031</v>
          </cell>
          <cell r="U3207">
            <v>52</v>
          </cell>
          <cell r="V3207">
            <v>0</v>
          </cell>
          <cell r="W3207">
            <v>5101.25</v>
          </cell>
          <cell r="X3207">
            <v>4948.21</v>
          </cell>
          <cell r="Y3207">
            <v>153.04</v>
          </cell>
        </row>
        <row r="3208">
          <cell r="A3208" t="str">
            <v>330700152078</v>
          </cell>
          <cell r="B3208" t="str">
            <v>2024B7</v>
          </cell>
          <cell r="C3208" t="str">
            <v>东阳</v>
          </cell>
          <cell r="D3208" t="str">
            <v>专用空调</v>
          </cell>
          <cell r="E3208" t="str">
            <v>空调</v>
          </cell>
        </row>
        <row r="3208">
          <cell r="G3208" t="str">
            <v>10月18号之前</v>
          </cell>
          <cell r="H3208" t="str">
            <v>是</v>
          </cell>
          <cell r="I3208" t="str">
            <v>对应处置</v>
          </cell>
          <cell r="J3208">
            <v>20241018</v>
          </cell>
        </row>
        <row r="3208">
          <cell r="L3208" t="str">
            <v>01230104</v>
          </cell>
          <cell r="M3208" t="str">
            <v>存量收购</v>
          </cell>
          <cell r="N3208" t="str">
            <v>否</v>
          </cell>
          <cell r="O3208" t="str">
            <v>东阳夏溪潭</v>
          </cell>
          <cell r="P3208" t="str">
            <v>330783908000000865</v>
          </cell>
          <cell r="Q3208" t="str">
            <v>SPW-V253DHL5(三洋）</v>
          </cell>
          <cell r="R3208" t="str">
            <v>台</v>
          </cell>
          <cell r="S3208">
            <v>1</v>
          </cell>
          <cell r="T3208" t="str">
            <v>20151031</v>
          </cell>
          <cell r="U3208">
            <v>6</v>
          </cell>
          <cell r="V3208">
            <v>0</v>
          </cell>
          <cell r="W3208">
            <v>231.75</v>
          </cell>
          <cell r="X3208">
            <v>224.8</v>
          </cell>
          <cell r="Y3208">
            <v>6.95</v>
          </cell>
        </row>
        <row r="3209">
          <cell r="A3209" t="str">
            <v>330700134537</v>
          </cell>
          <cell r="B3209" t="str">
            <v>2024B7</v>
          </cell>
          <cell r="C3209" t="str">
            <v>东阳</v>
          </cell>
          <cell r="D3209" t="str">
            <v>专用空调</v>
          </cell>
          <cell r="E3209" t="str">
            <v>空调</v>
          </cell>
        </row>
        <row r="3209">
          <cell r="G3209" t="str">
            <v>10月18号之前</v>
          </cell>
          <cell r="H3209" t="str">
            <v>是</v>
          </cell>
          <cell r="I3209" t="str">
            <v>对应处置</v>
          </cell>
          <cell r="J3209">
            <v>20241018</v>
          </cell>
        </row>
        <row r="3209">
          <cell r="L3209" t="str">
            <v>01230104</v>
          </cell>
          <cell r="M3209" t="str">
            <v>存量收购</v>
          </cell>
          <cell r="N3209" t="str">
            <v>否</v>
          </cell>
          <cell r="O3209" t="str">
            <v>东阳西坑沿</v>
          </cell>
          <cell r="P3209" t="str">
            <v>330783908000000829</v>
          </cell>
          <cell r="Q3209" t="str">
            <v>LF7W-17FWY2松下</v>
          </cell>
          <cell r="R3209" t="str">
            <v>台</v>
          </cell>
          <cell r="S3209">
            <v>1</v>
          </cell>
          <cell r="T3209" t="str">
            <v>20151031</v>
          </cell>
          <cell r="U3209">
            <v>29</v>
          </cell>
          <cell r="V3209">
            <v>0</v>
          </cell>
          <cell r="W3209">
            <v>2801.27</v>
          </cell>
          <cell r="X3209">
            <v>2717.23</v>
          </cell>
          <cell r="Y3209">
            <v>84.04</v>
          </cell>
        </row>
        <row r="3210">
          <cell r="A3210" t="str">
            <v>330700131271</v>
          </cell>
          <cell r="B3210" t="str">
            <v>2024B7</v>
          </cell>
          <cell r="C3210" t="str">
            <v>婺城</v>
          </cell>
          <cell r="D3210" t="str">
            <v>专用空调</v>
          </cell>
          <cell r="E3210" t="str">
            <v>空调</v>
          </cell>
        </row>
        <row r="3210">
          <cell r="G3210" t="str">
            <v>9月30号之前</v>
          </cell>
          <cell r="H3210" t="str">
            <v>是</v>
          </cell>
          <cell r="I3210" t="str">
            <v>对应处置</v>
          </cell>
          <cell r="J3210">
            <v>20241012</v>
          </cell>
        </row>
        <row r="3210">
          <cell r="L3210" t="str">
            <v>01230101</v>
          </cell>
          <cell r="M3210" t="str">
            <v>存量收购</v>
          </cell>
          <cell r="N3210" t="str">
            <v>否</v>
          </cell>
          <cell r="O3210" t="str">
            <v>金华永盛工具</v>
          </cell>
          <cell r="P3210" t="str">
            <v>330702908000000584</v>
          </cell>
          <cell r="Q3210" t="str">
            <v>MSH-CD12VD</v>
          </cell>
          <cell r="R3210" t="str">
            <v>台</v>
          </cell>
          <cell r="S3210">
            <v>1</v>
          </cell>
          <cell r="T3210" t="str">
            <v>20151031</v>
          </cell>
          <cell r="U3210">
            <v>6</v>
          </cell>
          <cell r="V3210">
            <v>0</v>
          </cell>
          <cell r="W3210">
            <v>310.98</v>
          </cell>
          <cell r="X3210">
            <v>301.65</v>
          </cell>
          <cell r="Y3210">
            <v>9.33</v>
          </cell>
        </row>
        <row r="3211">
          <cell r="A3211" t="str">
            <v>330700152937</v>
          </cell>
          <cell r="B3211" t="str">
            <v>2024B7</v>
          </cell>
          <cell r="C3211" t="str">
            <v>永康</v>
          </cell>
          <cell r="D3211" t="str">
            <v>专用空调</v>
          </cell>
          <cell r="E3211" t="str">
            <v>空调</v>
          </cell>
        </row>
        <row r="3211">
          <cell r="G3211" t="str">
            <v>9月30号之前</v>
          </cell>
          <cell r="H3211" t="str">
            <v>是</v>
          </cell>
          <cell r="I3211" t="str">
            <v>对应处置</v>
          </cell>
          <cell r="J3211">
            <v>20240920</v>
          </cell>
        </row>
        <row r="3211">
          <cell r="L3211" t="str">
            <v>01230104</v>
          </cell>
          <cell r="M3211" t="str">
            <v>存量收购</v>
          </cell>
          <cell r="N3211" t="str">
            <v>否</v>
          </cell>
          <cell r="O3211" t="str">
            <v>永康体育馆</v>
          </cell>
          <cell r="P3211" t="str">
            <v>330784908000000340</v>
          </cell>
          <cell r="Q3211" t="str">
            <v>LFC75WGT</v>
          </cell>
          <cell r="R3211" t="str">
            <v>台</v>
          </cell>
          <cell r="S3211">
            <v>1</v>
          </cell>
          <cell r="T3211" t="str">
            <v>20151031</v>
          </cell>
          <cell r="U3211">
            <v>50</v>
          </cell>
          <cell r="V3211">
            <v>0</v>
          </cell>
          <cell r="W3211">
            <v>4895.48</v>
          </cell>
          <cell r="X3211">
            <v>4748.62</v>
          </cell>
          <cell r="Y3211">
            <v>146.86</v>
          </cell>
        </row>
        <row r="3212">
          <cell r="A3212" t="str">
            <v>330700152162</v>
          </cell>
          <cell r="B3212" t="str">
            <v>2024B7</v>
          </cell>
          <cell r="C3212" t="str">
            <v>永康</v>
          </cell>
          <cell r="D3212" t="str">
            <v>专用空调</v>
          </cell>
          <cell r="E3212" t="str">
            <v>空调</v>
          </cell>
        </row>
        <row r="3212">
          <cell r="G3212" t="str">
            <v>9月30号之前</v>
          </cell>
          <cell r="H3212" t="str">
            <v>是</v>
          </cell>
          <cell r="I3212" t="str">
            <v>对应处置</v>
          </cell>
          <cell r="J3212">
            <v>20240920</v>
          </cell>
        </row>
        <row r="3212">
          <cell r="L3212" t="str">
            <v>01230104</v>
          </cell>
          <cell r="M3212" t="str">
            <v>存量收购</v>
          </cell>
          <cell r="N3212" t="str">
            <v>否</v>
          </cell>
          <cell r="O3212" t="str">
            <v>永康雅庄-2</v>
          </cell>
          <cell r="P3212" t="str">
            <v>330784908000001311</v>
          </cell>
          <cell r="Q3212" t="str">
            <v>KF-72LW-JH1SN(R2)</v>
          </cell>
          <cell r="R3212" t="str">
            <v>台</v>
          </cell>
          <cell r="S3212">
            <v>1</v>
          </cell>
          <cell r="T3212" t="str">
            <v>20151031</v>
          </cell>
          <cell r="U3212">
            <v>57</v>
          </cell>
          <cell r="V3212">
            <v>0</v>
          </cell>
          <cell r="W3212">
            <v>5293</v>
          </cell>
          <cell r="X3212">
            <v>5134.21</v>
          </cell>
          <cell r="Y3212">
            <v>158.79</v>
          </cell>
        </row>
        <row r="3213">
          <cell r="A3213" t="str">
            <v>330700339929</v>
          </cell>
          <cell r="B3213" t="str">
            <v>2024B7</v>
          </cell>
          <cell r="C3213" t="str">
            <v>武义</v>
          </cell>
          <cell r="D3213" t="str">
            <v>普通空调柜式</v>
          </cell>
          <cell r="E3213" t="str">
            <v>空调</v>
          </cell>
        </row>
        <row r="3213">
          <cell r="G3213" t="str">
            <v>9月30号之前</v>
          </cell>
          <cell r="H3213" t="str">
            <v>是</v>
          </cell>
          <cell r="I3213" t="str">
            <v>对应处置</v>
          </cell>
          <cell r="J3213">
            <v>20241012</v>
          </cell>
        </row>
        <row r="3213">
          <cell r="L3213" t="str">
            <v>01230102</v>
          </cell>
          <cell r="M3213" t="str">
            <v>工程转入</v>
          </cell>
          <cell r="N3213" t="str">
            <v>否</v>
          </cell>
          <cell r="O3213" t="str">
            <v>武义大斗山</v>
          </cell>
          <cell r="P3213" t="str">
            <v>330723908000000537</v>
          </cell>
          <cell r="Q3213" t="str">
            <v>3P单冷三相整机</v>
          </cell>
          <cell r="R3213" t="str">
            <v>台</v>
          </cell>
          <cell r="S3213">
            <v>1</v>
          </cell>
          <cell r="T3213" t="str">
            <v>20170818</v>
          </cell>
          <cell r="U3213">
            <v>72</v>
          </cell>
          <cell r="V3213">
            <v>0</v>
          </cell>
          <cell r="W3213">
            <v>6180.48</v>
          </cell>
          <cell r="X3213">
            <v>5995.07</v>
          </cell>
          <cell r="Y3213">
            <v>185.41</v>
          </cell>
        </row>
        <row r="3214">
          <cell r="A3214" t="str">
            <v>330700169732</v>
          </cell>
          <cell r="B3214" t="str">
            <v>2024B7</v>
          </cell>
          <cell r="C3214" t="str">
            <v>武义</v>
          </cell>
          <cell r="D3214" t="str">
            <v>专用空调</v>
          </cell>
          <cell r="E3214" t="str">
            <v>空调</v>
          </cell>
        </row>
        <row r="3214">
          <cell r="G3214" t="str">
            <v>9月30号之前</v>
          </cell>
          <cell r="H3214" t="str">
            <v>是</v>
          </cell>
          <cell r="I3214" t="str">
            <v>对应处置</v>
          </cell>
          <cell r="J3214">
            <v>20241012</v>
          </cell>
        </row>
        <row r="3214">
          <cell r="L3214" t="str">
            <v>01230102</v>
          </cell>
          <cell r="M3214" t="str">
            <v>存量收购</v>
          </cell>
          <cell r="N3214" t="str">
            <v>否</v>
          </cell>
          <cell r="O3214" t="str">
            <v>武义市民广场</v>
          </cell>
          <cell r="P3214" t="str">
            <v>330723908000000867</v>
          </cell>
          <cell r="Q3214" t="str">
            <v>KFR-72LW-SDM-JZ1(R2)</v>
          </cell>
          <cell r="R3214" t="str">
            <v>台</v>
          </cell>
          <cell r="S3214">
            <v>1</v>
          </cell>
          <cell r="T3214" t="str">
            <v>20151031</v>
          </cell>
          <cell r="U3214">
            <v>38</v>
          </cell>
          <cell r="V3214">
            <v>0</v>
          </cell>
          <cell r="W3214">
            <v>2386.91</v>
          </cell>
          <cell r="X3214">
            <v>2315.3</v>
          </cell>
          <cell r="Y3214">
            <v>71.61</v>
          </cell>
        </row>
        <row r="3215">
          <cell r="A3215" t="str">
            <v>330700119892</v>
          </cell>
          <cell r="B3215" t="str">
            <v>2024B7</v>
          </cell>
          <cell r="C3215" t="str">
            <v>东阳</v>
          </cell>
          <cell r="D3215" t="str">
            <v>蓄电池</v>
          </cell>
          <cell r="E3215" t="str">
            <v>电池</v>
          </cell>
          <cell r="F3215" t="str">
            <v>500A</v>
          </cell>
          <cell r="G3215" t="str">
            <v>10月15号之前</v>
          </cell>
          <cell r="H3215" t="str">
            <v>是</v>
          </cell>
          <cell r="I3215" t="str">
            <v>对应处置</v>
          </cell>
          <cell r="J3215">
            <v>20240929</v>
          </cell>
          <cell r="K3215" t="str">
            <v>第七批上报</v>
          </cell>
          <cell r="L3215" t="str">
            <v>01220101</v>
          </cell>
          <cell r="M3215" t="str">
            <v>存量收购</v>
          </cell>
          <cell r="N3215" t="str">
            <v>否</v>
          </cell>
          <cell r="O3215" t="str">
            <v>东阳前塘</v>
          </cell>
          <cell r="P3215" t="str">
            <v>330783908000001273</v>
          </cell>
          <cell r="Q3215" t="str">
            <v>48V-500AH</v>
          </cell>
          <cell r="R3215" t="str">
            <v>组</v>
          </cell>
          <cell r="S3215">
            <v>1</v>
          </cell>
          <cell r="T3215" t="str">
            <v>20151031</v>
          </cell>
          <cell r="U3215">
            <v>42</v>
          </cell>
          <cell r="V3215">
            <v>0</v>
          </cell>
          <cell r="W3215">
            <v>10104.36</v>
          </cell>
          <cell r="X3215">
            <v>9801.23</v>
          </cell>
          <cell r="Y3215">
            <v>303.13</v>
          </cell>
        </row>
        <row r="3216">
          <cell r="A3216" t="str">
            <v>330700119028</v>
          </cell>
          <cell r="B3216" t="str">
            <v>2024B7</v>
          </cell>
          <cell r="C3216" t="str">
            <v>义乌</v>
          </cell>
          <cell r="D3216" t="str">
            <v>蓄电池</v>
          </cell>
          <cell r="E3216" t="str">
            <v>电池</v>
          </cell>
          <cell r="F3216" t="str">
            <v>500A</v>
          </cell>
          <cell r="G3216" t="str">
            <v>9月30号之前</v>
          </cell>
          <cell r="H3216" t="str">
            <v>是</v>
          </cell>
          <cell r="I3216" t="str">
            <v>对应处置</v>
          </cell>
          <cell r="J3216">
            <v>20240919</v>
          </cell>
          <cell r="K3216" t="str">
            <v>第七批上报</v>
          </cell>
          <cell r="L3216" t="str">
            <v>01220101</v>
          </cell>
          <cell r="M3216" t="str">
            <v>存量收购</v>
          </cell>
          <cell r="N3216" t="str">
            <v>否</v>
          </cell>
          <cell r="O3216" t="str">
            <v>义乌秀锦服饰</v>
          </cell>
          <cell r="P3216" t="str">
            <v>330782908000001768</v>
          </cell>
          <cell r="Q3216" t="str">
            <v>48V-500AH</v>
          </cell>
          <cell r="R3216" t="str">
            <v>组</v>
          </cell>
          <cell r="S3216">
            <v>1</v>
          </cell>
          <cell r="T3216" t="str">
            <v>20151031</v>
          </cell>
          <cell r="U3216">
            <v>6</v>
          </cell>
          <cell r="V3216">
            <v>0</v>
          </cell>
          <cell r="W3216">
            <v>2083.2</v>
          </cell>
          <cell r="X3216">
            <v>2020.7</v>
          </cell>
          <cell r="Y3216">
            <v>62.5</v>
          </cell>
        </row>
        <row r="3217">
          <cell r="A3217" t="str">
            <v>330700111706</v>
          </cell>
          <cell r="B3217" t="str">
            <v>2024B7</v>
          </cell>
          <cell r="C3217" t="str">
            <v>东阳</v>
          </cell>
          <cell r="D3217" t="str">
            <v>蓄电池组</v>
          </cell>
          <cell r="E3217" t="str">
            <v>电池</v>
          </cell>
          <cell r="F3217" t="str">
            <v>500A</v>
          </cell>
          <cell r="G3217" t="str">
            <v>10月15号之前</v>
          </cell>
          <cell r="H3217" t="str">
            <v>是</v>
          </cell>
          <cell r="I3217" t="str">
            <v>对应处置</v>
          </cell>
          <cell r="J3217">
            <v>20240929</v>
          </cell>
          <cell r="K3217" t="str">
            <v>第七批上报</v>
          </cell>
          <cell r="L3217" t="str">
            <v>01220101</v>
          </cell>
          <cell r="M3217" t="str">
            <v>存量收购</v>
          </cell>
          <cell r="N3217" t="str">
            <v>否</v>
          </cell>
          <cell r="O3217" t="str">
            <v>东阳杨树塘下</v>
          </cell>
          <cell r="P3217" t="str">
            <v>330783908000001493</v>
          </cell>
          <cell r="Q3217" t="str">
            <v>48V-500AH</v>
          </cell>
          <cell r="R3217" t="str">
            <v>组</v>
          </cell>
          <cell r="S3217">
            <v>1</v>
          </cell>
          <cell r="T3217" t="str">
            <v>20151031</v>
          </cell>
          <cell r="U3217">
            <v>6</v>
          </cell>
          <cell r="V3217">
            <v>0</v>
          </cell>
          <cell r="W3217">
            <v>456.6</v>
          </cell>
          <cell r="X3217">
            <v>442.9</v>
          </cell>
          <cell r="Y3217">
            <v>13.7</v>
          </cell>
        </row>
        <row r="3218">
          <cell r="A3218" t="str">
            <v>330700106630</v>
          </cell>
          <cell r="B3218" t="str">
            <v>2024B7</v>
          </cell>
          <cell r="C3218" t="str">
            <v>东阳</v>
          </cell>
          <cell r="D3218" t="str">
            <v>蓄电池组</v>
          </cell>
          <cell r="E3218" t="str">
            <v>电池</v>
          </cell>
          <cell r="F3218" t="str">
            <v>500A</v>
          </cell>
          <cell r="G3218" t="str">
            <v>10月15号之前</v>
          </cell>
          <cell r="H3218" t="str">
            <v>是</v>
          </cell>
          <cell r="I3218" t="str">
            <v>对应处置</v>
          </cell>
          <cell r="J3218">
            <v>20240929</v>
          </cell>
          <cell r="K3218" t="str">
            <v>第七批上报</v>
          </cell>
          <cell r="L3218" t="str">
            <v>01220101</v>
          </cell>
          <cell r="M3218" t="str">
            <v>存量收购</v>
          </cell>
          <cell r="N3218" t="str">
            <v>否</v>
          </cell>
          <cell r="O3218" t="str">
            <v>东阳溪头</v>
          </cell>
          <cell r="P3218" t="str">
            <v>330783908000000791</v>
          </cell>
          <cell r="Q3218" t="str">
            <v>48V-500AH</v>
          </cell>
          <cell r="R3218" t="str">
            <v>组</v>
          </cell>
          <cell r="S3218">
            <v>1</v>
          </cell>
          <cell r="T3218" t="str">
            <v>20151031</v>
          </cell>
          <cell r="U3218">
            <v>9</v>
          </cell>
          <cell r="V3218">
            <v>0</v>
          </cell>
          <cell r="W3218">
            <v>2487.09</v>
          </cell>
          <cell r="X3218">
            <v>2412.48</v>
          </cell>
          <cell r="Y3218">
            <v>74.61</v>
          </cell>
        </row>
        <row r="3219">
          <cell r="A3219" t="str">
            <v>330700170608</v>
          </cell>
          <cell r="B3219" t="str">
            <v>2024B7</v>
          </cell>
          <cell r="C3219" t="str">
            <v>东阳</v>
          </cell>
          <cell r="D3219" t="str">
            <v>蓄电池</v>
          </cell>
          <cell r="E3219" t="str">
            <v>电池</v>
          </cell>
          <cell r="F3219" t="str">
            <v>500A</v>
          </cell>
          <cell r="G3219" t="str">
            <v>10月15号之前</v>
          </cell>
          <cell r="H3219" t="str">
            <v>是</v>
          </cell>
          <cell r="I3219" t="str">
            <v>对应处置</v>
          </cell>
          <cell r="J3219">
            <v>20240929</v>
          </cell>
          <cell r="K3219" t="str">
            <v>第七批上报</v>
          </cell>
          <cell r="L3219" t="str">
            <v>01220101</v>
          </cell>
          <cell r="M3219" t="str">
            <v>存量收购</v>
          </cell>
          <cell r="N3219" t="str">
            <v>否</v>
          </cell>
          <cell r="O3219" t="str">
            <v>东阳后岺山-2</v>
          </cell>
          <cell r="P3219" t="str">
            <v>330783908000000122</v>
          </cell>
          <cell r="Q3219" t="str">
            <v>48V-500AH</v>
          </cell>
          <cell r="R3219" t="str">
            <v>组</v>
          </cell>
          <cell r="S3219">
            <v>1</v>
          </cell>
          <cell r="T3219" t="str">
            <v>20151031</v>
          </cell>
          <cell r="U3219">
            <v>6</v>
          </cell>
          <cell r="V3219">
            <v>0</v>
          </cell>
          <cell r="W3219">
            <v>2083.2</v>
          </cell>
          <cell r="X3219">
            <v>2020.7</v>
          </cell>
          <cell r="Y3219">
            <v>62.5</v>
          </cell>
        </row>
        <row r="3220">
          <cell r="A3220" t="str">
            <v>330700170609</v>
          </cell>
          <cell r="B3220" t="str">
            <v>2024B7</v>
          </cell>
          <cell r="C3220" t="str">
            <v>东阳</v>
          </cell>
          <cell r="D3220" t="str">
            <v>蓄电池</v>
          </cell>
          <cell r="E3220" t="str">
            <v>电池</v>
          </cell>
          <cell r="F3220" t="str">
            <v>500A</v>
          </cell>
          <cell r="G3220" t="str">
            <v>10月15号之前</v>
          </cell>
          <cell r="H3220" t="str">
            <v>是</v>
          </cell>
          <cell r="I3220" t="str">
            <v>对应处置</v>
          </cell>
          <cell r="J3220">
            <v>20240929</v>
          </cell>
          <cell r="K3220" t="str">
            <v>第七批上报</v>
          </cell>
          <cell r="L3220" t="str">
            <v>01220101</v>
          </cell>
          <cell r="M3220" t="str">
            <v>存量收购</v>
          </cell>
          <cell r="N3220" t="str">
            <v>否</v>
          </cell>
          <cell r="O3220" t="str">
            <v>东阳后岺山-2</v>
          </cell>
          <cell r="P3220" t="str">
            <v>330783908000000122</v>
          </cell>
          <cell r="Q3220" t="str">
            <v>48V-500AH</v>
          </cell>
          <cell r="R3220" t="str">
            <v>组</v>
          </cell>
          <cell r="S3220">
            <v>1</v>
          </cell>
          <cell r="T3220" t="str">
            <v>20151031</v>
          </cell>
          <cell r="U3220">
            <v>6</v>
          </cell>
          <cell r="V3220">
            <v>0</v>
          </cell>
          <cell r="W3220">
            <v>2083.2</v>
          </cell>
          <cell r="X3220">
            <v>2020.7</v>
          </cell>
          <cell r="Y3220">
            <v>62.5</v>
          </cell>
        </row>
        <row r="3221">
          <cell r="A3221" t="str">
            <v>330700301370</v>
          </cell>
          <cell r="B3221" t="str">
            <v>2024B7</v>
          </cell>
          <cell r="C3221" t="str">
            <v>东阳</v>
          </cell>
          <cell r="D3221" t="str">
            <v>蓄电池组</v>
          </cell>
          <cell r="E3221" t="str">
            <v>电池</v>
          </cell>
          <cell r="F3221" t="str">
            <v>200A</v>
          </cell>
          <cell r="G3221" t="str">
            <v>10月15号之前</v>
          </cell>
          <cell r="H3221" t="str">
            <v>是</v>
          </cell>
          <cell r="I3221" t="str">
            <v>对应处置</v>
          </cell>
          <cell r="J3221">
            <v>20240929</v>
          </cell>
          <cell r="K3221" t="str">
            <v>第七批上报</v>
          </cell>
          <cell r="L3221" t="str">
            <v>01220101</v>
          </cell>
          <cell r="M3221" t="str">
            <v>存量收购</v>
          </cell>
          <cell r="N3221" t="str">
            <v>否</v>
          </cell>
          <cell r="O3221" t="str">
            <v>东阳华夏文化园</v>
          </cell>
          <cell r="P3221" t="str">
            <v>330783010000000520</v>
          </cell>
          <cell r="Q3221" t="str">
            <v>48V-200AH</v>
          </cell>
          <cell r="R3221" t="str">
            <v>V×AH-组</v>
          </cell>
          <cell r="S3221">
            <v>1</v>
          </cell>
          <cell r="T3221" t="str">
            <v>20151031</v>
          </cell>
          <cell r="U3221">
            <v>72</v>
          </cell>
          <cell r="V3221">
            <v>0</v>
          </cell>
          <cell r="W3221">
            <v>18319.5</v>
          </cell>
          <cell r="X3221">
            <v>17769.91</v>
          </cell>
          <cell r="Y3221">
            <v>549.59</v>
          </cell>
        </row>
        <row r="3222">
          <cell r="A3222" t="str">
            <v>330700140892</v>
          </cell>
          <cell r="B3222" t="str">
            <v>2024B7</v>
          </cell>
          <cell r="C3222" t="str">
            <v>东阳</v>
          </cell>
          <cell r="D3222" t="str">
            <v>蓄电池组</v>
          </cell>
          <cell r="E3222" t="str">
            <v>电池</v>
          </cell>
          <cell r="F3222" t="str">
            <v>500A</v>
          </cell>
          <cell r="G3222" t="str">
            <v>10月15号之前</v>
          </cell>
          <cell r="H3222" t="str">
            <v>是</v>
          </cell>
          <cell r="I3222" t="str">
            <v>对应处置</v>
          </cell>
          <cell r="J3222">
            <v>20240929</v>
          </cell>
          <cell r="K3222" t="str">
            <v>第七批上报</v>
          </cell>
          <cell r="L3222" t="str">
            <v>01220101</v>
          </cell>
          <cell r="M3222" t="str">
            <v>存量收购</v>
          </cell>
          <cell r="N3222" t="str">
            <v>否</v>
          </cell>
          <cell r="O3222" t="str">
            <v>东阳邮政大楼</v>
          </cell>
          <cell r="P3222" t="str">
            <v>330783908000001497</v>
          </cell>
          <cell r="Q3222" t="str">
            <v>48V-500AH</v>
          </cell>
          <cell r="R3222" t="str">
            <v>组</v>
          </cell>
          <cell r="S3222">
            <v>1</v>
          </cell>
          <cell r="T3222" t="str">
            <v>20151031</v>
          </cell>
          <cell r="U3222">
            <v>43</v>
          </cell>
          <cell r="V3222">
            <v>0</v>
          </cell>
          <cell r="W3222">
            <v>10927.8</v>
          </cell>
          <cell r="X3222">
            <v>10599.97</v>
          </cell>
          <cell r="Y3222">
            <v>327.83</v>
          </cell>
        </row>
        <row r="3223">
          <cell r="A3223" t="str">
            <v>330700102820</v>
          </cell>
          <cell r="B3223" t="str">
            <v>2024B7</v>
          </cell>
          <cell r="C3223" t="str">
            <v>东阳</v>
          </cell>
          <cell r="D3223" t="str">
            <v>蓄电池组</v>
          </cell>
          <cell r="E3223" t="str">
            <v>电池</v>
          </cell>
          <cell r="F3223" t="str">
            <v>500A</v>
          </cell>
          <cell r="G3223" t="str">
            <v>10月15号之前</v>
          </cell>
          <cell r="H3223" t="str">
            <v>是</v>
          </cell>
          <cell r="I3223" t="str">
            <v>对应处置</v>
          </cell>
          <cell r="J3223">
            <v>20240929</v>
          </cell>
          <cell r="K3223" t="str">
            <v>第七批上报</v>
          </cell>
          <cell r="L3223" t="str">
            <v>01220101</v>
          </cell>
          <cell r="M3223" t="str">
            <v>存量收购</v>
          </cell>
          <cell r="N3223" t="str">
            <v>否</v>
          </cell>
          <cell r="O3223" t="str">
            <v>东阳邮政大楼</v>
          </cell>
          <cell r="P3223" t="str">
            <v>330783908000001497</v>
          </cell>
          <cell r="Q3223" t="str">
            <v>48V-500AH</v>
          </cell>
          <cell r="R3223" t="str">
            <v>组</v>
          </cell>
          <cell r="S3223">
            <v>1</v>
          </cell>
          <cell r="T3223" t="str">
            <v>20151031</v>
          </cell>
          <cell r="U3223">
            <v>6</v>
          </cell>
          <cell r="V3223">
            <v>0</v>
          </cell>
          <cell r="W3223">
            <v>714.17</v>
          </cell>
          <cell r="X3223">
            <v>692.74</v>
          </cell>
          <cell r="Y3223">
            <v>21.43</v>
          </cell>
        </row>
        <row r="3224">
          <cell r="A3224" t="str">
            <v>330700302784</v>
          </cell>
          <cell r="B3224" t="str">
            <v>2024B7</v>
          </cell>
          <cell r="C3224" t="str">
            <v>东阳</v>
          </cell>
          <cell r="D3224" t="str">
            <v>蓄电池组</v>
          </cell>
          <cell r="E3224" t="str">
            <v>电池</v>
          </cell>
          <cell r="F3224" t="str">
            <v>300A</v>
          </cell>
          <cell r="G3224" t="str">
            <v>10月15号之前</v>
          </cell>
          <cell r="H3224" t="str">
            <v>是</v>
          </cell>
          <cell r="I3224" t="str">
            <v>对应处置</v>
          </cell>
          <cell r="J3224">
            <v>20240929</v>
          </cell>
          <cell r="K3224" t="str">
            <v>第七批上报</v>
          </cell>
          <cell r="L3224" t="str">
            <v>01220101</v>
          </cell>
          <cell r="M3224" t="str">
            <v>存量收购</v>
          </cell>
          <cell r="N3224" t="str">
            <v>否</v>
          </cell>
          <cell r="O3224" t="str">
            <v>东阳南马二</v>
          </cell>
          <cell r="P3224" t="str">
            <v>330783908000001057</v>
          </cell>
          <cell r="Q3224" t="str">
            <v>48V-300AH</v>
          </cell>
          <cell r="R3224" t="str">
            <v>组</v>
          </cell>
          <cell r="S3224">
            <v>1</v>
          </cell>
          <cell r="T3224" t="str">
            <v>20151031</v>
          </cell>
          <cell r="U3224">
            <v>72</v>
          </cell>
          <cell r="V3224">
            <v>0</v>
          </cell>
          <cell r="W3224">
            <v>6284.03</v>
          </cell>
          <cell r="X3224">
            <v>6095.51</v>
          </cell>
          <cell r="Y3224">
            <v>188.52</v>
          </cell>
        </row>
        <row r="3225">
          <cell r="A3225" t="str">
            <v>330700135069</v>
          </cell>
          <cell r="B3225" t="str">
            <v>2024B7</v>
          </cell>
          <cell r="C3225" t="str">
            <v>东阳</v>
          </cell>
          <cell r="D3225" t="str">
            <v>蓄电池</v>
          </cell>
          <cell r="E3225" t="str">
            <v>电池</v>
          </cell>
          <cell r="F3225" t="str">
            <v>500A</v>
          </cell>
          <cell r="G3225" t="str">
            <v>10月15号之前</v>
          </cell>
          <cell r="H3225" t="str">
            <v>是</v>
          </cell>
          <cell r="I3225" t="str">
            <v>对应处置</v>
          </cell>
          <cell r="J3225">
            <v>20240929</v>
          </cell>
          <cell r="K3225" t="str">
            <v>第七批上报</v>
          </cell>
          <cell r="L3225" t="str">
            <v>01220101</v>
          </cell>
          <cell r="M3225" t="str">
            <v>存量收购</v>
          </cell>
          <cell r="N3225" t="str">
            <v>否</v>
          </cell>
          <cell r="O3225" t="str">
            <v>东阳南马二</v>
          </cell>
          <cell r="P3225" t="str">
            <v>330783908000001057</v>
          </cell>
          <cell r="Q3225" t="str">
            <v>48V-500AH</v>
          </cell>
          <cell r="R3225" t="str">
            <v>组</v>
          </cell>
          <cell r="S3225">
            <v>1</v>
          </cell>
          <cell r="T3225" t="str">
            <v>20151031</v>
          </cell>
          <cell r="U3225">
            <v>25</v>
          </cell>
          <cell r="V3225">
            <v>0</v>
          </cell>
          <cell r="W3225">
            <v>6523.76</v>
          </cell>
          <cell r="X3225">
            <v>6328.05</v>
          </cell>
          <cell r="Y3225">
            <v>195.71</v>
          </cell>
        </row>
        <row r="3226">
          <cell r="A3226" t="str">
            <v>330700146347</v>
          </cell>
          <cell r="B3226" t="str">
            <v>2024B7</v>
          </cell>
          <cell r="C3226" t="str">
            <v>磐安</v>
          </cell>
          <cell r="D3226" t="str">
            <v>蓄电池</v>
          </cell>
          <cell r="E3226" t="str">
            <v>电池</v>
          </cell>
          <cell r="F3226" t="str">
            <v>65A</v>
          </cell>
          <cell r="G3226" t="str">
            <v>10月15号之前</v>
          </cell>
          <cell r="H3226" t="str">
            <v>是</v>
          </cell>
          <cell r="I3226" t="str">
            <v>对应处置</v>
          </cell>
          <cell r="J3226">
            <v>20241010</v>
          </cell>
          <cell r="K3226" t="str">
            <v>第八批上报</v>
          </cell>
          <cell r="L3226" t="str">
            <v>01220101</v>
          </cell>
          <cell r="M3226" t="str">
            <v>存量收购</v>
          </cell>
          <cell r="N3226" t="str">
            <v>否</v>
          </cell>
          <cell r="O3226" t="str">
            <v>磐安玉山黄里</v>
          </cell>
          <cell r="P3226" t="str">
            <v>330727908000000188</v>
          </cell>
          <cell r="Q3226" t="str">
            <v>48V-100AH</v>
          </cell>
          <cell r="R3226" t="str">
            <v>组</v>
          </cell>
          <cell r="S3226">
            <v>1</v>
          </cell>
          <cell r="T3226" t="str">
            <v>20151031</v>
          </cell>
          <cell r="U3226">
            <v>21</v>
          </cell>
          <cell r="V3226">
            <v>0</v>
          </cell>
          <cell r="W3226">
            <v>1065.56</v>
          </cell>
          <cell r="X3226">
            <v>1033.59</v>
          </cell>
          <cell r="Y3226">
            <v>31.97</v>
          </cell>
        </row>
        <row r="3227">
          <cell r="A3227" t="str">
            <v>330700162479</v>
          </cell>
          <cell r="B3227" t="str">
            <v>2024B7</v>
          </cell>
          <cell r="C3227" t="str">
            <v>磐安</v>
          </cell>
          <cell r="D3227" t="str">
            <v>蓄电池</v>
          </cell>
          <cell r="E3227" t="str">
            <v>电池</v>
          </cell>
          <cell r="F3227" t="str">
            <v>300A</v>
          </cell>
          <cell r="G3227" t="str">
            <v>10月15号之前</v>
          </cell>
          <cell r="H3227" t="str">
            <v>是</v>
          </cell>
          <cell r="I3227" t="str">
            <v>对应处置</v>
          </cell>
          <cell r="J3227">
            <v>20241010</v>
          </cell>
          <cell r="K3227" t="str">
            <v>第八批上报</v>
          </cell>
          <cell r="L3227" t="str">
            <v>01220101</v>
          </cell>
          <cell r="M3227" t="str">
            <v>存量收购</v>
          </cell>
          <cell r="N3227" t="str">
            <v>否</v>
          </cell>
          <cell r="O3227" t="str">
            <v>磐安田空湾</v>
          </cell>
          <cell r="P3227" t="str">
            <v>330727908000000360</v>
          </cell>
          <cell r="Q3227" t="str">
            <v>48V-300AH</v>
          </cell>
          <cell r="R3227" t="str">
            <v>组</v>
          </cell>
          <cell r="S3227">
            <v>1</v>
          </cell>
          <cell r="T3227" t="str">
            <v>20151031</v>
          </cell>
          <cell r="U3227">
            <v>6</v>
          </cell>
          <cell r="V3227">
            <v>0</v>
          </cell>
          <cell r="W3227">
            <v>1250.45</v>
          </cell>
          <cell r="X3227">
            <v>1212.94</v>
          </cell>
          <cell r="Y3227">
            <v>37.51</v>
          </cell>
        </row>
        <row r="3228">
          <cell r="A3228" t="str">
            <v>330700107052</v>
          </cell>
          <cell r="B3228" t="str">
            <v>2024B7</v>
          </cell>
          <cell r="C3228" t="str">
            <v>永康</v>
          </cell>
          <cell r="D3228" t="str">
            <v>蓄电池组</v>
          </cell>
          <cell r="E3228" t="str">
            <v>电池</v>
          </cell>
          <cell r="F3228" t="str">
            <v>500A</v>
          </cell>
          <cell r="G3228" t="str">
            <v>10月15号之前</v>
          </cell>
          <cell r="H3228" t="str">
            <v>是</v>
          </cell>
          <cell r="I3228" t="str">
            <v>对应处置</v>
          </cell>
          <cell r="J3228">
            <v>20240717</v>
          </cell>
          <cell r="K3228" t="str">
            <v>第七批上报</v>
          </cell>
          <cell r="L3228" t="str">
            <v>01220101</v>
          </cell>
          <cell r="M3228" t="str">
            <v>存量收购</v>
          </cell>
          <cell r="N3228" t="str">
            <v>否</v>
          </cell>
          <cell r="O3228" t="str">
            <v>永康山坞</v>
          </cell>
          <cell r="P3228" t="str">
            <v>330784908000000692</v>
          </cell>
          <cell r="Q3228" t="str">
            <v>48V-500AH</v>
          </cell>
          <cell r="R3228" t="str">
            <v>组</v>
          </cell>
          <cell r="S3228">
            <v>1</v>
          </cell>
          <cell r="T3228" t="str">
            <v>20151031</v>
          </cell>
          <cell r="U3228">
            <v>26</v>
          </cell>
          <cell r="V3228">
            <v>0</v>
          </cell>
          <cell r="W3228">
            <v>6554.76</v>
          </cell>
          <cell r="X3228">
            <v>6358.12</v>
          </cell>
          <cell r="Y3228">
            <v>196.64</v>
          </cell>
        </row>
        <row r="3229">
          <cell r="A3229" t="str">
            <v>330700007885</v>
          </cell>
          <cell r="B3229" t="str">
            <v>2024B7</v>
          </cell>
          <cell r="C3229" t="str">
            <v>义乌</v>
          </cell>
          <cell r="D3229" t="str">
            <v>蓄电池</v>
          </cell>
          <cell r="E3229" t="str">
            <v>电池</v>
          </cell>
          <cell r="F3229" t="str">
            <v>500A</v>
          </cell>
          <cell r="G3229" t="str">
            <v>9月30号之前</v>
          </cell>
          <cell r="H3229" t="str">
            <v>是</v>
          </cell>
          <cell r="I3229" t="str">
            <v>对应处置</v>
          </cell>
          <cell r="J3229">
            <v>20240919</v>
          </cell>
          <cell r="K3229" t="str">
            <v>第七批上报</v>
          </cell>
          <cell r="L3229" t="str">
            <v>01220101</v>
          </cell>
          <cell r="M3229" t="str">
            <v>工程转入</v>
          </cell>
          <cell r="N3229" t="str">
            <v>否</v>
          </cell>
          <cell r="O3229" t="str">
            <v>义乌赤岸三搬迁</v>
          </cell>
          <cell r="P3229" t="str">
            <v>330782500000000005</v>
          </cell>
          <cell r="Q3229" t="str">
            <v>-48V/500Ah铅酸蓄电池（2V/只）</v>
          </cell>
          <cell r="R3229" t="str">
            <v>组</v>
          </cell>
          <cell r="S3229">
            <v>1</v>
          </cell>
          <cell r="T3229" t="str">
            <v>20150430</v>
          </cell>
          <cell r="U3229">
            <v>72</v>
          </cell>
          <cell r="V3229">
            <v>0</v>
          </cell>
          <cell r="W3229">
            <v>16322.94</v>
          </cell>
          <cell r="X3229">
            <v>15833.25</v>
          </cell>
          <cell r="Y3229">
            <v>489.69</v>
          </cell>
        </row>
        <row r="3230">
          <cell r="A3230" t="str">
            <v>330700322826</v>
          </cell>
          <cell r="B3230" t="str">
            <v>2024B7</v>
          </cell>
          <cell r="C3230" t="str">
            <v>义乌</v>
          </cell>
          <cell r="D3230" t="str">
            <v>(双登集团)-蓄电池-铅酸蓄电池</v>
          </cell>
          <cell r="E3230" t="str">
            <v>电池</v>
          </cell>
          <cell r="F3230" t="str">
            <v>200A</v>
          </cell>
          <cell r="G3230" t="str">
            <v>9月30号之前</v>
          </cell>
          <cell r="H3230" t="str">
            <v>是</v>
          </cell>
          <cell r="I3230" t="str">
            <v>对应处置</v>
          </cell>
          <cell r="J3230">
            <v>20240919</v>
          </cell>
          <cell r="K3230" t="str">
            <v>第七批上报</v>
          </cell>
          <cell r="L3230" t="str">
            <v>01220101</v>
          </cell>
          <cell r="M3230" t="str">
            <v>工程转入</v>
          </cell>
          <cell r="N3230" t="str">
            <v>否</v>
          </cell>
          <cell r="O3230" t="str">
            <v>义乌赤岸三搬迁</v>
          </cell>
          <cell r="P3230" t="str">
            <v>330782500000000005</v>
          </cell>
          <cell r="Q3230" t="str">
            <v>-48V/200Ah铅酸蓄电池（12V/只）</v>
          </cell>
          <cell r="R3230" t="str">
            <v>组</v>
          </cell>
          <cell r="S3230">
            <v>1</v>
          </cell>
          <cell r="T3230" t="str">
            <v>20150530</v>
          </cell>
          <cell r="U3230">
            <v>72</v>
          </cell>
          <cell r="V3230">
            <v>0</v>
          </cell>
          <cell r="W3230">
            <v>5347.37</v>
          </cell>
          <cell r="X3230">
            <v>5186.95</v>
          </cell>
          <cell r="Y3230">
            <v>160.42</v>
          </cell>
        </row>
        <row r="3231">
          <cell r="A3231" t="str">
            <v>330700144938</v>
          </cell>
          <cell r="B3231" t="str">
            <v>2024B7</v>
          </cell>
          <cell r="C3231" t="str">
            <v>义乌</v>
          </cell>
          <cell r="D3231" t="str">
            <v>蓄电池</v>
          </cell>
          <cell r="E3231" t="str">
            <v>电池</v>
          </cell>
          <cell r="F3231" t="str">
            <v>500A</v>
          </cell>
          <cell r="G3231" t="str">
            <v>9月30号之前</v>
          </cell>
          <cell r="H3231" t="str">
            <v>是</v>
          </cell>
          <cell r="I3231" t="str">
            <v>对应处置</v>
          </cell>
          <cell r="J3231">
            <v>20240919</v>
          </cell>
          <cell r="K3231" t="str">
            <v>第七批上报</v>
          </cell>
          <cell r="L3231" t="str">
            <v>01220101</v>
          </cell>
          <cell r="M3231" t="str">
            <v>存量收购</v>
          </cell>
          <cell r="N3231" t="str">
            <v>否</v>
          </cell>
          <cell r="O3231" t="str">
            <v>义乌会展中心东</v>
          </cell>
          <cell r="P3231" t="str">
            <v>330782908000002271</v>
          </cell>
          <cell r="Q3231" t="str">
            <v>48V-500AH</v>
          </cell>
          <cell r="R3231" t="str">
            <v>组</v>
          </cell>
          <cell r="S3231">
            <v>1</v>
          </cell>
          <cell r="T3231" t="str">
            <v>20151031</v>
          </cell>
          <cell r="U3231">
            <v>6</v>
          </cell>
          <cell r="V3231">
            <v>0</v>
          </cell>
          <cell r="W3231">
            <v>2083.2</v>
          </cell>
          <cell r="X3231">
            <v>2020.7</v>
          </cell>
          <cell r="Y3231">
            <v>62.5</v>
          </cell>
        </row>
        <row r="3232">
          <cell r="A3232" t="str">
            <v>330700160119</v>
          </cell>
          <cell r="B3232" t="str">
            <v>2024B7</v>
          </cell>
          <cell r="C3232" t="str">
            <v>义乌</v>
          </cell>
          <cell r="D3232" t="str">
            <v>蓄电池组</v>
          </cell>
          <cell r="E3232" t="str">
            <v>电池</v>
          </cell>
          <cell r="F3232" t="str">
            <v>500A</v>
          </cell>
          <cell r="G3232" t="str">
            <v>9月30号之前</v>
          </cell>
          <cell r="H3232" t="str">
            <v>是</v>
          </cell>
          <cell r="I3232" t="str">
            <v>对应处置</v>
          </cell>
          <cell r="J3232">
            <v>20240919</v>
          </cell>
          <cell r="K3232" t="str">
            <v>第七批上报</v>
          </cell>
          <cell r="L3232" t="str">
            <v>01220101</v>
          </cell>
          <cell r="M3232" t="str">
            <v>存量收购</v>
          </cell>
          <cell r="N3232" t="str">
            <v>否</v>
          </cell>
          <cell r="O3232" t="str">
            <v>义乌马村</v>
          </cell>
          <cell r="P3232" t="str">
            <v>330782908000000739</v>
          </cell>
          <cell r="Q3232" t="str">
            <v>48V-500AH</v>
          </cell>
          <cell r="R3232" t="str">
            <v>组</v>
          </cell>
          <cell r="S3232">
            <v>1</v>
          </cell>
          <cell r="T3232" t="str">
            <v>20151031</v>
          </cell>
          <cell r="U3232">
            <v>6</v>
          </cell>
          <cell r="V3232">
            <v>0</v>
          </cell>
          <cell r="W3232">
            <v>2130.8</v>
          </cell>
          <cell r="X3232">
            <v>2066.88</v>
          </cell>
          <cell r="Y3232">
            <v>63.92</v>
          </cell>
        </row>
        <row r="3233">
          <cell r="A3233" t="str">
            <v>330700109539</v>
          </cell>
          <cell r="B3233" t="str">
            <v>2024B7</v>
          </cell>
          <cell r="C3233" t="str">
            <v>义乌</v>
          </cell>
          <cell r="D3233" t="str">
            <v>蓄电池组</v>
          </cell>
          <cell r="E3233" t="str">
            <v>电池</v>
          </cell>
          <cell r="F3233" t="str">
            <v>500A</v>
          </cell>
          <cell r="G3233" t="str">
            <v>9月30号之前</v>
          </cell>
          <cell r="H3233" t="str">
            <v>是</v>
          </cell>
          <cell r="I3233" t="str">
            <v>对应处置</v>
          </cell>
          <cell r="J3233">
            <v>20240919</v>
          </cell>
          <cell r="K3233" t="str">
            <v>第七批上报</v>
          </cell>
          <cell r="L3233" t="str">
            <v>01220101</v>
          </cell>
          <cell r="M3233" t="str">
            <v>存量收购</v>
          </cell>
          <cell r="N3233" t="str">
            <v>否</v>
          </cell>
          <cell r="O3233" t="str">
            <v>义乌马村</v>
          </cell>
          <cell r="P3233" t="str">
            <v>330782908000000739</v>
          </cell>
          <cell r="Q3233" t="str">
            <v>48V-500AH</v>
          </cell>
          <cell r="R3233" t="str">
            <v>组</v>
          </cell>
          <cell r="S3233">
            <v>1</v>
          </cell>
          <cell r="T3233" t="str">
            <v>20151031</v>
          </cell>
          <cell r="U3233">
            <v>23</v>
          </cell>
          <cell r="V3233">
            <v>0</v>
          </cell>
          <cell r="W3233">
            <v>5957.81</v>
          </cell>
          <cell r="X3233">
            <v>5779.08</v>
          </cell>
          <cell r="Y3233">
            <v>178.73</v>
          </cell>
        </row>
        <row r="3234">
          <cell r="A3234" t="str">
            <v>330700358016</v>
          </cell>
          <cell r="B3234" t="str">
            <v>2024B7</v>
          </cell>
          <cell r="C3234" t="str">
            <v>义乌</v>
          </cell>
          <cell r="D3234" t="str">
            <v>动力梯次磷酸铁锂电池</v>
          </cell>
          <cell r="E3234" t="str">
            <v>电池</v>
          </cell>
          <cell r="F3234" t="str">
            <v>100A</v>
          </cell>
          <cell r="G3234" t="str">
            <v>10月31号之前</v>
          </cell>
          <cell r="H3234" t="str">
            <v>否</v>
          </cell>
        </row>
        <row r="3234">
          <cell r="K3234" t="str">
            <v>未上报</v>
          </cell>
          <cell r="L3234" t="str">
            <v>01220110</v>
          </cell>
          <cell r="M3234" t="str">
            <v>工程转入</v>
          </cell>
          <cell r="N3234" t="str">
            <v>否</v>
          </cell>
          <cell r="O3234" t="str">
            <v>义乌石塔头北</v>
          </cell>
          <cell r="P3234" t="str">
            <v>330782500000001846</v>
          </cell>
          <cell r="Q3234" t="str">
            <v>磷酸铁锂电池梯次利用电池51.2V/100Ah(电池架安装方式)</v>
          </cell>
          <cell r="R3234" t="str">
            <v>组</v>
          </cell>
          <cell r="S3234">
            <v>1</v>
          </cell>
          <cell r="T3234" t="str">
            <v>20180913</v>
          </cell>
          <cell r="U3234">
            <v>60</v>
          </cell>
          <cell r="V3234">
            <v>0</v>
          </cell>
          <cell r="W3234">
            <v>3974.66</v>
          </cell>
          <cell r="X3234">
            <v>3855.42</v>
          </cell>
          <cell r="Y3234">
            <v>119.24</v>
          </cell>
        </row>
        <row r="3235">
          <cell r="A3235" t="str">
            <v>330700123712</v>
          </cell>
          <cell r="B3235" t="str">
            <v>2024B7</v>
          </cell>
          <cell r="C3235" t="str">
            <v>义乌</v>
          </cell>
          <cell r="D3235" t="str">
            <v>蓄电池组</v>
          </cell>
          <cell r="E3235" t="str">
            <v>电池</v>
          </cell>
          <cell r="F3235" t="str">
            <v>500A</v>
          </cell>
          <cell r="G3235" t="str">
            <v>9月30号之前</v>
          </cell>
          <cell r="H3235" t="str">
            <v>是</v>
          </cell>
          <cell r="I3235" t="str">
            <v>对应处置</v>
          </cell>
          <cell r="J3235">
            <v>20240919</v>
          </cell>
          <cell r="K3235" t="str">
            <v>第七批上报</v>
          </cell>
          <cell r="L3235" t="str">
            <v>01220101</v>
          </cell>
          <cell r="M3235" t="str">
            <v>存量收购</v>
          </cell>
          <cell r="N3235" t="str">
            <v>否</v>
          </cell>
          <cell r="O3235" t="str">
            <v>义乌质检大楼</v>
          </cell>
          <cell r="P3235" t="str">
            <v>330782908000001450</v>
          </cell>
          <cell r="Q3235" t="str">
            <v>48V-500AH</v>
          </cell>
          <cell r="R3235" t="str">
            <v>组</v>
          </cell>
          <cell r="S3235">
            <v>1</v>
          </cell>
          <cell r="T3235" t="str">
            <v>20151031</v>
          </cell>
          <cell r="U3235">
            <v>35</v>
          </cell>
          <cell r="V3235">
            <v>0</v>
          </cell>
          <cell r="W3235">
            <v>8621.68</v>
          </cell>
          <cell r="X3235">
            <v>8363.03</v>
          </cell>
          <cell r="Y3235">
            <v>258.65</v>
          </cell>
        </row>
        <row r="3236">
          <cell r="A3236" t="str">
            <v>330700318378</v>
          </cell>
          <cell r="B3236" t="str">
            <v>2024B7</v>
          </cell>
          <cell r="C3236" t="str">
            <v>永康</v>
          </cell>
          <cell r="D3236" t="str">
            <v>2V普通阀控密封铅酸蓄电池-48V/500Ah</v>
          </cell>
          <cell r="E3236" t="str">
            <v>电池</v>
          </cell>
          <cell r="F3236" t="str">
            <v>500A</v>
          </cell>
          <cell r="G3236" t="str">
            <v>10月18号之前</v>
          </cell>
          <cell r="H3236" t="str">
            <v>是</v>
          </cell>
          <cell r="I3236" t="str">
            <v>对应处置</v>
          </cell>
          <cell r="J3236">
            <v>20241014</v>
          </cell>
          <cell r="K3236" t="str">
            <v>第八批上报</v>
          </cell>
          <cell r="L3236" t="str">
            <v>01220101</v>
          </cell>
          <cell r="M3236" t="str">
            <v>工程转入</v>
          </cell>
          <cell r="N3236" t="str">
            <v>否</v>
          </cell>
          <cell r="O3236" t="str">
            <v>永康可投应</v>
          </cell>
          <cell r="P3236" t="str">
            <v>330784908000001119</v>
          </cell>
          <cell r="Q3236" t="str">
            <v>2V普通阀控密封铅酸蓄电池-48V/500Ah</v>
          </cell>
          <cell r="R3236" t="str">
            <v>组</v>
          </cell>
          <cell r="S3236">
            <v>1</v>
          </cell>
          <cell r="T3236" t="str">
            <v>20161019</v>
          </cell>
          <cell r="U3236">
            <v>72</v>
          </cell>
          <cell r="V3236">
            <v>0</v>
          </cell>
          <cell r="W3236">
            <v>12908.63</v>
          </cell>
          <cell r="X3236">
            <v>12521.37</v>
          </cell>
          <cell r="Y3236">
            <v>387.26</v>
          </cell>
        </row>
        <row r="3237">
          <cell r="A3237" t="str">
            <v>330700318379</v>
          </cell>
          <cell r="B3237" t="str">
            <v>2024B7</v>
          </cell>
          <cell r="C3237" t="str">
            <v>永康</v>
          </cell>
          <cell r="D3237" t="str">
            <v>2V普通阀控密封铅酸蓄电池-48V/500Ah</v>
          </cell>
          <cell r="E3237" t="str">
            <v>电池</v>
          </cell>
          <cell r="F3237" t="str">
            <v>500A</v>
          </cell>
          <cell r="G3237" t="str">
            <v>10月18号之前</v>
          </cell>
          <cell r="H3237" t="str">
            <v>是</v>
          </cell>
          <cell r="I3237" t="str">
            <v>对应处置</v>
          </cell>
          <cell r="J3237">
            <v>20241014</v>
          </cell>
          <cell r="K3237" t="str">
            <v>第八批上报</v>
          </cell>
          <cell r="L3237" t="str">
            <v>01220101</v>
          </cell>
          <cell r="M3237" t="str">
            <v>工程转入</v>
          </cell>
          <cell r="N3237" t="str">
            <v>否</v>
          </cell>
          <cell r="O3237" t="str">
            <v>永康可投应</v>
          </cell>
          <cell r="P3237" t="str">
            <v>330784908000001119</v>
          </cell>
          <cell r="Q3237" t="str">
            <v>2V普通阀控密封铅酸蓄电池-48V/500Ah</v>
          </cell>
          <cell r="R3237" t="str">
            <v>组</v>
          </cell>
          <cell r="S3237">
            <v>1</v>
          </cell>
          <cell r="T3237" t="str">
            <v>20161019</v>
          </cell>
          <cell r="U3237">
            <v>72</v>
          </cell>
          <cell r="V3237">
            <v>0</v>
          </cell>
          <cell r="W3237">
            <v>12908.63</v>
          </cell>
          <cell r="X3237">
            <v>12521.37</v>
          </cell>
          <cell r="Y3237">
            <v>387.26</v>
          </cell>
        </row>
        <row r="3238">
          <cell r="A3238" t="str">
            <v>330700120385</v>
          </cell>
          <cell r="B3238" t="str">
            <v>2024B7</v>
          </cell>
          <cell r="C3238" t="str">
            <v>东阳</v>
          </cell>
          <cell r="D3238" t="str">
            <v>蓄电池组</v>
          </cell>
          <cell r="E3238" t="str">
            <v>电池</v>
          </cell>
          <cell r="F3238" t="str">
            <v>500A</v>
          </cell>
          <cell r="G3238" t="str">
            <v>10月15号之前</v>
          </cell>
          <cell r="H3238" t="str">
            <v>是</v>
          </cell>
          <cell r="I3238" t="str">
            <v>对应处置</v>
          </cell>
          <cell r="J3238">
            <v>20240929</v>
          </cell>
          <cell r="K3238" t="str">
            <v>第七批上报</v>
          </cell>
          <cell r="L3238" t="str">
            <v>01220101</v>
          </cell>
          <cell r="M3238" t="str">
            <v>存量收购</v>
          </cell>
          <cell r="N3238" t="str">
            <v>否</v>
          </cell>
          <cell r="O3238" t="str">
            <v>东阳良渡</v>
          </cell>
          <cell r="P3238" t="str">
            <v>330783908000001406</v>
          </cell>
          <cell r="Q3238" t="str">
            <v>48V-500AH</v>
          </cell>
          <cell r="R3238" t="str">
            <v>组</v>
          </cell>
          <cell r="S3238">
            <v>1</v>
          </cell>
          <cell r="T3238" t="str">
            <v>20151031</v>
          </cell>
          <cell r="U3238">
            <v>27</v>
          </cell>
          <cell r="V3238">
            <v>0</v>
          </cell>
          <cell r="W3238">
            <v>6833.35</v>
          </cell>
          <cell r="X3238">
            <v>6628.35</v>
          </cell>
          <cell r="Y3238">
            <v>205</v>
          </cell>
        </row>
        <row r="3239">
          <cell r="A3239" t="str">
            <v>330700309982</v>
          </cell>
          <cell r="B3239" t="str">
            <v>2024B7</v>
          </cell>
          <cell r="C3239" t="str">
            <v>义乌</v>
          </cell>
          <cell r="D3239" t="str">
            <v>蓄电池</v>
          </cell>
          <cell r="E3239" t="str">
            <v>电池</v>
          </cell>
          <cell r="F3239" t="str">
            <v>500A</v>
          </cell>
          <cell r="G3239" t="str">
            <v>9月30号之前</v>
          </cell>
          <cell r="H3239" t="str">
            <v>是</v>
          </cell>
          <cell r="I3239" t="str">
            <v>对应处置</v>
          </cell>
          <cell r="J3239">
            <v>20240919</v>
          </cell>
          <cell r="K3239" t="str">
            <v>第七批上报</v>
          </cell>
          <cell r="L3239" t="str">
            <v>01220101</v>
          </cell>
          <cell r="M3239" t="str">
            <v>工程转入</v>
          </cell>
          <cell r="N3239" t="str">
            <v>否</v>
          </cell>
          <cell r="O3239" t="str">
            <v>义乌金一建南</v>
          </cell>
          <cell r="P3239" t="str">
            <v>33078200000449</v>
          </cell>
          <cell r="Q3239" t="str">
            <v>-48V/500Ah铅酸蓄电池（2V/只）</v>
          </cell>
          <cell r="R3239" t="str">
            <v>组</v>
          </cell>
          <cell r="S3239">
            <v>1</v>
          </cell>
          <cell r="T3239" t="str">
            <v>20150430</v>
          </cell>
          <cell r="U3239">
            <v>72</v>
          </cell>
          <cell r="V3239">
            <v>0</v>
          </cell>
          <cell r="W3239">
            <v>16059.84</v>
          </cell>
          <cell r="X3239">
            <v>15578.04</v>
          </cell>
          <cell r="Y3239">
            <v>481.8</v>
          </cell>
        </row>
        <row r="3240">
          <cell r="A3240" t="str">
            <v>330700353883</v>
          </cell>
          <cell r="B3240" t="str">
            <v>2024B7</v>
          </cell>
          <cell r="C3240" t="str">
            <v>金东</v>
          </cell>
          <cell r="D3240" t="str">
            <v>普通阀控密封铅酸蓄电池</v>
          </cell>
          <cell r="E3240" t="str">
            <v>电池</v>
          </cell>
          <cell r="F3240" t="str">
            <v>500A</v>
          </cell>
          <cell r="G3240" t="str">
            <v>9月30号之前</v>
          </cell>
          <cell r="H3240" t="str">
            <v>是</v>
          </cell>
          <cell r="I3240" t="str">
            <v>对应处置</v>
          </cell>
          <cell r="J3240">
            <v>20240910</v>
          </cell>
          <cell r="K3240" t="str">
            <v>第七批上报</v>
          </cell>
          <cell r="L3240" t="str">
            <v>01220101</v>
          </cell>
          <cell r="M3240" t="str">
            <v>工程转入</v>
          </cell>
          <cell r="N3240" t="str">
            <v>否</v>
          </cell>
          <cell r="O3240" t="str">
            <v>金华金东下溪口</v>
          </cell>
          <cell r="P3240" t="str">
            <v>330703908000000523</v>
          </cell>
          <cell r="Q3240" t="str">
            <v>2V500Ah不含GPS防盗模块（只）</v>
          </cell>
          <cell r="R3240" t="str">
            <v>组</v>
          </cell>
          <cell r="S3240">
            <v>1</v>
          </cell>
          <cell r="T3240" t="str">
            <v>20180822</v>
          </cell>
          <cell r="U3240">
            <v>72</v>
          </cell>
          <cell r="V3240">
            <v>0</v>
          </cell>
          <cell r="W3240">
            <v>13348.49</v>
          </cell>
          <cell r="X3240">
            <v>12948.04</v>
          </cell>
          <cell r="Y3240">
            <v>400.45</v>
          </cell>
        </row>
        <row r="3241">
          <cell r="A3241" t="str">
            <v>330700359948</v>
          </cell>
          <cell r="B3241" t="str">
            <v>2024B7</v>
          </cell>
          <cell r="C3241" t="str">
            <v>金东</v>
          </cell>
          <cell r="D3241" t="str">
            <v>普通阀控密封铅酸蓄电池</v>
          </cell>
          <cell r="E3241" t="str">
            <v>电池</v>
          </cell>
          <cell r="F3241" t="str">
            <v>200A</v>
          </cell>
          <cell r="G3241" t="str">
            <v>9月30号之前</v>
          </cell>
          <cell r="H3241" t="str">
            <v>是</v>
          </cell>
          <cell r="I3241" t="str">
            <v>对应处置</v>
          </cell>
          <cell r="J3241">
            <v>20240910</v>
          </cell>
          <cell r="K3241" t="str">
            <v>第七批上报</v>
          </cell>
          <cell r="L3241" t="str">
            <v>01220101</v>
          </cell>
          <cell r="M3241" t="str">
            <v>工程转入</v>
          </cell>
          <cell r="N3241" t="str">
            <v>否</v>
          </cell>
          <cell r="O3241" t="str">
            <v>金东孝顺粮站</v>
          </cell>
          <cell r="P3241" t="str">
            <v>330703500000001544</v>
          </cell>
          <cell r="Q3241" t="str">
            <v>前置端子铅酸蓄电池12V200Ah（125宽）</v>
          </cell>
          <cell r="R3241" t="str">
            <v>组</v>
          </cell>
          <cell r="S3241">
            <v>1</v>
          </cell>
          <cell r="T3241" t="str">
            <v>20181123</v>
          </cell>
          <cell r="U3241">
            <v>72</v>
          </cell>
          <cell r="V3241">
            <v>3</v>
          </cell>
          <cell r="W3241">
            <v>6991.3</v>
          </cell>
          <cell r="X3241">
            <v>6496.76</v>
          </cell>
          <cell r="Y3241">
            <v>494.54</v>
          </cell>
        </row>
        <row r="3242">
          <cell r="A3242" t="str">
            <v>330700343668</v>
          </cell>
          <cell r="B3242" t="str">
            <v>2024B7</v>
          </cell>
          <cell r="C3242" t="str">
            <v>婺城</v>
          </cell>
          <cell r="D3242" t="str">
            <v>铅酸蓄电池</v>
          </cell>
          <cell r="E3242" t="str">
            <v>电池</v>
          </cell>
          <cell r="F3242" t="str">
            <v>500A</v>
          </cell>
          <cell r="G3242" t="str">
            <v>9月30号之前</v>
          </cell>
          <cell r="H3242" t="str">
            <v>是</v>
          </cell>
          <cell r="I3242" t="str">
            <v>对应处置</v>
          </cell>
          <cell r="J3242">
            <v>20240910</v>
          </cell>
          <cell r="K3242" t="str">
            <v>第七批上报</v>
          </cell>
          <cell r="L3242" t="str">
            <v>01220101</v>
          </cell>
          <cell r="M3242" t="str">
            <v>工程转入</v>
          </cell>
          <cell r="N3242" t="str">
            <v>否</v>
          </cell>
          <cell r="O3242" t="str">
            <v>金华晟元集团大厦</v>
          </cell>
          <cell r="P3242" t="str">
            <v>330702500000000068</v>
          </cell>
          <cell r="Q3242" t="str">
            <v>(浙江南都)-蓄电池-</v>
          </cell>
          <cell r="R3242" t="str">
            <v>组</v>
          </cell>
          <cell r="S3242">
            <v>1</v>
          </cell>
          <cell r="T3242" t="str">
            <v>20151116</v>
          </cell>
          <cell r="U3242">
            <v>72</v>
          </cell>
          <cell r="V3242">
            <v>0</v>
          </cell>
          <cell r="W3242">
            <v>6994.53</v>
          </cell>
          <cell r="X3242">
            <v>6784.69</v>
          </cell>
          <cell r="Y3242">
            <v>209.84</v>
          </cell>
        </row>
        <row r="3243">
          <cell r="A3243" t="str">
            <v>330700346222</v>
          </cell>
          <cell r="B3243" t="str">
            <v>2024B7</v>
          </cell>
          <cell r="C3243" t="str">
            <v>婺城</v>
          </cell>
          <cell r="D3243" t="str">
            <v>普通阀控密封铅酸蓄电池</v>
          </cell>
          <cell r="E3243" t="str">
            <v>电池</v>
          </cell>
          <cell r="F3243" t="str">
            <v>200A</v>
          </cell>
          <cell r="G3243" t="str">
            <v>9月30号之前</v>
          </cell>
          <cell r="H3243" t="str">
            <v>是</v>
          </cell>
          <cell r="I3243" t="str">
            <v>对应处置</v>
          </cell>
          <cell r="J3243">
            <v>20240910</v>
          </cell>
          <cell r="K3243" t="str">
            <v>第七批上报</v>
          </cell>
          <cell r="L3243" t="str">
            <v>01220101</v>
          </cell>
          <cell r="M3243" t="str">
            <v>工程转入</v>
          </cell>
          <cell r="N3243" t="str">
            <v>否</v>
          </cell>
          <cell r="O3243" t="str">
            <v>金华婺城琅琊高田</v>
          </cell>
          <cell r="P3243" t="str">
            <v>330702908000001029</v>
          </cell>
          <cell r="Q3243" t="str">
            <v>前置端子铅酸蓄电池48V200Ah（125宽）</v>
          </cell>
          <cell r="R3243" t="str">
            <v>组</v>
          </cell>
          <cell r="S3243">
            <v>1</v>
          </cell>
          <cell r="T3243" t="str">
            <v>20171228</v>
          </cell>
          <cell r="U3243">
            <v>72</v>
          </cell>
          <cell r="V3243">
            <v>0</v>
          </cell>
          <cell r="W3243">
            <v>6790.85</v>
          </cell>
          <cell r="X3243">
            <v>6587.12</v>
          </cell>
          <cell r="Y3243">
            <v>203.73</v>
          </cell>
        </row>
        <row r="3244">
          <cell r="A3244" t="str">
            <v>330700307947</v>
          </cell>
          <cell r="B3244" t="str">
            <v>2024B7</v>
          </cell>
          <cell r="C3244" t="str">
            <v>武义</v>
          </cell>
          <cell r="D3244" t="str">
            <v>蓄电池</v>
          </cell>
          <cell r="E3244" t="str">
            <v>电池</v>
          </cell>
          <cell r="F3244" t="str">
            <v>200A</v>
          </cell>
          <cell r="G3244" t="str">
            <v>9月30号之前</v>
          </cell>
          <cell r="H3244" t="str">
            <v>是</v>
          </cell>
          <cell r="I3244" t="str">
            <v>对应处置</v>
          </cell>
          <cell r="J3244">
            <v>20240910</v>
          </cell>
          <cell r="K3244" t="str">
            <v>第七批上报</v>
          </cell>
          <cell r="L3244" t="str">
            <v>01220101</v>
          </cell>
          <cell r="M3244" t="str">
            <v>工程转入</v>
          </cell>
          <cell r="N3244" t="str">
            <v>否</v>
          </cell>
          <cell r="O3244" t="str">
            <v>武义白阳</v>
          </cell>
          <cell r="P3244" t="str">
            <v>330723908000000805</v>
          </cell>
          <cell r="Q3244" t="str">
            <v>-48V/200Ah铅酸蓄电池（12V/只，前置电池）</v>
          </cell>
          <cell r="R3244" t="str">
            <v>组</v>
          </cell>
          <cell r="S3244">
            <v>1</v>
          </cell>
          <cell r="T3244" t="str">
            <v>20151130</v>
          </cell>
          <cell r="U3244">
            <v>72</v>
          </cell>
          <cell r="V3244">
            <v>0</v>
          </cell>
          <cell r="W3244">
            <v>8342.66</v>
          </cell>
          <cell r="X3244">
            <v>8092.38</v>
          </cell>
          <cell r="Y3244">
            <v>250.28</v>
          </cell>
        </row>
        <row r="3245">
          <cell r="A3245" t="str">
            <v>330700327151</v>
          </cell>
          <cell r="B3245" t="str">
            <v>2024B7</v>
          </cell>
          <cell r="C3245" t="str">
            <v>武义</v>
          </cell>
          <cell r="D3245" t="str">
            <v>蓄电池</v>
          </cell>
          <cell r="E3245" t="str">
            <v>电池</v>
          </cell>
          <cell r="F3245" t="str">
            <v>500A</v>
          </cell>
          <cell r="G3245" t="str">
            <v>9月30号之前</v>
          </cell>
          <cell r="H3245" t="str">
            <v>是</v>
          </cell>
          <cell r="I3245" t="str">
            <v>对应处置</v>
          </cell>
          <cell r="J3245">
            <v>20240910</v>
          </cell>
          <cell r="K3245" t="str">
            <v>第七批上报</v>
          </cell>
          <cell r="L3245" t="str">
            <v>01220101</v>
          </cell>
          <cell r="M3245" t="str">
            <v>2016存量新增</v>
          </cell>
          <cell r="N3245" t="str">
            <v>否</v>
          </cell>
          <cell r="O3245" t="str">
            <v>武义佐溪新村</v>
          </cell>
          <cell r="P3245" t="str">
            <v>330723908000000620</v>
          </cell>
          <cell r="Q3245" t="str">
            <v>2V-500AH一般基站用阀控式铅酸蓄电池</v>
          </cell>
          <cell r="R3245" t="str">
            <v>V×AH-组</v>
          </cell>
          <cell r="S3245">
            <v>48</v>
          </cell>
          <cell r="T3245" t="str">
            <v>20160331</v>
          </cell>
          <cell r="U3245">
            <v>72</v>
          </cell>
          <cell r="V3245">
            <v>0</v>
          </cell>
          <cell r="W3245">
            <v>21601.11</v>
          </cell>
          <cell r="X3245">
            <v>20953.08</v>
          </cell>
          <cell r="Y3245">
            <v>648.03</v>
          </cell>
        </row>
        <row r="3246">
          <cell r="A3246" t="str">
            <v>330700100479</v>
          </cell>
          <cell r="B3246" t="str">
            <v>2024B7</v>
          </cell>
          <cell r="C3246" t="str">
            <v>武义</v>
          </cell>
          <cell r="D3246" t="str">
            <v>蓄电池</v>
          </cell>
          <cell r="E3246" t="str">
            <v>电池</v>
          </cell>
          <cell r="F3246" t="str">
            <v>500A</v>
          </cell>
          <cell r="G3246" t="str">
            <v>9月30号之前</v>
          </cell>
          <cell r="H3246" t="str">
            <v>是</v>
          </cell>
          <cell r="I3246" t="str">
            <v>对应处置</v>
          </cell>
          <cell r="J3246">
            <v>20240910</v>
          </cell>
          <cell r="K3246" t="str">
            <v>第七批上报</v>
          </cell>
          <cell r="L3246" t="str">
            <v>01220101</v>
          </cell>
          <cell r="M3246" t="str">
            <v>存量收购</v>
          </cell>
          <cell r="N3246" t="str">
            <v>否</v>
          </cell>
          <cell r="O3246" t="str">
            <v>武义佐溪新村</v>
          </cell>
          <cell r="P3246" t="str">
            <v>330723908000000620</v>
          </cell>
          <cell r="Q3246" t="str">
            <v>48V-500AH</v>
          </cell>
          <cell r="R3246" t="str">
            <v>组</v>
          </cell>
          <cell r="S3246">
            <v>1</v>
          </cell>
          <cell r="T3246" t="str">
            <v>20151031</v>
          </cell>
          <cell r="U3246">
            <v>48</v>
          </cell>
          <cell r="V3246">
            <v>0</v>
          </cell>
          <cell r="W3246">
            <v>11874.08</v>
          </cell>
          <cell r="X3246">
            <v>11517.86</v>
          </cell>
          <cell r="Y3246">
            <v>356.22</v>
          </cell>
        </row>
        <row r="3247">
          <cell r="A3247" t="str">
            <v>330700107856</v>
          </cell>
          <cell r="B3247" t="str">
            <v>2024B7</v>
          </cell>
          <cell r="C3247" t="str">
            <v>兰溪</v>
          </cell>
          <cell r="D3247" t="str">
            <v>蓄电池组</v>
          </cell>
          <cell r="E3247" t="str">
            <v>电池</v>
          </cell>
          <cell r="F3247" t="str">
            <v>300A</v>
          </cell>
          <cell r="G3247" t="str">
            <v>9月30号之前</v>
          </cell>
          <cell r="H3247" t="str">
            <v>是</v>
          </cell>
          <cell r="I3247" t="str">
            <v>对应处置</v>
          </cell>
          <cell r="J3247">
            <v>20240910</v>
          </cell>
          <cell r="K3247" t="str">
            <v>第七批上报</v>
          </cell>
          <cell r="L3247" t="str">
            <v>01220101</v>
          </cell>
          <cell r="M3247" t="str">
            <v>存量收购</v>
          </cell>
          <cell r="N3247" t="str">
            <v>否</v>
          </cell>
          <cell r="O3247" t="str">
            <v>兰溪门村</v>
          </cell>
          <cell r="P3247" t="str">
            <v>330781908000000380</v>
          </cell>
          <cell r="Q3247" t="str">
            <v>48V-300AH</v>
          </cell>
          <cell r="R3247" t="str">
            <v>组</v>
          </cell>
          <cell r="S3247">
            <v>1</v>
          </cell>
          <cell r="T3247" t="str">
            <v>20151031</v>
          </cell>
          <cell r="U3247">
            <v>14</v>
          </cell>
          <cell r="V3247">
            <v>0</v>
          </cell>
          <cell r="W3247">
            <v>2058.94</v>
          </cell>
          <cell r="X3247">
            <v>1997.17</v>
          </cell>
          <cell r="Y3247">
            <v>61.77</v>
          </cell>
        </row>
        <row r="3248">
          <cell r="A3248" t="str">
            <v>330700160565</v>
          </cell>
          <cell r="B3248" t="str">
            <v>2024B7</v>
          </cell>
          <cell r="C3248" t="str">
            <v>婺城</v>
          </cell>
          <cell r="D3248" t="str">
            <v>蓄电池组</v>
          </cell>
          <cell r="E3248" t="str">
            <v>电池</v>
          </cell>
          <cell r="F3248" t="str">
            <v>500A</v>
          </cell>
          <cell r="G3248" t="str">
            <v>9月30号之前</v>
          </cell>
          <cell r="H3248" t="str">
            <v>是</v>
          </cell>
          <cell r="I3248" t="str">
            <v>对应处置</v>
          </cell>
          <cell r="J3248">
            <v>20240910</v>
          </cell>
          <cell r="K3248" t="str">
            <v>第七批上报</v>
          </cell>
          <cell r="L3248" t="str">
            <v>01220101</v>
          </cell>
          <cell r="M3248" t="str">
            <v>存量收购</v>
          </cell>
          <cell r="N3248" t="str">
            <v>否</v>
          </cell>
          <cell r="O3248" t="str">
            <v>金华婺城迎宾花园</v>
          </cell>
          <cell r="P3248" t="str">
            <v>330702908000001235</v>
          </cell>
          <cell r="Q3248" t="str">
            <v>48V-500AH</v>
          </cell>
          <cell r="R3248" t="str">
            <v>组</v>
          </cell>
          <cell r="S3248">
            <v>1</v>
          </cell>
          <cell r="T3248" t="str">
            <v>20151031</v>
          </cell>
          <cell r="U3248">
            <v>37</v>
          </cell>
          <cell r="V3248">
            <v>0</v>
          </cell>
          <cell r="W3248">
            <v>9420.72</v>
          </cell>
          <cell r="X3248">
            <v>9138.1</v>
          </cell>
          <cell r="Y3248">
            <v>282.62</v>
          </cell>
        </row>
        <row r="3249">
          <cell r="A3249" t="str">
            <v>330700149302</v>
          </cell>
          <cell r="B3249" t="str">
            <v>2024B7</v>
          </cell>
          <cell r="C3249" t="str">
            <v>婺城</v>
          </cell>
          <cell r="D3249" t="str">
            <v>蓄电池组</v>
          </cell>
          <cell r="E3249" t="str">
            <v>电池</v>
          </cell>
          <cell r="F3249" t="str">
            <v>500A</v>
          </cell>
          <cell r="G3249" t="str">
            <v>9月30号之前</v>
          </cell>
          <cell r="H3249" t="str">
            <v>是</v>
          </cell>
          <cell r="I3249" t="str">
            <v>对应处置</v>
          </cell>
          <cell r="J3249">
            <v>20240910</v>
          </cell>
          <cell r="K3249" t="str">
            <v>第七批上报</v>
          </cell>
          <cell r="L3249" t="str">
            <v>01220101</v>
          </cell>
          <cell r="M3249" t="str">
            <v>存量收购</v>
          </cell>
          <cell r="N3249" t="str">
            <v>否</v>
          </cell>
          <cell r="O3249" t="str">
            <v>金华婺城迎宾花园</v>
          </cell>
          <cell r="P3249" t="str">
            <v>330702908000001235</v>
          </cell>
          <cell r="Q3249" t="str">
            <v>48V-500AH</v>
          </cell>
          <cell r="R3249" t="str">
            <v>组</v>
          </cell>
          <cell r="S3249">
            <v>1</v>
          </cell>
          <cell r="T3249" t="str">
            <v>20151031</v>
          </cell>
          <cell r="U3249">
            <v>43</v>
          </cell>
          <cell r="V3249">
            <v>0</v>
          </cell>
          <cell r="W3249">
            <v>10927.8</v>
          </cell>
          <cell r="X3249">
            <v>10599.97</v>
          </cell>
          <cell r="Y3249">
            <v>327.83</v>
          </cell>
        </row>
        <row r="3250">
          <cell r="A3250" t="str">
            <v>330700134042</v>
          </cell>
          <cell r="B3250" t="str">
            <v>2024B7</v>
          </cell>
          <cell r="C3250" t="str">
            <v>东阳</v>
          </cell>
          <cell r="D3250" t="str">
            <v>蓄电池组</v>
          </cell>
          <cell r="E3250" t="str">
            <v>电池</v>
          </cell>
          <cell r="F3250" t="str">
            <v>300A</v>
          </cell>
          <cell r="G3250" t="str">
            <v>10月15号之前</v>
          </cell>
          <cell r="H3250" t="str">
            <v>是</v>
          </cell>
          <cell r="I3250" t="str">
            <v>对应处置</v>
          </cell>
          <cell r="J3250">
            <v>20240929</v>
          </cell>
          <cell r="K3250" t="str">
            <v>第七批上报</v>
          </cell>
          <cell r="L3250" t="str">
            <v>01220101</v>
          </cell>
          <cell r="M3250" t="str">
            <v>存量收购</v>
          </cell>
          <cell r="N3250" t="str">
            <v>否</v>
          </cell>
          <cell r="O3250" t="str">
            <v>东阳派园</v>
          </cell>
          <cell r="P3250" t="str">
            <v>330783908000000687</v>
          </cell>
          <cell r="Q3250" t="str">
            <v>48V-300AH</v>
          </cell>
          <cell r="R3250" t="str">
            <v>组</v>
          </cell>
          <cell r="S3250">
            <v>1</v>
          </cell>
          <cell r="T3250" t="str">
            <v>20151031</v>
          </cell>
          <cell r="U3250">
            <v>43</v>
          </cell>
          <cell r="V3250">
            <v>0</v>
          </cell>
          <cell r="W3250">
            <v>6491.06</v>
          </cell>
          <cell r="X3250">
            <v>6296.33</v>
          </cell>
          <cell r="Y3250">
            <v>194.73</v>
          </cell>
        </row>
        <row r="3251">
          <cell r="A3251" t="str">
            <v>330700160764</v>
          </cell>
          <cell r="B3251" t="str">
            <v>2024B7</v>
          </cell>
          <cell r="C3251" t="str">
            <v>东阳</v>
          </cell>
          <cell r="D3251" t="str">
            <v>蓄电池组</v>
          </cell>
          <cell r="E3251" t="str">
            <v>电池</v>
          </cell>
          <cell r="F3251" t="str">
            <v>500A</v>
          </cell>
          <cell r="G3251" t="str">
            <v>10月15号之前</v>
          </cell>
          <cell r="H3251" t="str">
            <v>是</v>
          </cell>
          <cell r="I3251" t="str">
            <v>对应处置</v>
          </cell>
          <cell r="J3251">
            <v>20240929</v>
          </cell>
          <cell r="K3251" t="str">
            <v>第七批上报</v>
          </cell>
          <cell r="L3251" t="str">
            <v>01220101</v>
          </cell>
          <cell r="M3251" t="str">
            <v>存量收购</v>
          </cell>
          <cell r="N3251" t="str">
            <v>否</v>
          </cell>
          <cell r="O3251" t="str">
            <v>东阳派园</v>
          </cell>
          <cell r="P3251" t="str">
            <v>330783908000000687</v>
          </cell>
          <cell r="Q3251" t="str">
            <v>48V-500AH</v>
          </cell>
          <cell r="R3251" t="str">
            <v>组</v>
          </cell>
          <cell r="S3251">
            <v>1</v>
          </cell>
          <cell r="T3251" t="str">
            <v>20151031</v>
          </cell>
          <cell r="U3251">
            <v>6</v>
          </cell>
          <cell r="V3251">
            <v>0</v>
          </cell>
          <cell r="W3251">
            <v>655.55</v>
          </cell>
          <cell r="X3251">
            <v>635.88</v>
          </cell>
          <cell r="Y3251">
            <v>19.67</v>
          </cell>
        </row>
        <row r="3252">
          <cell r="A3252" t="str">
            <v>330700358562</v>
          </cell>
          <cell r="B3252" t="str">
            <v>2024B7</v>
          </cell>
          <cell r="C3252" t="str">
            <v>东阳</v>
          </cell>
          <cell r="D3252" t="str">
            <v>动力梯次磷酸铁锂电池</v>
          </cell>
          <cell r="E3252" t="str">
            <v>电池</v>
          </cell>
          <cell r="F3252" t="str">
            <v>100A</v>
          </cell>
          <cell r="G3252" t="str">
            <v>10月15号之前</v>
          </cell>
          <cell r="H3252" t="str">
            <v>是</v>
          </cell>
          <cell r="I3252" t="str">
            <v>对应处置</v>
          </cell>
          <cell r="J3252">
            <v>20240930</v>
          </cell>
          <cell r="K3252" t="str">
            <v>未上报</v>
          </cell>
          <cell r="L3252" t="str">
            <v>01220110</v>
          </cell>
          <cell r="M3252" t="str">
            <v>工程转入</v>
          </cell>
          <cell r="N3252" t="str">
            <v>否</v>
          </cell>
          <cell r="O3252" t="str">
            <v>东阳明清宫苑大门</v>
          </cell>
          <cell r="P3252" t="str">
            <v>330783500000001610</v>
          </cell>
          <cell r="Q3252" t="str">
            <v>磷酸铁锂电池梯次利用电池51.2V/100Ah(电池架安装方式)</v>
          </cell>
          <cell r="R3252" t="str">
            <v>组</v>
          </cell>
          <cell r="S3252">
            <v>1</v>
          </cell>
          <cell r="T3252" t="str">
            <v>20180929</v>
          </cell>
          <cell r="U3252">
            <v>60</v>
          </cell>
          <cell r="V3252">
            <v>0</v>
          </cell>
          <cell r="W3252">
            <v>3704.34</v>
          </cell>
          <cell r="X3252">
            <v>3593.21</v>
          </cell>
          <cell r="Y3252">
            <v>111.13</v>
          </cell>
        </row>
        <row r="3253">
          <cell r="A3253" t="str">
            <v>330700358563</v>
          </cell>
          <cell r="B3253" t="str">
            <v>2024B7</v>
          </cell>
          <cell r="C3253" t="str">
            <v>东阳</v>
          </cell>
          <cell r="D3253" t="str">
            <v>动力梯次磷酸铁锂电池</v>
          </cell>
          <cell r="E3253" t="str">
            <v>电池</v>
          </cell>
          <cell r="F3253" t="str">
            <v>100A</v>
          </cell>
          <cell r="G3253" t="str">
            <v>10月15号之前</v>
          </cell>
          <cell r="H3253" t="str">
            <v>是</v>
          </cell>
          <cell r="I3253" t="str">
            <v>对应处置</v>
          </cell>
          <cell r="J3253">
            <v>20240930</v>
          </cell>
          <cell r="K3253" t="str">
            <v>未上报</v>
          </cell>
          <cell r="L3253" t="str">
            <v>01220110</v>
          </cell>
          <cell r="M3253" t="str">
            <v>工程转入</v>
          </cell>
          <cell r="N3253" t="str">
            <v>否</v>
          </cell>
          <cell r="O3253" t="str">
            <v>东阳明清宫苑大门</v>
          </cell>
          <cell r="P3253" t="str">
            <v>330783500000001610</v>
          </cell>
          <cell r="Q3253" t="str">
            <v>磷酸铁锂电池梯次利用电池51.2V/100Ah(电池架安装方式)</v>
          </cell>
          <cell r="R3253" t="str">
            <v>组</v>
          </cell>
          <cell r="S3253">
            <v>1</v>
          </cell>
          <cell r="T3253" t="str">
            <v>20180929</v>
          </cell>
          <cell r="U3253">
            <v>60</v>
          </cell>
          <cell r="V3253">
            <v>0</v>
          </cell>
          <cell r="W3253">
            <v>3704.34</v>
          </cell>
          <cell r="X3253">
            <v>3593.21</v>
          </cell>
          <cell r="Y3253">
            <v>111.13</v>
          </cell>
        </row>
        <row r="3254">
          <cell r="A3254" t="str">
            <v>330700100163</v>
          </cell>
          <cell r="B3254" t="str">
            <v>2024B7</v>
          </cell>
          <cell r="C3254" t="str">
            <v>东阳</v>
          </cell>
          <cell r="D3254" t="str">
            <v>蓄电池</v>
          </cell>
          <cell r="E3254" t="str">
            <v>电池</v>
          </cell>
          <cell r="F3254" t="str">
            <v>300A</v>
          </cell>
          <cell r="G3254" t="str">
            <v>10月15号之前</v>
          </cell>
          <cell r="H3254" t="str">
            <v>是</v>
          </cell>
          <cell r="I3254" t="str">
            <v>对应处置</v>
          </cell>
          <cell r="J3254">
            <v>20240929</v>
          </cell>
          <cell r="K3254" t="str">
            <v>第七批上报</v>
          </cell>
          <cell r="L3254" t="str">
            <v>01220101</v>
          </cell>
          <cell r="M3254" t="str">
            <v>存量收购</v>
          </cell>
          <cell r="N3254" t="str">
            <v>否</v>
          </cell>
          <cell r="O3254" t="str">
            <v>东阳自来水厂</v>
          </cell>
          <cell r="P3254" t="str">
            <v>330783908000000554</v>
          </cell>
          <cell r="Q3254" t="str">
            <v>48V-300AH</v>
          </cell>
          <cell r="R3254" t="str">
            <v>组</v>
          </cell>
          <cell r="S3254">
            <v>1</v>
          </cell>
          <cell r="T3254" t="str">
            <v>20151031</v>
          </cell>
          <cell r="U3254">
            <v>6</v>
          </cell>
          <cell r="V3254">
            <v>0</v>
          </cell>
          <cell r="W3254">
            <v>1276.8</v>
          </cell>
          <cell r="X3254">
            <v>1238.5</v>
          </cell>
          <cell r="Y3254">
            <v>38.3</v>
          </cell>
        </row>
        <row r="3255">
          <cell r="A3255" t="str">
            <v>330700335669</v>
          </cell>
          <cell r="B3255" t="str">
            <v>2024B7</v>
          </cell>
          <cell r="C3255" t="str">
            <v>东阳</v>
          </cell>
          <cell r="D3255" t="str">
            <v>普通阀控密封铅酸蓄电池</v>
          </cell>
          <cell r="E3255" t="str">
            <v>电池</v>
          </cell>
          <cell r="F3255" t="str">
            <v>300A</v>
          </cell>
          <cell r="G3255" t="str">
            <v>10月15号之前</v>
          </cell>
          <cell r="H3255" t="str">
            <v>是</v>
          </cell>
          <cell r="I3255" t="str">
            <v>对应处置</v>
          </cell>
          <cell r="J3255">
            <v>20240929</v>
          </cell>
          <cell r="K3255" t="str">
            <v>第七批上报</v>
          </cell>
          <cell r="L3255" t="str">
            <v>01220101</v>
          </cell>
          <cell r="M3255" t="str">
            <v>工程转入</v>
          </cell>
          <cell r="N3255" t="str">
            <v>否</v>
          </cell>
          <cell r="O3255" t="str">
            <v>东阳自来水厂</v>
          </cell>
          <cell r="P3255" t="str">
            <v>330783908000000554</v>
          </cell>
          <cell r="Q3255" t="str">
            <v>2V300Ah不含GPS防盗模块（组）</v>
          </cell>
          <cell r="R3255" t="str">
            <v>组</v>
          </cell>
          <cell r="S3255">
            <v>1</v>
          </cell>
          <cell r="T3255" t="str">
            <v>20170525</v>
          </cell>
          <cell r="U3255">
            <v>72</v>
          </cell>
          <cell r="V3255">
            <v>0</v>
          </cell>
          <cell r="W3255">
            <v>8217.48</v>
          </cell>
          <cell r="X3255">
            <v>7970.96</v>
          </cell>
          <cell r="Y3255">
            <v>246.52</v>
          </cell>
        </row>
        <row r="3256">
          <cell r="A3256" t="str">
            <v>330700302415</v>
          </cell>
          <cell r="B3256" t="str">
            <v>2024B7</v>
          </cell>
          <cell r="C3256" t="str">
            <v>义乌</v>
          </cell>
          <cell r="D3256" t="str">
            <v>蓄电池</v>
          </cell>
          <cell r="E3256" t="str">
            <v>电池</v>
          </cell>
          <cell r="F3256" t="str">
            <v>500A</v>
          </cell>
          <cell r="G3256" t="str">
            <v>9月30号之前</v>
          </cell>
          <cell r="H3256" t="str">
            <v>是</v>
          </cell>
          <cell r="I3256" t="str">
            <v>对应处置</v>
          </cell>
          <cell r="J3256">
            <v>20240919</v>
          </cell>
          <cell r="K3256" t="str">
            <v>第七批上报</v>
          </cell>
          <cell r="L3256" t="str">
            <v>01220101</v>
          </cell>
          <cell r="M3256" t="str">
            <v>存量收购</v>
          </cell>
          <cell r="N3256" t="str">
            <v>否</v>
          </cell>
          <cell r="O3256" t="str">
            <v>义乌上溪保卫防雨制品</v>
          </cell>
          <cell r="P3256" t="str">
            <v>330782908000001581</v>
          </cell>
          <cell r="Q3256" t="str">
            <v>500AH-48V</v>
          </cell>
          <cell r="R3256" t="str">
            <v>V×AH-组</v>
          </cell>
          <cell r="S3256">
            <v>1</v>
          </cell>
          <cell r="T3256" t="str">
            <v>20151031</v>
          </cell>
          <cell r="U3256">
            <v>72</v>
          </cell>
          <cell r="V3256">
            <v>0</v>
          </cell>
          <cell r="W3256">
            <v>16820.5</v>
          </cell>
          <cell r="X3256">
            <v>16315.88</v>
          </cell>
          <cell r="Y3256">
            <v>504.62</v>
          </cell>
        </row>
        <row r="3257">
          <cell r="A3257" t="str">
            <v>330700113540</v>
          </cell>
          <cell r="B3257" t="str">
            <v>2024B7</v>
          </cell>
          <cell r="C3257" t="str">
            <v>义乌</v>
          </cell>
          <cell r="D3257" t="str">
            <v>蓄电池</v>
          </cell>
          <cell r="E3257" t="str">
            <v>电池</v>
          </cell>
          <cell r="F3257" t="str">
            <v>500A</v>
          </cell>
          <cell r="G3257" t="str">
            <v>9月30号之前</v>
          </cell>
          <cell r="H3257" t="str">
            <v>是</v>
          </cell>
          <cell r="I3257" t="str">
            <v>对应处置</v>
          </cell>
          <cell r="J3257">
            <v>20240919</v>
          </cell>
          <cell r="K3257" t="str">
            <v>第七批上报</v>
          </cell>
          <cell r="L3257" t="str">
            <v>01220101</v>
          </cell>
          <cell r="M3257" t="str">
            <v>存量收购</v>
          </cell>
          <cell r="N3257" t="str">
            <v>否</v>
          </cell>
          <cell r="O3257" t="str">
            <v>义乌上溪达琳</v>
          </cell>
          <cell r="P3257" t="str">
            <v>330782908000001853</v>
          </cell>
          <cell r="Q3257" t="str">
            <v>48V-500AH</v>
          </cell>
          <cell r="R3257" t="str">
            <v>组</v>
          </cell>
          <cell r="S3257">
            <v>1</v>
          </cell>
          <cell r="T3257" t="str">
            <v>20151031</v>
          </cell>
          <cell r="U3257">
            <v>6</v>
          </cell>
          <cell r="V3257">
            <v>0</v>
          </cell>
          <cell r="W3257">
            <v>459.3</v>
          </cell>
          <cell r="X3257">
            <v>445.52</v>
          </cell>
          <cell r="Y3257">
            <v>13.78</v>
          </cell>
        </row>
        <row r="3258">
          <cell r="A3258" t="str">
            <v>330700302438</v>
          </cell>
          <cell r="B3258" t="str">
            <v>2024B7</v>
          </cell>
          <cell r="C3258" t="str">
            <v>义乌</v>
          </cell>
          <cell r="D3258" t="str">
            <v>蓄电池</v>
          </cell>
          <cell r="E3258" t="str">
            <v>电池</v>
          </cell>
          <cell r="F3258" t="str">
            <v>500A</v>
          </cell>
          <cell r="G3258" t="str">
            <v>9月30号之前</v>
          </cell>
          <cell r="H3258" t="str">
            <v>是</v>
          </cell>
          <cell r="I3258" t="str">
            <v>对应处置</v>
          </cell>
          <cell r="J3258">
            <v>20240919</v>
          </cell>
          <cell r="K3258" t="str">
            <v>第七批上报</v>
          </cell>
          <cell r="L3258" t="str">
            <v>01220101</v>
          </cell>
          <cell r="M3258" t="str">
            <v>存量收购</v>
          </cell>
          <cell r="N3258" t="str">
            <v>否</v>
          </cell>
          <cell r="O3258" t="str">
            <v>义乌上溪寺口陈</v>
          </cell>
          <cell r="P3258" t="str">
            <v>330782908000001583</v>
          </cell>
          <cell r="Q3258" t="str">
            <v>500AH-48V</v>
          </cell>
          <cell r="R3258" t="str">
            <v>V×AH-组</v>
          </cell>
          <cell r="S3258">
            <v>1</v>
          </cell>
          <cell r="T3258" t="str">
            <v>20151031</v>
          </cell>
          <cell r="U3258">
            <v>72</v>
          </cell>
          <cell r="V3258">
            <v>0</v>
          </cell>
          <cell r="W3258">
            <v>16820.5</v>
          </cell>
          <cell r="X3258">
            <v>16315.88</v>
          </cell>
          <cell r="Y3258">
            <v>504.62</v>
          </cell>
        </row>
        <row r="3259">
          <cell r="A3259" t="str">
            <v>330700105544</v>
          </cell>
          <cell r="B3259" t="str">
            <v>2024B7</v>
          </cell>
          <cell r="C3259" t="str">
            <v>义乌</v>
          </cell>
          <cell r="D3259" t="str">
            <v>蓄电池组</v>
          </cell>
          <cell r="E3259" t="str">
            <v>电池</v>
          </cell>
          <cell r="F3259" t="str">
            <v>500A</v>
          </cell>
          <cell r="G3259" t="str">
            <v>9月30号之前</v>
          </cell>
          <cell r="H3259" t="str">
            <v>是</v>
          </cell>
          <cell r="I3259" t="str">
            <v>对应处置</v>
          </cell>
          <cell r="J3259">
            <v>20240919</v>
          </cell>
          <cell r="K3259" t="str">
            <v>第七批上报</v>
          </cell>
          <cell r="L3259" t="str">
            <v>01220101</v>
          </cell>
          <cell r="M3259" t="str">
            <v>存量收购</v>
          </cell>
          <cell r="N3259" t="str">
            <v>否</v>
          </cell>
          <cell r="O3259" t="str">
            <v>义乌尚经四</v>
          </cell>
          <cell r="P3259" t="str">
            <v>330782908000000853</v>
          </cell>
          <cell r="Q3259" t="str">
            <v>48V-500AH</v>
          </cell>
          <cell r="R3259" t="str">
            <v>组</v>
          </cell>
          <cell r="S3259">
            <v>1</v>
          </cell>
          <cell r="T3259" t="str">
            <v>20151031</v>
          </cell>
          <cell r="U3259">
            <v>38</v>
          </cell>
          <cell r="V3259">
            <v>0</v>
          </cell>
          <cell r="W3259">
            <v>9710.66</v>
          </cell>
          <cell r="X3259">
            <v>9419.34</v>
          </cell>
          <cell r="Y3259">
            <v>291.32</v>
          </cell>
        </row>
        <row r="3260">
          <cell r="A3260" t="str">
            <v>330700141978</v>
          </cell>
          <cell r="B3260" t="str">
            <v>2024B7</v>
          </cell>
          <cell r="C3260" t="str">
            <v>义乌</v>
          </cell>
          <cell r="D3260" t="str">
            <v>蓄电池</v>
          </cell>
          <cell r="E3260" t="str">
            <v>电池</v>
          </cell>
          <cell r="F3260" t="str">
            <v>500A</v>
          </cell>
          <cell r="G3260" t="str">
            <v>9月30号之前</v>
          </cell>
          <cell r="H3260" t="str">
            <v>是</v>
          </cell>
          <cell r="I3260" t="str">
            <v>对应处置</v>
          </cell>
          <cell r="J3260">
            <v>20240919</v>
          </cell>
          <cell r="K3260" t="str">
            <v>第七批上报</v>
          </cell>
          <cell r="L3260" t="str">
            <v>01220101</v>
          </cell>
          <cell r="M3260" t="str">
            <v>存量收购</v>
          </cell>
          <cell r="N3260" t="str">
            <v>否</v>
          </cell>
          <cell r="O3260" t="str">
            <v>义乌陶源商务</v>
          </cell>
          <cell r="P3260" t="str">
            <v>330782908000000886</v>
          </cell>
          <cell r="Q3260" t="str">
            <v>48V-500AH</v>
          </cell>
          <cell r="R3260" t="str">
            <v>组</v>
          </cell>
          <cell r="S3260">
            <v>1</v>
          </cell>
          <cell r="T3260" t="str">
            <v>20151031</v>
          </cell>
          <cell r="U3260">
            <v>43</v>
          </cell>
          <cell r="V3260">
            <v>0</v>
          </cell>
          <cell r="W3260">
            <v>10030.69</v>
          </cell>
          <cell r="X3260">
            <v>9729.77</v>
          </cell>
          <cell r="Y3260">
            <v>300.92</v>
          </cell>
        </row>
        <row r="3261">
          <cell r="A3261" t="str">
            <v>330700339984</v>
          </cell>
          <cell r="B3261" t="str">
            <v>2024B7</v>
          </cell>
          <cell r="C3261" t="str">
            <v>婺城</v>
          </cell>
          <cell r="D3261" t="str">
            <v>普通阀控密封铅酸蓄电池</v>
          </cell>
          <cell r="E3261" t="str">
            <v>电池</v>
          </cell>
          <cell r="F3261" t="str">
            <v>200A</v>
          </cell>
          <cell r="G3261" t="str">
            <v>9月30号之前</v>
          </cell>
          <cell r="H3261" t="str">
            <v>是</v>
          </cell>
          <cell r="I3261" t="str">
            <v>对应处置</v>
          </cell>
          <cell r="J3261">
            <v>20240910</v>
          </cell>
          <cell r="K3261" t="str">
            <v>第七批上报</v>
          </cell>
          <cell r="L3261" t="str">
            <v>01220101</v>
          </cell>
          <cell r="M3261" t="str">
            <v>工程转入</v>
          </cell>
          <cell r="N3261" t="str">
            <v>否</v>
          </cell>
          <cell r="O3261" t="str">
            <v>金华婺城区妇幼保健院</v>
          </cell>
          <cell r="P3261" t="str">
            <v>330702908000000060</v>
          </cell>
          <cell r="Q3261" t="str">
            <v>前置端子铅酸蓄电池48V200Ah（125宽）</v>
          </cell>
          <cell r="R3261" t="str">
            <v>组</v>
          </cell>
          <cell r="S3261">
            <v>1</v>
          </cell>
          <cell r="T3261" t="str">
            <v>20170818</v>
          </cell>
          <cell r="U3261">
            <v>72</v>
          </cell>
          <cell r="V3261">
            <v>0</v>
          </cell>
          <cell r="W3261">
            <v>5231.57</v>
          </cell>
          <cell r="X3261">
            <v>5074.62</v>
          </cell>
          <cell r="Y3261">
            <v>156.95</v>
          </cell>
        </row>
        <row r="3262">
          <cell r="A3262" t="str">
            <v>330700343370</v>
          </cell>
          <cell r="B3262" t="str">
            <v>2024B7</v>
          </cell>
          <cell r="C3262" t="str">
            <v>义乌</v>
          </cell>
          <cell r="D3262" t="str">
            <v>普通阀控密封铅酸蓄电池</v>
          </cell>
          <cell r="E3262" t="str">
            <v>电池</v>
          </cell>
          <cell r="F3262" t="str">
            <v>500A</v>
          </cell>
          <cell r="G3262" t="str">
            <v>9月30号之前</v>
          </cell>
          <cell r="H3262" t="str">
            <v>是</v>
          </cell>
          <cell r="I3262" t="str">
            <v>对应处置</v>
          </cell>
          <cell r="J3262">
            <v>20240919</v>
          </cell>
          <cell r="K3262" t="str">
            <v>第七批上报</v>
          </cell>
          <cell r="L3262" t="str">
            <v>01220101</v>
          </cell>
          <cell r="M3262" t="str">
            <v>工程转入</v>
          </cell>
          <cell r="N3262" t="str">
            <v>否</v>
          </cell>
          <cell r="O3262" t="str">
            <v>义乌城镇职校南</v>
          </cell>
          <cell r="P3262" t="str">
            <v>33078201000672</v>
          </cell>
          <cell r="Q3262" t="str">
            <v>2V500Ah不含GPS防盗模块（组）</v>
          </cell>
          <cell r="R3262" t="str">
            <v>组</v>
          </cell>
          <cell r="S3262">
            <v>1</v>
          </cell>
          <cell r="T3262" t="str">
            <v>20171205</v>
          </cell>
          <cell r="U3262">
            <v>72</v>
          </cell>
          <cell r="V3262">
            <v>0</v>
          </cell>
          <cell r="W3262">
            <v>13390.71</v>
          </cell>
          <cell r="X3262">
            <v>12988.99</v>
          </cell>
          <cell r="Y3262">
            <v>401.72</v>
          </cell>
        </row>
        <row r="3263">
          <cell r="A3263" t="str">
            <v>330700342651</v>
          </cell>
          <cell r="B3263" t="str">
            <v>2024B7</v>
          </cell>
          <cell r="C3263" t="str">
            <v>义乌</v>
          </cell>
          <cell r="D3263" t="str">
            <v>普通阀控密封铅酸蓄电池</v>
          </cell>
          <cell r="E3263" t="str">
            <v>电池</v>
          </cell>
          <cell r="F3263" t="str">
            <v>500A</v>
          </cell>
          <cell r="G3263" t="str">
            <v>9月30号之前</v>
          </cell>
          <cell r="H3263" t="str">
            <v>是</v>
          </cell>
          <cell r="I3263" t="str">
            <v>对应处置</v>
          </cell>
          <cell r="J3263">
            <v>20240919</v>
          </cell>
          <cell r="K3263" t="str">
            <v>第七批上报</v>
          </cell>
          <cell r="L3263" t="str">
            <v>01220101</v>
          </cell>
          <cell r="M3263" t="str">
            <v>工程转入</v>
          </cell>
          <cell r="N3263" t="str">
            <v>否</v>
          </cell>
          <cell r="O3263" t="str">
            <v>义乌姑塘工业区二</v>
          </cell>
          <cell r="P3263" t="str">
            <v>330782908000001487</v>
          </cell>
          <cell r="Q3263" t="str">
            <v>2V500Ah不含GPS防盗模块（组）</v>
          </cell>
          <cell r="R3263" t="str">
            <v>组</v>
          </cell>
          <cell r="S3263">
            <v>1</v>
          </cell>
          <cell r="T3263" t="str">
            <v>20171026</v>
          </cell>
          <cell r="U3263">
            <v>72</v>
          </cell>
          <cell r="V3263">
            <v>0</v>
          </cell>
          <cell r="W3263">
            <v>14394.34</v>
          </cell>
          <cell r="X3263">
            <v>13962.51</v>
          </cell>
          <cell r="Y3263">
            <v>431.83</v>
          </cell>
        </row>
        <row r="3264">
          <cell r="A3264" t="str">
            <v>330700342652</v>
          </cell>
          <cell r="B3264" t="str">
            <v>2024B7</v>
          </cell>
          <cell r="C3264" t="str">
            <v>义乌</v>
          </cell>
          <cell r="D3264" t="str">
            <v>普通阀控密封铅酸蓄电池</v>
          </cell>
          <cell r="E3264" t="str">
            <v>电池</v>
          </cell>
          <cell r="F3264" t="str">
            <v>500A</v>
          </cell>
          <cell r="G3264" t="str">
            <v>9月30号之前</v>
          </cell>
          <cell r="H3264" t="str">
            <v>是</v>
          </cell>
          <cell r="I3264" t="str">
            <v>对应处置</v>
          </cell>
          <cell r="J3264">
            <v>20240919</v>
          </cell>
          <cell r="K3264" t="str">
            <v>第七批上报</v>
          </cell>
          <cell r="L3264" t="str">
            <v>01220101</v>
          </cell>
          <cell r="M3264" t="str">
            <v>工程转入</v>
          </cell>
          <cell r="N3264" t="str">
            <v>否</v>
          </cell>
          <cell r="O3264" t="str">
            <v>义乌姑塘工业区二</v>
          </cell>
          <cell r="P3264" t="str">
            <v>330782908000001487</v>
          </cell>
          <cell r="Q3264" t="str">
            <v>2V500Ah不含GPS防盗模块（组）</v>
          </cell>
          <cell r="R3264" t="str">
            <v>组</v>
          </cell>
          <cell r="S3264">
            <v>1</v>
          </cell>
          <cell r="T3264" t="str">
            <v>20171026</v>
          </cell>
          <cell r="U3264">
            <v>72</v>
          </cell>
          <cell r="V3264">
            <v>0</v>
          </cell>
          <cell r="W3264">
            <v>14394.34</v>
          </cell>
          <cell r="X3264">
            <v>13962.51</v>
          </cell>
          <cell r="Y3264">
            <v>431.83</v>
          </cell>
        </row>
        <row r="3265">
          <cell r="A3265" t="str">
            <v>330700111789</v>
          </cell>
          <cell r="B3265" t="str">
            <v>2024B7</v>
          </cell>
          <cell r="C3265" t="str">
            <v>义乌</v>
          </cell>
          <cell r="D3265" t="str">
            <v>蓄电池</v>
          </cell>
          <cell r="E3265" t="str">
            <v>电池</v>
          </cell>
          <cell r="F3265" t="str">
            <v>500A</v>
          </cell>
          <cell r="G3265" t="str">
            <v>9月30号之前</v>
          </cell>
          <cell r="H3265" t="str">
            <v>是</v>
          </cell>
          <cell r="I3265" t="str">
            <v>对应处置</v>
          </cell>
          <cell r="J3265">
            <v>20240919</v>
          </cell>
          <cell r="K3265" t="str">
            <v>第七批上报</v>
          </cell>
          <cell r="L3265" t="str">
            <v>01220101</v>
          </cell>
          <cell r="M3265" t="str">
            <v>存量收购</v>
          </cell>
          <cell r="N3265" t="str">
            <v>否</v>
          </cell>
          <cell r="O3265" t="str">
            <v>义乌总部经济A组团</v>
          </cell>
          <cell r="P3265" t="str">
            <v>330782010000000710</v>
          </cell>
          <cell r="Q3265" t="str">
            <v>48V-500AH</v>
          </cell>
          <cell r="R3265" t="str">
            <v>组</v>
          </cell>
          <cell r="S3265">
            <v>1</v>
          </cell>
          <cell r="T3265" t="str">
            <v>20151031</v>
          </cell>
          <cell r="U3265">
            <v>35</v>
          </cell>
          <cell r="V3265">
            <v>0</v>
          </cell>
          <cell r="W3265">
            <v>8756.74</v>
          </cell>
          <cell r="X3265">
            <v>8494.04</v>
          </cell>
          <cell r="Y3265">
            <v>262.7</v>
          </cell>
        </row>
        <row r="3266">
          <cell r="A3266" t="str">
            <v>330700345602</v>
          </cell>
          <cell r="B3266" t="str">
            <v>2024B7</v>
          </cell>
          <cell r="C3266" t="str">
            <v>义乌</v>
          </cell>
          <cell r="D3266" t="str">
            <v>普通阀控密封铅酸蓄电池</v>
          </cell>
          <cell r="E3266" t="str">
            <v>电池</v>
          </cell>
          <cell r="F3266" t="str">
            <v>500A</v>
          </cell>
          <cell r="G3266" t="str">
            <v>9月30号之前</v>
          </cell>
          <cell r="H3266" t="str">
            <v>是</v>
          </cell>
          <cell r="I3266" t="str">
            <v>对应处置</v>
          </cell>
          <cell r="J3266">
            <v>20240919</v>
          </cell>
          <cell r="K3266" t="str">
            <v>第七批上报</v>
          </cell>
          <cell r="L3266" t="str">
            <v>01220101</v>
          </cell>
          <cell r="M3266" t="str">
            <v>工程转入</v>
          </cell>
          <cell r="N3266" t="str">
            <v>否</v>
          </cell>
          <cell r="O3266" t="str">
            <v>义乌黄山</v>
          </cell>
          <cell r="P3266" t="str">
            <v>330782908000002613</v>
          </cell>
          <cell r="Q3266" t="str">
            <v>2V500Ah不含GPS防盗模块（组）</v>
          </cell>
          <cell r="R3266" t="str">
            <v>组</v>
          </cell>
          <cell r="S3266">
            <v>1</v>
          </cell>
          <cell r="T3266" t="str">
            <v>20171220</v>
          </cell>
          <cell r="U3266">
            <v>72</v>
          </cell>
          <cell r="V3266">
            <v>0</v>
          </cell>
          <cell r="W3266">
            <v>14276.9</v>
          </cell>
          <cell r="X3266">
            <v>13848.59</v>
          </cell>
          <cell r="Y3266">
            <v>428.31</v>
          </cell>
        </row>
        <row r="3267">
          <cell r="A3267" t="str">
            <v>330700301801</v>
          </cell>
          <cell r="B3267" t="str">
            <v>2024B7</v>
          </cell>
          <cell r="C3267" t="str">
            <v>义乌</v>
          </cell>
          <cell r="D3267" t="str">
            <v>蓄电池</v>
          </cell>
          <cell r="E3267" t="str">
            <v>电池</v>
          </cell>
          <cell r="F3267" t="str">
            <v>500A</v>
          </cell>
          <cell r="G3267" t="str">
            <v>9月30号之前</v>
          </cell>
          <cell r="H3267" t="str">
            <v>是</v>
          </cell>
          <cell r="I3267" t="str">
            <v>对应处置</v>
          </cell>
          <cell r="J3267">
            <v>20240919</v>
          </cell>
          <cell r="K3267" t="str">
            <v>第七批上报</v>
          </cell>
          <cell r="L3267" t="str">
            <v>01220101</v>
          </cell>
          <cell r="M3267" t="str">
            <v>存量收购</v>
          </cell>
          <cell r="N3267" t="str">
            <v>否</v>
          </cell>
          <cell r="O3267" t="str">
            <v>义乌吴店二</v>
          </cell>
          <cell r="P3267" t="str">
            <v>330782908000000673</v>
          </cell>
          <cell r="Q3267" t="str">
            <v>500AH-48V</v>
          </cell>
          <cell r="R3267" t="str">
            <v>V×AH-组</v>
          </cell>
          <cell r="S3267">
            <v>1</v>
          </cell>
          <cell r="T3267" t="str">
            <v>20151031</v>
          </cell>
          <cell r="U3267">
            <v>72</v>
          </cell>
          <cell r="V3267">
            <v>0</v>
          </cell>
          <cell r="W3267">
            <v>16820.5</v>
          </cell>
          <cell r="X3267">
            <v>16315.88</v>
          </cell>
          <cell r="Y3267">
            <v>504.62</v>
          </cell>
        </row>
        <row r="3268">
          <cell r="A3268" t="str">
            <v>330700174058</v>
          </cell>
          <cell r="B3268" t="str">
            <v>2024B7</v>
          </cell>
          <cell r="C3268" t="str">
            <v>义乌</v>
          </cell>
          <cell r="D3268" t="str">
            <v>蓄电池组</v>
          </cell>
          <cell r="E3268" t="str">
            <v>电池</v>
          </cell>
          <cell r="F3268" t="str">
            <v>500A</v>
          </cell>
          <cell r="G3268" t="str">
            <v>9月30号之前</v>
          </cell>
          <cell r="H3268" t="str">
            <v>是</v>
          </cell>
          <cell r="I3268" t="str">
            <v>对应处置</v>
          </cell>
          <cell r="J3268">
            <v>20240919</v>
          </cell>
          <cell r="K3268" t="str">
            <v>第七批上报</v>
          </cell>
          <cell r="L3268" t="str">
            <v>01220101</v>
          </cell>
          <cell r="M3268" t="str">
            <v>存量收购</v>
          </cell>
          <cell r="N3268" t="str">
            <v>否</v>
          </cell>
          <cell r="O3268" t="str">
            <v>义乌吴店二</v>
          </cell>
          <cell r="P3268" t="str">
            <v>330782908000000673</v>
          </cell>
          <cell r="Q3268" t="str">
            <v>48V-500AH</v>
          </cell>
          <cell r="R3268" t="str">
            <v>组</v>
          </cell>
          <cell r="S3268">
            <v>1</v>
          </cell>
          <cell r="T3268" t="str">
            <v>20151031</v>
          </cell>
          <cell r="U3268">
            <v>6</v>
          </cell>
          <cell r="V3268">
            <v>0</v>
          </cell>
          <cell r="W3268">
            <v>2046.8</v>
          </cell>
          <cell r="X3268">
            <v>1985.4</v>
          </cell>
          <cell r="Y3268">
            <v>61.4</v>
          </cell>
        </row>
        <row r="3269">
          <cell r="A3269" t="str">
            <v>330700303493</v>
          </cell>
          <cell r="B3269" t="str">
            <v>2024B7</v>
          </cell>
          <cell r="C3269" t="str">
            <v>义乌</v>
          </cell>
          <cell r="D3269" t="str">
            <v>蓄电池</v>
          </cell>
          <cell r="E3269" t="str">
            <v>电池</v>
          </cell>
          <cell r="F3269" t="str">
            <v>500A</v>
          </cell>
          <cell r="G3269" t="str">
            <v>9月30号之前</v>
          </cell>
          <cell r="H3269" t="str">
            <v>是</v>
          </cell>
          <cell r="I3269" t="str">
            <v>对应处置</v>
          </cell>
          <cell r="J3269">
            <v>20240919</v>
          </cell>
          <cell r="K3269" t="str">
            <v>第七批上报</v>
          </cell>
          <cell r="L3269" t="str">
            <v>01220101</v>
          </cell>
          <cell r="M3269" t="str">
            <v>存量收购</v>
          </cell>
          <cell r="N3269" t="str">
            <v>否</v>
          </cell>
          <cell r="O3269" t="str">
            <v>义乌廿三里东莲塘</v>
          </cell>
          <cell r="P3269" t="str">
            <v>330782908000001701</v>
          </cell>
          <cell r="Q3269" t="str">
            <v>500AH-48V</v>
          </cell>
          <cell r="R3269" t="str">
            <v>V×AH-组</v>
          </cell>
          <cell r="S3269">
            <v>1</v>
          </cell>
          <cell r="T3269" t="str">
            <v>20151031</v>
          </cell>
          <cell r="U3269">
            <v>72</v>
          </cell>
          <cell r="V3269">
            <v>0</v>
          </cell>
          <cell r="W3269">
            <v>16820.5</v>
          </cell>
          <cell r="X3269">
            <v>16315.88</v>
          </cell>
          <cell r="Y3269">
            <v>504.62</v>
          </cell>
        </row>
        <row r="3270">
          <cell r="A3270" t="str">
            <v>330700302193</v>
          </cell>
          <cell r="B3270" t="str">
            <v>2024B7</v>
          </cell>
          <cell r="C3270" t="str">
            <v>义乌</v>
          </cell>
          <cell r="D3270" t="str">
            <v>蓄电池组</v>
          </cell>
          <cell r="E3270" t="str">
            <v>电池</v>
          </cell>
          <cell r="F3270" t="str">
            <v>500A</v>
          </cell>
          <cell r="G3270" t="str">
            <v>9月30号之前</v>
          </cell>
          <cell r="H3270" t="str">
            <v>是</v>
          </cell>
          <cell r="I3270" t="str">
            <v>对应处置</v>
          </cell>
          <cell r="J3270">
            <v>20240919</v>
          </cell>
          <cell r="K3270" t="str">
            <v>第七批上报</v>
          </cell>
          <cell r="L3270" t="str">
            <v>01220101</v>
          </cell>
          <cell r="M3270" t="str">
            <v>存量收购</v>
          </cell>
          <cell r="N3270" t="str">
            <v>否</v>
          </cell>
          <cell r="O3270" t="str">
            <v>义乌廿三里东莲塘</v>
          </cell>
          <cell r="P3270" t="str">
            <v>330782908000001701</v>
          </cell>
          <cell r="Q3270" t="str">
            <v>48V-500AH</v>
          </cell>
          <cell r="R3270" t="str">
            <v>V×AH-组</v>
          </cell>
          <cell r="S3270">
            <v>1</v>
          </cell>
          <cell r="T3270" t="str">
            <v>20151031</v>
          </cell>
          <cell r="U3270">
            <v>72</v>
          </cell>
          <cell r="V3270">
            <v>0</v>
          </cell>
          <cell r="W3270">
            <v>8381.77</v>
          </cell>
          <cell r="X3270">
            <v>8130.32</v>
          </cell>
          <cell r="Y3270">
            <v>251.45</v>
          </cell>
        </row>
        <row r="3271">
          <cell r="A3271" t="str">
            <v>330700343609</v>
          </cell>
          <cell r="B3271" t="str">
            <v>2024B7</v>
          </cell>
          <cell r="C3271" t="str">
            <v>义乌</v>
          </cell>
          <cell r="D3271" t="str">
            <v>铅酸蓄电池</v>
          </cell>
          <cell r="E3271" t="str">
            <v>电池</v>
          </cell>
          <cell r="F3271" t="str">
            <v>200A</v>
          </cell>
          <cell r="G3271" t="str">
            <v>9月30号之前</v>
          </cell>
          <cell r="H3271" t="str">
            <v>是</v>
          </cell>
          <cell r="I3271" t="str">
            <v>对应处置</v>
          </cell>
          <cell r="J3271">
            <v>20240919</v>
          </cell>
          <cell r="K3271" t="str">
            <v>第七批上报</v>
          </cell>
          <cell r="L3271" t="str">
            <v>01220101</v>
          </cell>
          <cell r="M3271" t="str">
            <v>工程转入</v>
          </cell>
          <cell r="N3271" t="str">
            <v>否</v>
          </cell>
          <cell r="O3271" t="str">
            <v>义乌东岗山</v>
          </cell>
          <cell r="P3271" t="str">
            <v>330782908000000799</v>
          </cell>
          <cell r="Q3271" t="str">
            <v>-48V/200Ah铅酸蓄电池（12V/只，前置电池）</v>
          </cell>
          <cell r="R3271" t="str">
            <v>组</v>
          </cell>
          <cell r="S3271">
            <v>1</v>
          </cell>
          <cell r="T3271" t="str">
            <v>20151209</v>
          </cell>
          <cell r="U3271">
            <v>72</v>
          </cell>
          <cell r="V3271">
            <v>0</v>
          </cell>
          <cell r="W3271">
            <v>5888.22</v>
          </cell>
          <cell r="X3271">
            <v>5711.57</v>
          </cell>
          <cell r="Y3271">
            <v>176.65</v>
          </cell>
        </row>
        <row r="3272">
          <cell r="A3272" t="str">
            <v>330700311475</v>
          </cell>
          <cell r="B3272" t="str">
            <v>2024B7</v>
          </cell>
          <cell r="C3272" t="str">
            <v>义乌</v>
          </cell>
          <cell r="D3272" t="str">
            <v>蓄电池</v>
          </cell>
          <cell r="E3272" t="str">
            <v>电池</v>
          </cell>
          <cell r="F3272" t="str">
            <v>500A</v>
          </cell>
          <cell r="G3272" t="str">
            <v>9月30号之前</v>
          </cell>
          <cell r="H3272" t="str">
            <v>是</v>
          </cell>
          <cell r="I3272" t="str">
            <v>对应处置</v>
          </cell>
          <cell r="J3272">
            <v>20240919</v>
          </cell>
          <cell r="K3272" t="str">
            <v>第七批上报</v>
          </cell>
          <cell r="L3272" t="str">
            <v>01220101</v>
          </cell>
          <cell r="M3272" t="str">
            <v>工程转入</v>
          </cell>
          <cell r="N3272" t="str">
            <v>否</v>
          </cell>
          <cell r="O3272" t="str">
            <v>义乌东陶村北</v>
          </cell>
          <cell r="P3272" t="str">
            <v>33078200000362</v>
          </cell>
          <cell r="Q3272" t="str">
            <v>-48V/500Ah铅酸蓄电池（2V/只）</v>
          </cell>
          <cell r="R3272" t="str">
            <v>组</v>
          </cell>
          <cell r="S3272">
            <v>1</v>
          </cell>
          <cell r="T3272" t="str">
            <v>20150630</v>
          </cell>
          <cell r="U3272">
            <v>72</v>
          </cell>
          <cell r="V3272">
            <v>0</v>
          </cell>
          <cell r="W3272">
            <v>17149.64</v>
          </cell>
          <cell r="X3272">
            <v>16635.15</v>
          </cell>
          <cell r="Y3272">
            <v>514.49</v>
          </cell>
        </row>
        <row r="3273">
          <cell r="A3273" t="str">
            <v>330700164298</v>
          </cell>
          <cell r="B3273" t="str">
            <v>2024B7</v>
          </cell>
          <cell r="C3273" t="str">
            <v>义乌</v>
          </cell>
          <cell r="D3273" t="str">
            <v>蓄电池组</v>
          </cell>
          <cell r="E3273" t="str">
            <v>电池</v>
          </cell>
          <cell r="F3273" t="str">
            <v>500A</v>
          </cell>
          <cell r="G3273" t="str">
            <v>9月30号之前</v>
          </cell>
          <cell r="H3273" t="str">
            <v>是</v>
          </cell>
          <cell r="I3273" t="str">
            <v>对应处置</v>
          </cell>
          <cell r="J3273">
            <v>20240919</v>
          </cell>
          <cell r="K3273" t="str">
            <v>第七批上报</v>
          </cell>
          <cell r="L3273" t="str">
            <v>01220101</v>
          </cell>
          <cell r="M3273" t="str">
            <v>存量收购</v>
          </cell>
          <cell r="N3273" t="str">
            <v>否</v>
          </cell>
          <cell r="O3273" t="str">
            <v>义乌佛堂六</v>
          </cell>
          <cell r="P3273" t="str">
            <v>330782908000001083</v>
          </cell>
          <cell r="Q3273" t="str">
            <v>48V-500AH</v>
          </cell>
          <cell r="R3273" t="str">
            <v>组</v>
          </cell>
          <cell r="S3273">
            <v>1</v>
          </cell>
          <cell r="T3273" t="str">
            <v>20151031</v>
          </cell>
          <cell r="U3273">
            <v>37</v>
          </cell>
          <cell r="V3273">
            <v>0</v>
          </cell>
          <cell r="W3273">
            <v>9210.57</v>
          </cell>
          <cell r="X3273">
            <v>8934.25</v>
          </cell>
          <cell r="Y3273">
            <v>276.32</v>
          </cell>
        </row>
        <row r="3274">
          <cell r="A3274" t="str">
            <v>330700153816</v>
          </cell>
          <cell r="B3274" t="str">
            <v>2024B7</v>
          </cell>
          <cell r="C3274" t="str">
            <v>义乌</v>
          </cell>
          <cell r="D3274" t="str">
            <v>蓄电池</v>
          </cell>
          <cell r="E3274" t="str">
            <v>电池</v>
          </cell>
          <cell r="F3274" t="str">
            <v>500A</v>
          </cell>
          <cell r="G3274" t="str">
            <v>9月30号之前</v>
          </cell>
          <cell r="H3274" t="str">
            <v>是</v>
          </cell>
          <cell r="I3274" t="str">
            <v>对应处置</v>
          </cell>
          <cell r="J3274">
            <v>20240919</v>
          </cell>
          <cell r="K3274" t="str">
            <v>第七批上报</v>
          </cell>
          <cell r="L3274" t="str">
            <v>01220101</v>
          </cell>
          <cell r="M3274" t="str">
            <v>存量收购</v>
          </cell>
          <cell r="N3274" t="str">
            <v>否</v>
          </cell>
          <cell r="O3274" t="str">
            <v>义乌荷叶塘庆春</v>
          </cell>
          <cell r="P3274" t="str">
            <v>330782908000001903</v>
          </cell>
          <cell r="Q3274" t="str">
            <v>48V-500AH</v>
          </cell>
          <cell r="R3274" t="str">
            <v>组</v>
          </cell>
          <cell r="S3274">
            <v>1</v>
          </cell>
          <cell r="T3274" t="str">
            <v>20151031</v>
          </cell>
          <cell r="U3274">
            <v>6</v>
          </cell>
          <cell r="V3274">
            <v>0</v>
          </cell>
          <cell r="W3274">
            <v>459.3</v>
          </cell>
          <cell r="X3274">
            <v>445.52</v>
          </cell>
          <cell r="Y3274">
            <v>13.78</v>
          </cell>
        </row>
        <row r="3275">
          <cell r="A3275" t="str">
            <v>330700351721</v>
          </cell>
          <cell r="B3275" t="str">
            <v>2024B7</v>
          </cell>
          <cell r="C3275" t="str">
            <v>义乌</v>
          </cell>
          <cell r="D3275" t="str">
            <v>普通阀控密封铅酸蓄电池</v>
          </cell>
          <cell r="E3275" t="str">
            <v>电池</v>
          </cell>
          <cell r="F3275" t="str">
            <v>500A</v>
          </cell>
          <cell r="G3275" t="str">
            <v>9月30号之前</v>
          </cell>
          <cell r="H3275" t="str">
            <v>是</v>
          </cell>
          <cell r="I3275" t="str">
            <v>对应处置</v>
          </cell>
          <cell r="J3275">
            <v>20240919</v>
          </cell>
          <cell r="K3275" t="str">
            <v>第七批上报</v>
          </cell>
          <cell r="L3275" t="str">
            <v>01220101</v>
          </cell>
          <cell r="M3275" t="str">
            <v>工程转入</v>
          </cell>
          <cell r="N3275" t="str">
            <v>否</v>
          </cell>
          <cell r="O3275" t="str">
            <v>义乌后山坞搬迁</v>
          </cell>
          <cell r="P3275" t="str">
            <v>330782500000000808</v>
          </cell>
          <cell r="Q3275" t="str">
            <v>2V500Ah不含GPS防盗模块（组）</v>
          </cell>
          <cell r="R3275" t="str">
            <v>组</v>
          </cell>
          <cell r="S3275">
            <v>1</v>
          </cell>
          <cell r="T3275" t="str">
            <v>20180629</v>
          </cell>
          <cell r="U3275">
            <v>72</v>
          </cell>
          <cell r="V3275">
            <v>0</v>
          </cell>
          <cell r="W3275">
            <v>14735.58</v>
          </cell>
          <cell r="X3275">
            <v>14293.51</v>
          </cell>
          <cell r="Y3275">
            <v>442.07</v>
          </cell>
        </row>
        <row r="3276">
          <cell r="A3276" t="str">
            <v>330700170297</v>
          </cell>
          <cell r="B3276" t="str">
            <v>2024B7</v>
          </cell>
          <cell r="C3276" t="str">
            <v>义乌</v>
          </cell>
          <cell r="D3276" t="str">
            <v>蓄电池</v>
          </cell>
          <cell r="E3276" t="str">
            <v>电池</v>
          </cell>
          <cell r="F3276" t="str">
            <v>300A</v>
          </cell>
          <cell r="G3276" t="str">
            <v>9月30号之前</v>
          </cell>
          <cell r="H3276" t="str">
            <v>是</v>
          </cell>
          <cell r="I3276" t="str">
            <v>对应处置</v>
          </cell>
          <cell r="J3276">
            <v>20240919</v>
          </cell>
          <cell r="K3276" t="str">
            <v>第七批上报</v>
          </cell>
          <cell r="L3276" t="str">
            <v>01220101</v>
          </cell>
          <cell r="M3276" t="str">
            <v>存量收购</v>
          </cell>
          <cell r="N3276" t="str">
            <v>否</v>
          </cell>
          <cell r="O3276" t="str">
            <v>义乌苏溪棒杰</v>
          </cell>
          <cell r="P3276" t="str">
            <v>330782908000002185</v>
          </cell>
          <cell r="Q3276" t="str">
            <v>48V-300AH</v>
          </cell>
          <cell r="R3276" t="str">
            <v>组</v>
          </cell>
          <cell r="S3276">
            <v>1</v>
          </cell>
          <cell r="T3276" t="str">
            <v>20151031</v>
          </cell>
          <cell r="U3276">
            <v>25</v>
          </cell>
          <cell r="V3276">
            <v>0</v>
          </cell>
          <cell r="W3276">
            <v>3939.42</v>
          </cell>
          <cell r="X3276">
            <v>3821.24</v>
          </cell>
          <cell r="Y3276">
            <v>118.18</v>
          </cell>
        </row>
        <row r="3277">
          <cell r="A3277" t="str">
            <v>330700164343</v>
          </cell>
          <cell r="B3277" t="str">
            <v>2024B7</v>
          </cell>
          <cell r="C3277" t="str">
            <v>义乌</v>
          </cell>
          <cell r="D3277" t="str">
            <v>蓄电池组</v>
          </cell>
          <cell r="E3277" t="str">
            <v>电池</v>
          </cell>
          <cell r="F3277" t="str">
            <v>500A</v>
          </cell>
          <cell r="G3277" t="str">
            <v>9月30号之前</v>
          </cell>
          <cell r="H3277" t="str">
            <v>是</v>
          </cell>
          <cell r="I3277" t="str">
            <v>对应处置</v>
          </cell>
          <cell r="J3277">
            <v>20240919</v>
          </cell>
          <cell r="K3277" t="str">
            <v>第七批上报</v>
          </cell>
          <cell r="L3277" t="str">
            <v>01220101</v>
          </cell>
          <cell r="M3277" t="str">
            <v>存量收购</v>
          </cell>
          <cell r="N3277" t="str">
            <v>否</v>
          </cell>
          <cell r="O3277" t="str">
            <v>义乌苏溪比达</v>
          </cell>
          <cell r="P3277" t="str">
            <v>330782908000002184</v>
          </cell>
          <cell r="Q3277" t="str">
            <v>48V-500AH</v>
          </cell>
          <cell r="R3277" t="str">
            <v>组</v>
          </cell>
          <cell r="S3277">
            <v>1</v>
          </cell>
          <cell r="T3277" t="str">
            <v>20151031</v>
          </cell>
          <cell r="U3277">
            <v>34</v>
          </cell>
          <cell r="V3277">
            <v>0</v>
          </cell>
          <cell r="W3277">
            <v>8475.28</v>
          </cell>
          <cell r="X3277">
            <v>8221.02</v>
          </cell>
          <cell r="Y3277">
            <v>254.26</v>
          </cell>
        </row>
        <row r="3278">
          <cell r="A3278" t="str">
            <v>330700342668</v>
          </cell>
          <cell r="B3278" t="str">
            <v>2024B7</v>
          </cell>
          <cell r="C3278" t="str">
            <v>义乌</v>
          </cell>
          <cell r="D3278" t="str">
            <v>普通阀控密封铅酸蓄电池</v>
          </cell>
          <cell r="E3278" t="str">
            <v>电池</v>
          </cell>
          <cell r="F3278" t="str">
            <v>500A</v>
          </cell>
          <cell r="G3278" t="str">
            <v>9月30号之前</v>
          </cell>
          <cell r="H3278" t="str">
            <v>是</v>
          </cell>
          <cell r="I3278" t="str">
            <v>对应处置</v>
          </cell>
          <cell r="J3278">
            <v>20240919</v>
          </cell>
          <cell r="K3278" t="str">
            <v>第七批上报</v>
          </cell>
          <cell r="L3278" t="str">
            <v>01220101</v>
          </cell>
          <cell r="M3278" t="str">
            <v>工程转入</v>
          </cell>
          <cell r="N3278" t="str">
            <v>否</v>
          </cell>
          <cell r="O3278" t="str">
            <v>义乌苏溪比达</v>
          </cell>
          <cell r="P3278" t="str">
            <v>330782908000002184</v>
          </cell>
          <cell r="Q3278" t="str">
            <v>2V500Ah不含GPS防盗模块（组）</v>
          </cell>
          <cell r="R3278" t="str">
            <v>组</v>
          </cell>
          <cell r="S3278">
            <v>1</v>
          </cell>
          <cell r="T3278" t="str">
            <v>20171026</v>
          </cell>
          <cell r="U3278">
            <v>72</v>
          </cell>
          <cell r="V3278">
            <v>0</v>
          </cell>
          <cell r="W3278">
            <v>14394.34</v>
          </cell>
          <cell r="X3278">
            <v>13962.51</v>
          </cell>
          <cell r="Y3278">
            <v>431.83</v>
          </cell>
        </row>
        <row r="3279">
          <cell r="A3279" t="str">
            <v>330700419818</v>
          </cell>
          <cell r="B3279" t="str">
            <v>2024B7</v>
          </cell>
          <cell r="C3279" t="str">
            <v>义乌</v>
          </cell>
          <cell r="D3279" t="str">
            <v>配套机架/机柜</v>
          </cell>
          <cell r="E3279" t="str">
            <v>基站构筑物</v>
          </cell>
        </row>
        <row r="3279">
          <cell r="G3279" t="str">
            <v>9月30号之前</v>
          </cell>
          <cell r="H3279" t="str">
            <v>是</v>
          </cell>
          <cell r="I3279" t="str">
            <v>对应处置</v>
          </cell>
          <cell r="J3279">
            <v>20241012</v>
          </cell>
        </row>
        <row r="3279">
          <cell r="L3279" t="str">
            <v>01230501</v>
          </cell>
          <cell r="M3279" t="str">
            <v>工程转入</v>
          </cell>
          <cell r="N3279" t="str">
            <v>否</v>
          </cell>
          <cell r="O3279" t="str">
            <v>义乌下楼宅</v>
          </cell>
          <cell r="P3279" t="str">
            <v>330782908000000628</v>
          </cell>
          <cell r="Q3279" t="str">
            <v>配套综合柜整机2000*600*600mm配套综合柜(双开后门)</v>
          </cell>
          <cell r="R3279" t="str">
            <v>个</v>
          </cell>
          <cell r="S3279">
            <v>1</v>
          </cell>
          <cell r="T3279" t="str">
            <v>20210323</v>
          </cell>
          <cell r="U3279">
            <v>72</v>
          </cell>
          <cell r="V3279">
            <v>41</v>
          </cell>
          <cell r="W3279">
            <v>1932.8</v>
          </cell>
          <cell r="X3279">
            <v>807.23</v>
          </cell>
          <cell r="Y3279">
            <v>1125.57</v>
          </cell>
        </row>
        <row r="3280">
          <cell r="A3280" t="str">
            <v>330700313691</v>
          </cell>
          <cell r="B3280" t="str">
            <v>2024B7</v>
          </cell>
          <cell r="C3280" t="str">
            <v>东阳</v>
          </cell>
          <cell r="D3280" t="str">
            <v>2V普通阀控密封铅酸蓄电池/500Ah</v>
          </cell>
          <cell r="E3280" t="str">
            <v>电池</v>
          </cell>
          <cell r="F3280" t="str">
            <v>500A</v>
          </cell>
          <cell r="G3280" t="str">
            <v>10月15号之前</v>
          </cell>
          <cell r="H3280" t="str">
            <v>是</v>
          </cell>
          <cell r="I3280" t="str">
            <v>对应处置</v>
          </cell>
          <cell r="J3280">
            <v>20240929</v>
          </cell>
          <cell r="K3280" t="str">
            <v>第七批上报</v>
          </cell>
          <cell r="L3280" t="str">
            <v>01220101</v>
          </cell>
          <cell r="M3280" t="str">
            <v>工程转入</v>
          </cell>
          <cell r="N3280" t="str">
            <v>否</v>
          </cell>
          <cell r="O3280" t="str">
            <v>东阳上王工业区</v>
          </cell>
          <cell r="P3280" t="str">
            <v>330783908000000715</v>
          </cell>
          <cell r="Q3280" t="str">
            <v>2V普通阀控密封铅酸蓄电池/500Ah</v>
          </cell>
          <cell r="R3280" t="str">
            <v>只</v>
          </cell>
          <cell r="S3280">
            <v>24</v>
          </cell>
          <cell r="T3280" t="str">
            <v>20160324</v>
          </cell>
          <cell r="U3280">
            <v>72</v>
          </cell>
          <cell r="V3280">
            <v>0</v>
          </cell>
          <cell r="W3280">
            <v>16350.6</v>
          </cell>
          <cell r="X3280">
            <v>15860.08</v>
          </cell>
          <cell r="Y3280">
            <v>490.52</v>
          </cell>
        </row>
        <row r="3281">
          <cell r="A3281" t="str">
            <v>330700341656</v>
          </cell>
          <cell r="B3281" t="str">
            <v>2024B7</v>
          </cell>
          <cell r="C3281" t="str">
            <v>东阳</v>
          </cell>
          <cell r="D3281" t="str">
            <v>普通阀控密封铅酸蓄电池</v>
          </cell>
          <cell r="E3281" t="str">
            <v>电池</v>
          </cell>
          <cell r="F3281" t="str">
            <v>300A</v>
          </cell>
          <cell r="G3281" t="str">
            <v>10月15号之前</v>
          </cell>
          <cell r="H3281" t="str">
            <v>是</v>
          </cell>
          <cell r="I3281" t="str">
            <v>对应处置</v>
          </cell>
          <cell r="J3281">
            <v>20240929</v>
          </cell>
          <cell r="K3281" t="str">
            <v>第七批上报</v>
          </cell>
          <cell r="L3281" t="str">
            <v>01220101</v>
          </cell>
          <cell r="M3281" t="str">
            <v>工程转入</v>
          </cell>
          <cell r="N3281" t="str">
            <v>否</v>
          </cell>
          <cell r="O3281" t="str">
            <v>东阳天宇针织搬迁</v>
          </cell>
          <cell r="P3281" t="str">
            <v>330783500000000207</v>
          </cell>
          <cell r="Q3281" t="str">
            <v>2V300Ah不含GPS防盗模块（组）</v>
          </cell>
          <cell r="R3281" t="str">
            <v>组</v>
          </cell>
          <cell r="S3281">
            <v>1</v>
          </cell>
          <cell r="T3281" t="str">
            <v>20170901</v>
          </cell>
          <cell r="U3281">
            <v>72</v>
          </cell>
          <cell r="V3281">
            <v>0</v>
          </cell>
          <cell r="W3281">
            <v>7744.46</v>
          </cell>
          <cell r="X3281">
            <v>7512.13</v>
          </cell>
          <cell r="Y3281">
            <v>232.33</v>
          </cell>
        </row>
        <row r="3282">
          <cell r="A3282" t="str">
            <v>330700357785</v>
          </cell>
          <cell r="B3282" t="str">
            <v>2024B7</v>
          </cell>
          <cell r="C3282" t="str">
            <v>婺城</v>
          </cell>
          <cell r="D3282" t="str">
            <v>动力梯次磷酸铁锂电池</v>
          </cell>
          <cell r="E3282" t="str">
            <v>电池</v>
          </cell>
          <cell r="F3282" t="str">
            <v>100A</v>
          </cell>
          <cell r="G3282" t="str">
            <v>9月30号之前</v>
          </cell>
          <cell r="H3282" t="str">
            <v>是</v>
          </cell>
          <cell r="I3282" t="str">
            <v>对应处置</v>
          </cell>
          <cell r="J3282">
            <v>20240923</v>
          </cell>
          <cell r="K3282" t="str">
            <v>未上报</v>
          </cell>
          <cell r="L3282" t="str">
            <v>01220110</v>
          </cell>
          <cell r="M3282" t="str">
            <v>工程转入</v>
          </cell>
          <cell r="N3282" t="str">
            <v>否</v>
          </cell>
          <cell r="O3282" t="str">
            <v>金华婺城鼎盛玻璃(杭长邵家村)</v>
          </cell>
          <cell r="P3282" t="str">
            <v>330702908000001451</v>
          </cell>
          <cell r="Q3282" t="str">
            <v>磷酸铁锂电池梯次利用电池51.2V/100Ah(电池架安装方式)</v>
          </cell>
          <cell r="R3282" t="str">
            <v>组</v>
          </cell>
          <cell r="S3282">
            <v>1</v>
          </cell>
          <cell r="T3282" t="str">
            <v>20180916</v>
          </cell>
          <cell r="U3282">
            <v>60</v>
          </cell>
          <cell r="V3282">
            <v>0</v>
          </cell>
          <cell r="W3282">
            <v>4006.84</v>
          </cell>
          <cell r="X3282">
            <v>3886.63</v>
          </cell>
          <cell r="Y3282">
            <v>120.21</v>
          </cell>
        </row>
        <row r="3283">
          <cell r="A3283" t="str">
            <v>330700422104</v>
          </cell>
          <cell r="B3283" t="str">
            <v>2024B7</v>
          </cell>
          <cell r="C3283" t="str">
            <v>婺城</v>
          </cell>
          <cell r="D3283" t="str">
            <v>1KV以下电力电缆</v>
          </cell>
          <cell r="E3283" t="str">
            <v>电线电缆</v>
          </cell>
        </row>
        <row r="3283">
          <cell r="G3283" t="str">
            <v>9月30号之前</v>
          </cell>
          <cell r="H3283" t="str">
            <v>是</v>
          </cell>
          <cell r="I3283" t="str">
            <v>对应处置</v>
          </cell>
          <cell r="J3283">
            <v>20241012</v>
          </cell>
        </row>
        <row r="3283">
          <cell r="L3283" t="str">
            <v>01610102</v>
          </cell>
          <cell r="M3283" t="str">
            <v>工程转入</v>
          </cell>
          <cell r="N3283" t="str">
            <v>否</v>
          </cell>
          <cell r="O3283" t="str">
            <v>金华婺城大黄山</v>
          </cell>
          <cell r="P3283" t="str">
            <v>330702908000001019</v>
          </cell>
          <cell r="Q3283" t="str">
            <v>1KV以下电力电缆铜芯阻燃聚氯乙烯绝缘钢带铠装聚氯乙烯护套软电缆ZA-RVV22 4*25mm2黑</v>
          </cell>
          <cell r="R3283" t="str">
            <v>米</v>
          </cell>
          <cell r="S3283">
            <v>1</v>
          </cell>
          <cell r="T3283" t="str">
            <v>20210429</v>
          </cell>
          <cell r="U3283">
            <v>120</v>
          </cell>
          <cell r="V3283">
            <v>80</v>
          </cell>
          <cell r="W3283">
            <v>517.4</v>
          </cell>
          <cell r="X3283">
            <v>211.59</v>
          </cell>
          <cell r="Y3283">
            <v>305.81</v>
          </cell>
        </row>
        <row r="3284">
          <cell r="A3284" t="str">
            <v>330700008908</v>
          </cell>
          <cell r="B3284" t="str">
            <v>2024B7</v>
          </cell>
          <cell r="C3284" t="str">
            <v>义乌</v>
          </cell>
          <cell r="D3284" t="str">
            <v>动环监控设备  无线通信模块</v>
          </cell>
          <cell r="E3284" t="str">
            <v>动环</v>
          </cell>
        </row>
        <row r="3284">
          <cell r="G3284" t="str">
            <v>10月25号之前</v>
          </cell>
          <cell r="H3284" t="str">
            <v>是</v>
          </cell>
          <cell r="I3284" t="str">
            <v>对应处置</v>
          </cell>
          <cell r="J3284">
            <v>20241018</v>
          </cell>
        </row>
        <row r="3284">
          <cell r="L3284" t="str">
            <v>01230203</v>
          </cell>
          <cell r="M3284" t="str">
            <v>工程转入</v>
          </cell>
          <cell r="N3284" t="str">
            <v>否</v>
          </cell>
          <cell r="O3284" t="str">
            <v>义乌上溪中学北</v>
          </cell>
          <cell r="P3284" t="str">
            <v>33078200000461</v>
          </cell>
          <cell r="Q3284" t="str">
            <v>ePLC-M002 M4-TDYY-A</v>
          </cell>
          <cell r="R3284" t="str">
            <v>套</v>
          </cell>
          <cell r="S3284">
            <v>1</v>
          </cell>
          <cell r="T3284" t="str">
            <v>20150530</v>
          </cell>
          <cell r="U3284">
            <v>72</v>
          </cell>
          <cell r="V3284">
            <v>0</v>
          </cell>
          <cell r="W3284">
            <v>4177.27</v>
          </cell>
          <cell r="X3284">
            <v>4051.95</v>
          </cell>
          <cell r="Y3284">
            <v>125.32</v>
          </cell>
        </row>
        <row r="3285">
          <cell r="A3285" t="str">
            <v>330700341118</v>
          </cell>
          <cell r="B3285" t="str">
            <v>2024B7</v>
          </cell>
          <cell r="C3285" t="str">
            <v>义乌</v>
          </cell>
          <cell r="D3285" t="str">
            <v>动力及环境监控单元</v>
          </cell>
          <cell r="E3285" t="str">
            <v>动环</v>
          </cell>
        </row>
        <row r="3285">
          <cell r="G3285" t="str">
            <v>10月25号之前</v>
          </cell>
          <cell r="H3285" t="str">
            <v>是</v>
          </cell>
          <cell r="I3285" t="str">
            <v>对应处置</v>
          </cell>
          <cell r="J3285">
            <v>20241018</v>
          </cell>
        </row>
        <row r="3285">
          <cell r="L3285" t="str">
            <v>01230301</v>
          </cell>
          <cell r="M3285" t="str">
            <v>工程转入</v>
          </cell>
          <cell r="N3285" t="str">
            <v>否</v>
          </cell>
          <cell r="O3285" t="str">
            <v>义乌蒋母塘</v>
          </cell>
          <cell r="P3285" t="str">
            <v>33078200000366</v>
          </cell>
          <cell r="Q3285" t="str">
            <v>主设备室内型成套设备双柜配置模型</v>
          </cell>
          <cell r="R3285" t="str">
            <v>套</v>
          </cell>
          <cell r="S3285">
            <v>1</v>
          </cell>
          <cell r="T3285" t="str">
            <v>20170919</v>
          </cell>
          <cell r="U3285">
            <v>72</v>
          </cell>
          <cell r="V3285">
            <v>0</v>
          </cell>
          <cell r="W3285">
            <v>2823.87</v>
          </cell>
          <cell r="X3285">
            <v>2739.15</v>
          </cell>
          <cell r="Y3285">
            <v>84.72</v>
          </cell>
        </row>
        <row r="3286">
          <cell r="A3286" t="str">
            <v>330700353180</v>
          </cell>
          <cell r="B3286" t="str">
            <v>2024B7</v>
          </cell>
          <cell r="C3286" t="str">
            <v>义乌</v>
          </cell>
          <cell r="D3286" t="str">
            <v>动力梯次磷酸铁锂电池</v>
          </cell>
          <cell r="E3286" t="str">
            <v>电池</v>
          </cell>
          <cell r="F3286" t="str">
            <v>100A</v>
          </cell>
          <cell r="G3286" t="str">
            <v>10月31号之前</v>
          </cell>
          <cell r="H3286" t="str">
            <v>否</v>
          </cell>
        </row>
        <row r="3286">
          <cell r="K3286" t="str">
            <v>未上报</v>
          </cell>
          <cell r="L3286" t="str">
            <v>01220110</v>
          </cell>
          <cell r="M3286" t="str">
            <v>工程转入</v>
          </cell>
          <cell r="N3286" t="str">
            <v>否</v>
          </cell>
          <cell r="O3286" t="str">
            <v>义乌张府村</v>
          </cell>
          <cell r="P3286" t="str">
            <v>330782010000001673</v>
          </cell>
          <cell r="Q3286" t="str">
            <v>磷酸铁锂电池梯次利用电池51.2V/100Ah(电池架安装方式)</v>
          </cell>
          <cell r="R3286" t="str">
            <v>组</v>
          </cell>
          <cell r="S3286">
            <v>1</v>
          </cell>
          <cell r="T3286" t="str">
            <v>20180730</v>
          </cell>
          <cell r="U3286">
            <v>60</v>
          </cell>
          <cell r="V3286">
            <v>0</v>
          </cell>
          <cell r="W3286">
            <v>3310.53</v>
          </cell>
          <cell r="X3286">
            <v>3211.21</v>
          </cell>
          <cell r="Y3286">
            <v>99.32</v>
          </cell>
        </row>
        <row r="3287">
          <cell r="A3287" t="str">
            <v>330700350567</v>
          </cell>
          <cell r="B3287" t="str">
            <v>2024B7</v>
          </cell>
          <cell r="C3287" t="str">
            <v>婺城</v>
          </cell>
          <cell r="D3287" t="str">
            <v>普通阀控密封铅酸蓄电池</v>
          </cell>
          <cell r="E3287" t="str">
            <v>电池</v>
          </cell>
          <cell r="F3287" t="str">
            <v>300A</v>
          </cell>
          <cell r="G3287" t="str">
            <v>10月31号之前</v>
          </cell>
          <cell r="H3287" t="str">
            <v>否</v>
          </cell>
        </row>
        <row r="3287">
          <cell r="L3287" t="str">
            <v>01220101</v>
          </cell>
          <cell r="M3287" t="str">
            <v>工程转入</v>
          </cell>
          <cell r="N3287" t="str">
            <v>否</v>
          </cell>
          <cell r="O3287" t="str">
            <v>金华长宁路43号</v>
          </cell>
          <cell r="P3287" t="str">
            <v>330702908000000249</v>
          </cell>
          <cell r="Q3287" t="str">
            <v>2V300Ah不含GPS防盗模块（组）</v>
          </cell>
          <cell r="R3287" t="str">
            <v>组</v>
          </cell>
          <cell r="S3287">
            <v>1</v>
          </cell>
          <cell r="T3287" t="str">
            <v>20180524</v>
          </cell>
          <cell r="U3287">
            <v>72</v>
          </cell>
          <cell r="V3287">
            <v>0</v>
          </cell>
          <cell r="W3287">
            <v>8838.91</v>
          </cell>
          <cell r="X3287">
            <v>8573.74</v>
          </cell>
          <cell r="Y3287">
            <v>265.17</v>
          </cell>
        </row>
        <row r="3288">
          <cell r="A3288" t="str">
            <v>330700300214</v>
          </cell>
          <cell r="B3288" t="str">
            <v>2024B7</v>
          </cell>
          <cell r="C3288" t="str">
            <v>婺城</v>
          </cell>
          <cell r="D3288" t="str">
            <v>阀控式铅酸蓄电池</v>
          </cell>
          <cell r="E3288" t="str">
            <v>电池</v>
          </cell>
          <cell r="F3288" t="str">
            <v>500A</v>
          </cell>
          <cell r="G3288" t="str">
            <v>10月15号之前</v>
          </cell>
          <cell r="H3288" t="str">
            <v>是</v>
          </cell>
          <cell r="I3288" t="str">
            <v>对应处置</v>
          </cell>
          <cell r="J3288">
            <v>20240927</v>
          </cell>
          <cell r="K3288" t="str">
            <v>第七批上报</v>
          </cell>
          <cell r="L3288" t="str">
            <v>01220101</v>
          </cell>
          <cell r="M3288" t="str">
            <v>存量收购</v>
          </cell>
          <cell r="N3288" t="str">
            <v>否</v>
          </cell>
          <cell r="O3288" t="str">
            <v>金华婺城道院塘街</v>
          </cell>
          <cell r="P3288" t="str">
            <v>330702908000001141</v>
          </cell>
          <cell r="Q3288" t="str">
            <v>500AH-48V</v>
          </cell>
          <cell r="R3288" t="str">
            <v>V×AH-组</v>
          </cell>
          <cell r="S3288">
            <v>1</v>
          </cell>
          <cell r="T3288" t="str">
            <v>20151031</v>
          </cell>
          <cell r="U3288">
            <v>72</v>
          </cell>
          <cell r="V3288">
            <v>0</v>
          </cell>
          <cell r="W3288">
            <v>12024</v>
          </cell>
          <cell r="X3288">
            <v>11663.28</v>
          </cell>
          <cell r="Y3288">
            <v>360.72</v>
          </cell>
        </row>
        <row r="3289">
          <cell r="A3289" t="str">
            <v>330700353887</v>
          </cell>
          <cell r="B3289" t="str">
            <v>2024B7</v>
          </cell>
          <cell r="C3289" t="str">
            <v>婺城</v>
          </cell>
          <cell r="D3289" t="str">
            <v>普通阀控密封铅酸蓄电池</v>
          </cell>
          <cell r="E3289" t="str">
            <v>电池</v>
          </cell>
          <cell r="F3289" t="str">
            <v>500A</v>
          </cell>
          <cell r="G3289" t="str">
            <v>10月15号之前</v>
          </cell>
          <cell r="H3289" t="str">
            <v>是</v>
          </cell>
          <cell r="I3289" t="str">
            <v>对应处置</v>
          </cell>
          <cell r="J3289">
            <v>20240927</v>
          </cell>
          <cell r="K3289" t="str">
            <v>第七批上报</v>
          </cell>
          <cell r="L3289" t="str">
            <v>01220101</v>
          </cell>
          <cell r="M3289" t="str">
            <v>工程转入</v>
          </cell>
          <cell r="N3289" t="str">
            <v>否</v>
          </cell>
          <cell r="O3289" t="str">
            <v>金华秋滨-2</v>
          </cell>
          <cell r="P3289" t="str">
            <v>330702908000000007</v>
          </cell>
          <cell r="Q3289" t="str">
            <v>2V500Ah不含GPS防盗模块（只）</v>
          </cell>
          <cell r="R3289" t="str">
            <v>组</v>
          </cell>
          <cell r="S3289">
            <v>1</v>
          </cell>
          <cell r="T3289" t="str">
            <v>20180822</v>
          </cell>
          <cell r="U3289">
            <v>72</v>
          </cell>
          <cell r="V3289">
            <v>0</v>
          </cell>
          <cell r="W3289">
            <v>26686.7</v>
          </cell>
          <cell r="X3289">
            <v>25886.1</v>
          </cell>
          <cell r="Y3289">
            <v>800.6</v>
          </cell>
        </row>
        <row r="3290">
          <cell r="A3290" t="str">
            <v>330700362463</v>
          </cell>
          <cell r="B3290" t="str">
            <v>2024B7</v>
          </cell>
          <cell r="C3290" t="str">
            <v>婺城</v>
          </cell>
          <cell r="D3290" t="str">
            <v>动力及环境监控单元</v>
          </cell>
          <cell r="E3290" t="str">
            <v>动环</v>
          </cell>
        </row>
        <row r="3290">
          <cell r="G3290" t="str">
            <v>10月18号之前</v>
          </cell>
          <cell r="H3290" t="str">
            <v>是</v>
          </cell>
          <cell r="I3290" t="str">
            <v>对应处置</v>
          </cell>
          <cell r="J3290">
            <v>20241018</v>
          </cell>
        </row>
        <row r="3290">
          <cell r="L3290" t="str">
            <v>01230301</v>
          </cell>
          <cell r="M3290" t="str">
            <v>工程转入</v>
          </cell>
          <cell r="N3290" t="str">
            <v>否</v>
          </cell>
          <cell r="O3290" t="str">
            <v>金华婺城金华二中</v>
          </cell>
          <cell r="P3290" t="str">
            <v>330702908000001333</v>
          </cell>
          <cell r="Q3290" t="str">
            <v>主设备室内型成套设备基本配置模型</v>
          </cell>
          <cell r="R3290" t="str">
            <v>套</v>
          </cell>
          <cell r="S3290">
            <v>1</v>
          </cell>
          <cell r="T3290" t="str">
            <v>20190218</v>
          </cell>
          <cell r="U3290">
            <v>72</v>
          </cell>
          <cell r="V3290">
            <v>6</v>
          </cell>
          <cell r="W3290">
            <v>2593.99</v>
          </cell>
          <cell r="X3290">
            <v>2306.5</v>
          </cell>
          <cell r="Y3290">
            <v>287.49</v>
          </cell>
        </row>
        <row r="3291">
          <cell r="A3291" t="str">
            <v>330700357179</v>
          </cell>
          <cell r="B3291" t="str">
            <v>2024B7</v>
          </cell>
          <cell r="C3291" t="str">
            <v>婺城</v>
          </cell>
          <cell r="D3291" t="str">
            <v>普通阀控密封铅酸蓄电池</v>
          </cell>
          <cell r="E3291" t="str">
            <v>电池</v>
          </cell>
          <cell r="F3291" t="str">
            <v>500A</v>
          </cell>
          <cell r="G3291" t="str">
            <v>10月15号之前</v>
          </cell>
          <cell r="H3291" t="str">
            <v>是</v>
          </cell>
          <cell r="I3291" t="str">
            <v>对应处置</v>
          </cell>
          <cell r="J3291">
            <v>20240927</v>
          </cell>
          <cell r="K3291" t="str">
            <v>第七批上报</v>
          </cell>
          <cell r="L3291" t="str">
            <v>01220101</v>
          </cell>
          <cell r="M3291" t="str">
            <v>工程转入</v>
          </cell>
          <cell r="N3291" t="str">
            <v>否</v>
          </cell>
          <cell r="O3291" t="str">
            <v>金华婺城罗店四</v>
          </cell>
          <cell r="P3291" t="str">
            <v>330702908000001545</v>
          </cell>
          <cell r="Q3291" t="str">
            <v>2V500Ah不含GPS防盗模块（只）</v>
          </cell>
          <cell r="R3291" t="str">
            <v>组</v>
          </cell>
          <cell r="S3291">
            <v>1</v>
          </cell>
          <cell r="T3291" t="str">
            <v>20180917</v>
          </cell>
          <cell r="U3291">
            <v>72</v>
          </cell>
          <cell r="V3291">
            <v>1</v>
          </cell>
          <cell r="W3291">
            <v>13230.72</v>
          </cell>
          <cell r="X3291">
            <v>12655.56</v>
          </cell>
          <cell r="Y3291">
            <v>575.16</v>
          </cell>
        </row>
        <row r="3292">
          <cell r="A3292" t="str">
            <v>330700353700</v>
          </cell>
          <cell r="B3292" t="str">
            <v>2024B7</v>
          </cell>
          <cell r="C3292" t="str">
            <v>金东</v>
          </cell>
          <cell r="D3292" t="str">
            <v>动力梯次磷酸铁锂电池</v>
          </cell>
          <cell r="E3292" t="str">
            <v>电池</v>
          </cell>
          <cell r="F3292" t="str">
            <v>100A</v>
          </cell>
          <cell r="G3292" t="str">
            <v>9月30号之前</v>
          </cell>
          <cell r="H3292" t="str">
            <v>是</v>
          </cell>
          <cell r="I3292">
            <v>20240926</v>
          </cell>
          <cell r="J3292">
            <v>20240926</v>
          </cell>
          <cell r="K3292" t="str">
            <v>未上报</v>
          </cell>
          <cell r="L3292" t="str">
            <v>01220110</v>
          </cell>
          <cell r="M3292" t="str">
            <v>工程转入</v>
          </cell>
          <cell r="N3292" t="str">
            <v>否</v>
          </cell>
          <cell r="O3292" t="str">
            <v>金华金东鞋塘三搬迁</v>
          </cell>
          <cell r="P3292" t="str">
            <v>330703500000001628</v>
          </cell>
          <cell r="Q3292" t="str">
            <v>磷酸铁锂电池梯次利用电池51.2V/100Ah(电池架安装方式)</v>
          </cell>
          <cell r="R3292" t="str">
            <v>组</v>
          </cell>
          <cell r="S3292">
            <v>1</v>
          </cell>
          <cell r="T3292" t="str">
            <v>20180814</v>
          </cell>
          <cell r="U3292">
            <v>60</v>
          </cell>
          <cell r="V3292">
            <v>0</v>
          </cell>
          <cell r="W3292">
            <v>3692.1</v>
          </cell>
          <cell r="X3292">
            <v>3581.34</v>
          </cell>
          <cell r="Y3292">
            <v>110.76</v>
          </cell>
        </row>
        <row r="3293">
          <cell r="A3293" t="str">
            <v>330700358581</v>
          </cell>
          <cell r="B3293" t="str">
            <v>2024B7</v>
          </cell>
          <cell r="C3293" t="str">
            <v>金东</v>
          </cell>
          <cell r="D3293" t="str">
            <v>动力梯次磷酸铁锂电池</v>
          </cell>
          <cell r="E3293" t="str">
            <v>电池</v>
          </cell>
          <cell r="F3293" t="str">
            <v>100A</v>
          </cell>
          <cell r="G3293" t="str">
            <v>9月30号之前</v>
          </cell>
          <cell r="H3293" t="str">
            <v>是</v>
          </cell>
          <cell r="I3293">
            <v>20240926</v>
          </cell>
          <cell r="J3293">
            <v>20240926</v>
          </cell>
          <cell r="K3293" t="str">
            <v>未上报</v>
          </cell>
          <cell r="L3293" t="str">
            <v>01220110</v>
          </cell>
          <cell r="M3293" t="str">
            <v>工程转入</v>
          </cell>
          <cell r="N3293" t="str">
            <v>否</v>
          </cell>
          <cell r="O3293" t="str">
            <v>金华金东鞋塘三搬迁</v>
          </cell>
          <cell r="P3293" t="str">
            <v>330703500000001628</v>
          </cell>
          <cell r="Q3293" t="str">
            <v>磷酸铁锂电池梯次利用电池51.2V/100Ah(电池架安装方式)</v>
          </cell>
          <cell r="R3293" t="str">
            <v>组</v>
          </cell>
          <cell r="S3293">
            <v>1</v>
          </cell>
          <cell r="T3293" t="str">
            <v>20180927</v>
          </cell>
          <cell r="U3293">
            <v>60</v>
          </cell>
          <cell r="V3293">
            <v>0</v>
          </cell>
          <cell r="W3293">
            <v>3716.41</v>
          </cell>
          <cell r="X3293">
            <v>3604.92</v>
          </cell>
          <cell r="Y3293">
            <v>111.49</v>
          </cell>
        </row>
        <row r="3294">
          <cell r="A3294" t="str">
            <v>330700343984</v>
          </cell>
          <cell r="B3294" t="str">
            <v>2024B8</v>
          </cell>
          <cell r="C3294" t="str">
            <v>东阳</v>
          </cell>
          <cell r="D3294" t="str">
            <v>(双登集团)-2V普通阀控密封铅酸蓄电池/500Ah</v>
          </cell>
          <cell r="E3294" t="str">
            <v>电池</v>
          </cell>
        </row>
        <row r="3294">
          <cell r="G3294" t="str">
            <v>10月31号之前</v>
          </cell>
          <cell r="H3294" t="str">
            <v>是</v>
          </cell>
          <cell r="I3294" t="str">
            <v>对应处置</v>
          </cell>
          <cell r="J3294">
            <v>20241028</v>
          </cell>
          <cell r="K3294" t="str">
            <v>第八批上报</v>
          </cell>
          <cell r="L3294" t="str">
            <v>01220101</v>
          </cell>
          <cell r="M3294" t="str">
            <v>工程转入</v>
          </cell>
          <cell r="N3294" t="str">
            <v>否</v>
          </cell>
          <cell r="O3294" t="str">
            <v>东阳针织公司搬迁</v>
          </cell>
          <cell r="P3294" t="str">
            <v>330783500000000156</v>
          </cell>
          <cell r="Q3294" t="str">
            <v>GFM-500</v>
          </cell>
          <cell r="R3294" t="str">
            <v>组</v>
          </cell>
          <cell r="S3294">
            <v>1</v>
          </cell>
          <cell r="T3294" t="str">
            <v>20160810</v>
          </cell>
          <cell r="U3294">
            <v>72</v>
          </cell>
          <cell r="V3294">
            <v>0</v>
          </cell>
          <cell r="W3294">
            <v>14331.7</v>
          </cell>
          <cell r="X3294">
            <v>13901.75</v>
          </cell>
          <cell r="Y3294">
            <v>429.95</v>
          </cell>
        </row>
        <row r="3295">
          <cell r="A3295" t="str">
            <v>330700343985</v>
          </cell>
          <cell r="B3295" t="str">
            <v>2024B8</v>
          </cell>
          <cell r="C3295" t="str">
            <v>东阳</v>
          </cell>
          <cell r="D3295" t="str">
            <v>(双登集团)-2V普通阀控密封铅酸蓄电池/500Ah</v>
          </cell>
          <cell r="E3295" t="str">
            <v>电池</v>
          </cell>
        </row>
        <row r="3295">
          <cell r="G3295" t="str">
            <v>10月31号之前</v>
          </cell>
          <cell r="H3295" t="str">
            <v>是</v>
          </cell>
          <cell r="I3295" t="str">
            <v>对应处置</v>
          </cell>
          <cell r="J3295">
            <v>20241028</v>
          </cell>
          <cell r="K3295" t="str">
            <v>第八批上报</v>
          </cell>
          <cell r="L3295" t="str">
            <v>01220101</v>
          </cell>
          <cell r="M3295" t="str">
            <v>工程转入</v>
          </cell>
          <cell r="N3295" t="str">
            <v>否</v>
          </cell>
          <cell r="O3295" t="str">
            <v>东阳针织公司搬迁</v>
          </cell>
          <cell r="P3295" t="str">
            <v>330783500000000156</v>
          </cell>
          <cell r="Q3295" t="str">
            <v>GFM-500</v>
          </cell>
          <cell r="R3295" t="str">
            <v>组</v>
          </cell>
          <cell r="S3295">
            <v>1</v>
          </cell>
          <cell r="T3295" t="str">
            <v>20160810</v>
          </cell>
          <cell r="U3295">
            <v>72</v>
          </cell>
          <cell r="V3295">
            <v>0</v>
          </cell>
          <cell r="W3295">
            <v>14331.7</v>
          </cell>
          <cell r="X3295">
            <v>13901.75</v>
          </cell>
          <cell r="Y3295">
            <v>429.95</v>
          </cell>
        </row>
        <row r="3296">
          <cell r="A3296" t="str">
            <v>330700336878</v>
          </cell>
          <cell r="B3296" t="str">
            <v>2024B8</v>
          </cell>
          <cell r="C3296" t="str">
            <v>浦江</v>
          </cell>
          <cell r="D3296" t="str">
            <v>普通阀控密封铅酸蓄电池</v>
          </cell>
          <cell r="E3296" t="str">
            <v>电池</v>
          </cell>
        </row>
        <row r="3296">
          <cell r="G3296" t="str">
            <v>10月25号之前</v>
          </cell>
          <cell r="H3296" t="str">
            <v>是</v>
          </cell>
          <cell r="I3296" t="str">
            <v>对应处置</v>
          </cell>
          <cell r="J3296">
            <v>45582</v>
          </cell>
          <cell r="K3296" t="str">
            <v>第八批上报</v>
          </cell>
          <cell r="L3296" t="str">
            <v>01220101</v>
          </cell>
          <cell r="M3296" t="str">
            <v>工程转入</v>
          </cell>
          <cell r="N3296" t="str">
            <v>否</v>
          </cell>
          <cell r="O3296" t="str">
            <v>浦江后谢村北</v>
          </cell>
          <cell r="P3296" t="str">
            <v>330726500000000075</v>
          </cell>
          <cell r="Q3296" t="str">
            <v>12V200Ah不含GPS防盗模块（组）</v>
          </cell>
          <cell r="R3296" t="str">
            <v>组</v>
          </cell>
          <cell r="S3296">
            <v>1</v>
          </cell>
          <cell r="T3296" t="str">
            <v>20170726</v>
          </cell>
          <cell r="U3296">
            <v>72</v>
          </cell>
          <cell r="V3296">
            <v>0</v>
          </cell>
          <cell r="W3296">
            <v>5434.83</v>
          </cell>
          <cell r="X3296">
            <v>5271.79</v>
          </cell>
          <cell r="Y3296">
            <v>163.04</v>
          </cell>
        </row>
        <row r="3297">
          <cell r="A3297" t="str">
            <v>330700106312</v>
          </cell>
          <cell r="B3297" t="str">
            <v>2024B8</v>
          </cell>
          <cell r="C3297" t="str">
            <v>东阳</v>
          </cell>
          <cell r="D3297" t="str">
            <v>蓄电池</v>
          </cell>
          <cell r="E3297" t="str">
            <v>电池</v>
          </cell>
        </row>
        <row r="3297">
          <cell r="G3297" t="str">
            <v>10月31号之前</v>
          </cell>
          <cell r="H3297" t="str">
            <v>是</v>
          </cell>
          <cell r="I3297" t="str">
            <v>对应处置</v>
          </cell>
          <cell r="J3297">
            <v>20241028</v>
          </cell>
          <cell r="K3297" t="str">
            <v>第八批上报</v>
          </cell>
          <cell r="L3297" t="str">
            <v>01220101</v>
          </cell>
          <cell r="M3297" t="str">
            <v>存量收购</v>
          </cell>
          <cell r="N3297" t="str">
            <v>否</v>
          </cell>
          <cell r="O3297" t="str">
            <v>东阳横店双月塘</v>
          </cell>
          <cell r="P3297" t="str">
            <v>330783908000000011</v>
          </cell>
          <cell r="Q3297" t="str">
            <v>48V-500AH</v>
          </cell>
          <cell r="R3297" t="str">
            <v>组</v>
          </cell>
          <cell r="S3297">
            <v>1</v>
          </cell>
          <cell r="T3297" t="str">
            <v>20151031</v>
          </cell>
          <cell r="U3297">
            <v>35</v>
          </cell>
          <cell r="V3297">
            <v>0</v>
          </cell>
          <cell r="W3297">
            <v>8756.74</v>
          </cell>
          <cell r="X3297">
            <v>8494.04</v>
          </cell>
          <cell r="Y3297">
            <v>262.7</v>
          </cell>
        </row>
        <row r="3298">
          <cell r="A3298" t="str">
            <v>330700119330</v>
          </cell>
          <cell r="B3298" t="str">
            <v>2024B8</v>
          </cell>
          <cell r="C3298" t="str">
            <v>义乌</v>
          </cell>
          <cell r="D3298" t="str">
            <v>蓄电池组</v>
          </cell>
          <cell r="E3298" t="str">
            <v>电池</v>
          </cell>
          <cell r="F3298" t="str">
            <v>500A</v>
          </cell>
          <cell r="G3298" t="str">
            <v>10月31号之前</v>
          </cell>
          <cell r="H3298" t="str">
            <v>否</v>
          </cell>
        </row>
        <row r="3298">
          <cell r="L3298" t="str">
            <v>01220101</v>
          </cell>
          <cell r="M3298" t="str">
            <v>存量收购</v>
          </cell>
          <cell r="N3298" t="str">
            <v>否</v>
          </cell>
          <cell r="O3298" t="str">
            <v>义乌东大鲁</v>
          </cell>
          <cell r="P3298" t="str">
            <v>33078200000359</v>
          </cell>
          <cell r="Q3298" t="str">
            <v>48V-500AH</v>
          </cell>
          <cell r="R3298" t="str">
            <v>组</v>
          </cell>
          <cell r="S3298">
            <v>1</v>
          </cell>
          <cell r="T3298" t="str">
            <v>20151031</v>
          </cell>
          <cell r="U3298">
            <v>44</v>
          </cell>
          <cell r="V3298">
            <v>0</v>
          </cell>
          <cell r="W3298">
            <v>10968.37</v>
          </cell>
          <cell r="X3298">
            <v>10639.32</v>
          </cell>
          <cell r="Y3298">
            <v>329.05</v>
          </cell>
        </row>
        <row r="3299">
          <cell r="A3299" t="str">
            <v>330700140746</v>
          </cell>
          <cell r="B3299" t="str">
            <v>2024B8</v>
          </cell>
          <cell r="C3299" t="str">
            <v>义乌</v>
          </cell>
          <cell r="D3299" t="str">
            <v>蓄电池组</v>
          </cell>
          <cell r="E3299" t="str">
            <v>电池</v>
          </cell>
          <cell r="F3299" t="str">
            <v>500A</v>
          </cell>
          <cell r="G3299" t="str">
            <v>10月31号之前</v>
          </cell>
          <cell r="H3299" t="str">
            <v>否</v>
          </cell>
        </row>
        <row r="3299">
          <cell r="L3299" t="str">
            <v>01220101</v>
          </cell>
          <cell r="M3299" t="str">
            <v>存量收购</v>
          </cell>
          <cell r="N3299" t="str">
            <v>否</v>
          </cell>
          <cell r="O3299" t="str">
            <v>义乌东大鲁</v>
          </cell>
          <cell r="P3299" t="str">
            <v>33078200000359</v>
          </cell>
          <cell r="Q3299" t="str">
            <v>48V-500AH</v>
          </cell>
          <cell r="R3299" t="str">
            <v>组</v>
          </cell>
          <cell r="S3299">
            <v>1</v>
          </cell>
          <cell r="T3299" t="str">
            <v>20151031</v>
          </cell>
          <cell r="U3299">
            <v>35</v>
          </cell>
          <cell r="V3299">
            <v>0</v>
          </cell>
          <cell r="W3299">
            <v>8756.74</v>
          </cell>
          <cell r="X3299">
            <v>8494.04</v>
          </cell>
          <cell r="Y3299">
            <v>262.7</v>
          </cell>
        </row>
        <row r="3300">
          <cell r="A3300" t="str">
            <v>330700340169</v>
          </cell>
          <cell r="B3300" t="str">
            <v>2024B8</v>
          </cell>
          <cell r="C3300" t="str">
            <v>义乌</v>
          </cell>
          <cell r="D3300" t="str">
            <v>普通阀控密封铅酸蓄电池</v>
          </cell>
          <cell r="E3300" t="str">
            <v>电池</v>
          </cell>
          <cell r="F3300" t="str">
            <v>500A</v>
          </cell>
          <cell r="G3300" t="str">
            <v>10月31号之前</v>
          </cell>
          <cell r="H3300" t="str">
            <v>否</v>
          </cell>
        </row>
        <row r="3300">
          <cell r="L3300" t="str">
            <v>01220101</v>
          </cell>
          <cell r="M3300" t="str">
            <v>工程转入</v>
          </cell>
          <cell r="N3300" t="str">
            <v>否</v>
          </cell>
          <cell r="O3300" t="str">
            <v>义乌丽美工艺</v>
          </cell>
          <cell r="P3300" t="str">
            <v>330782908000001022</v>
          </cell>
          <cell r="Q3300" t="str">
            <v>2V500Ah不含GPS防盗模块（组）</v>
          </cell>
          <cell r="R3300" t="str">
            <v>组</v>
          </cell>
          <cell r="S3300">
            <v>1</v>
          </cell>
          <cell r="T3300" t="str">
            <v>20170819</v>
          </cell>
          <cell r="U3300">
            <v>72</v>
          </cell>
          <cell r="V3300">
            <v>0</v>
          </cell>
          <cell r="W3300">
            <v>11426.82</v>
          </cell>
          <cell r="X3300">
            <v>11084.02</v>
          </cell>
          <cell r="Y3300">
            <v>342.8</v>
          </cell>
        </row>
        <row r="3301">
          <cell r="A3301" t="str">
            <v>330700103270</v>
          </cell>
          <cell r="B3301" t="str">
            <v>2024B8</v>
          </cell>
          <cell r="C3301" t="str">
            <v>义乌</v>
          </cell>
          <cell r="D3301" t="str">
            <v>蓄电池</v>
          </cell>
          <cell r="E3301" t="str">
            <v>电池</v>
          </cell>
          <cell r="F3301" t="str">
            <v>500A</v>
          </cell>
          <cell r="G3301" t="str">
            <v>10月31号之前</v>
          </cell>
          <cell r="H3301" t="str">
            <v>否</v>
          </cell>
        </row>
        <row r="3301">
          <cell r="L3301" t="str">
            <v>01220101</v>
          </cell>
          <cell r="M3301" t="str">
            <v>存量收购</v>
          </cell>
          <cell r="N3301" t="str">
            <v>否</v>
          </cell>
          <cell r="O3301" t="str">
            <v>义乌丽美工艺</v>
          </cell>
          <cell r="P3301" t="str">
            <v>330782908000001022</v>
          </cell>
          <cell r="Q3301" t="str">
            <v>48V-500AH</v>
          </cell>
          <cell r="R3301" t="str">
            <v>组</v>
          </cell>
          <cell r="S3301">
            <v>1</v>
          </cell>
          <cell r="T3301" t="str">
            <v>20151031</v>
          </cell>
          <cell r="U3301">
            <v>33</v>
          </cell>
          <cell r="V3301">
            <v>0</v>
          </cell>
          <cell r="W3301">
            <v>8492.76</v>
          </cell>
          <cell r="X3301">
            <v>8237.98</v>
          </cell>
          <cell r="Y3301">
            <v>254.78</v>
          </cell>
        </row>
        <row r="3302">
          <cell r="A3302" t="str">
            <v>330700341115</v>
          </cell>
          <cell r="B3302" t="str">
            <v>2024B8</v>
          </cell>
          <cell r="C3302" t="str">
            <v>义乌</v>
          </cell>
          <cell r="D3302" t="str">
            <v>普通阀控密封铅酸蓄电池</v>
          </cell>
          <cell r="E3302" t="str">
            <v>电池</v>
          </cell>
          <cell r="F3302" t="str">
            <v>500A</v>
          </cell>
          <cell r="G3302" t="str">
            <v>10月31号之前</v>
          </cell>
          <cell r="H3302" t="str">
            <v>否</v>
          </cell>
        </row>
        <row r="3302">
          <cell r="L3302" t="str">
            <v>01220101</v>
          </cell>
          <cell r="M3302" t="str">
            <v>工程转入</v>
          </cell>
          <cell r="N3302" t="str">
            <v>否</v>
          </cell>
          <cell r="O3302" t="str">
            <v>义乌廿三里八角坎2</v>
          </cell>
          <cell r="P3302" t="str">
            <v>330782908000002688</v>
          </cell>
          <cell r="Q3302" t="str">
            <v>2V500Ah不含GPS防盗模块（组）</v>
          </cell>
          <cell r="R3302" t="str">
            <v>组</v>
          </cell>
          <cell r="S3302">
            <v>1</v>
          </cell>
          <cell r="T3302" t="str">
            <v>20170919</v>
          </cell>
          <cell r="U3302">
            <v>72</v>
          </cell>
          <cell r="V3302">
            <v>0</v>
          </cell>
          <cell r="W3302">
            <v>14332.74</v>
          </cell>
          <cell r="X3302">
            <v>13902.76</v>
          </cell>
          <cell r="Y3302">
            <v>429.98</v>
          </cell>
        </row>
        <row r="3303">
          <cell r="A3303" t="str">
            <v>330700340010</v>
          </cell>
          <cell r="B3303" t="str">
            <v>2024B8</v>
          </cell>
          <cell r="C3303" t="str">
            <v>婺城</v>
          </cell>
          <cell r="D3303" t="str">
            <v>普通阀控密封铅酸蓄电池</v>
          </cell>
          <cell r="E3303" t="str">
            <v>电池</v>
          </cell>
        </row>
        <row r="3303">
          <cell r="G3303" t="str">
            <v>10月25号之前</v>
          </cell>
          <cell r="H3303" t="str">
            <v>是</v>
          </cell>
          <cell r="I3303" t="str">
            <v>对应处置</v>
          </cell>
          <cell r="J3303">
            <v>20241023</v>
          </cell>
          <cell r="K3303" t="str">
            <v>第八批上报</v>
          </cell>
          <cell r="L3303" t="str">
            <v>01220101</v>
          </cell>
          <cell r="M3303" t="str">
            <v>工程转入</v>
          </cell>
          <cell r="N3303" t="str">
            <v>否</v>
          </cell>
          <cell r="O3303" t="str">
            <v>金华婺城莱福街</v>
          </cell>
          <cell r="P3303" t="str">
            <v>330702700000124202</v>
          </cell>
          <cell r="Q3303" t="str">
            <v>2V500Ah不含GPS防盗模块（组）</v>
          </cell>
          <cell r="R3303" t="str">
            <v>组</v>
          </cell>
          <cell r="S3303">
            <v>1</v>
          </cell>
          <cell r="T3303" t="str">
            <v>20170818</v>
          </cell>
          <cell r="U3303">
            <v>72</v>
          </cell>
          <cell r="V3303">
            <v>0</v>
          </cell>
          <cell r="W3303">
            <v>11315.52</v>
          </cell>
          <cell r="X3303">
            <v>10976.05</v>
          </cell>
          <cell r="Y3303">
            <v>339.47</v>
          </cell>
        </row>
        <row r="3304">
          <cell r="A3304" t="str">
            <v>330700329026</v>
          </cell>
          <cell r="B3304" t="str">
            <v>2024B8</v>
          </cell>
          <cell r="C3304" t="str">
            <v>婺城</v>
          </cell>
          <cell r="D3304" t="str">
            <v>普通阀控密封铅酸蓄电池</v>
          </cell>
          <cell r="E3304" t="str">
            <v>电池</v>
          </cell>
        </row>
        <row r="3304">
          <cell r="G3304" t="str">
            <v>10月25号之前</v>
          </cell>
          <cell r="H3304" t="str">
            <v>是</v>
          </cell>
          <cell r="I3304" t="str">
            <v>对应处置</v>
          </cell>
          <cell r="J3304">
            <v>20241023</v>
          </cell>
          <cell r="K3304" t="str">
            <v>第八批上报</v>
          </cell>
          <cell r="L3304" t="str">
            <v>01220101</v>
          </cell>
          <cell r="M3304" t="str">
            <v>工程转入</v>
          </cell>
          <cell r="N3304" t="str">
            <v>否</v>
          </cell>
          <cell r="O3304" t="str">
            <v>金华婺城莱福街</v>
          </cell>
          <cell r="P3304" t="str">
            <v>330702700000124202</v>
          </cell>
          <cell r="Q3304" t="str">
            <v>2V500Ah不含GPS防盗模块（组）</v>
          </cell>
          <cell r="R3304" t="str">
            <v>组</v>
          </cell>
          <cell r="S3304">
            <v>1</v>
          </cell>
          <cell r="T3304" t="str">
            <v>20160109</v>
          </cell>
          <cell r="U3304">
            <v>72</v>
          </cell>
          <cell r="V3304">
            <v>0</v>
          </cell>
          <cell r="W3304">
            <v>19640.97</v>
          </cell>
          <cell r="X3304">
            <v>19051.74</v>
          </cell>
          <cell r="Y3304">
            <v>589.23</v>
          </cell>
        </row>
        <row r="3305">
          <cell r="A3305" t="str">
            <v>330700145007</v>
          </cell>
          <cell r="B3305" t="str">
            <v>2024B8</v>
          </cell>
          <cell r="C3305" t="str">
            <v>义乌</v>
          </cell>
          <cell r="D3305" t="str">
            <v>蓄电池组</v>
          </cell>
          <cell r="E3305" t="str">
            <v>电池</v>
          </cell>
          <cell r="F3305" t="str">
            <v>500A</v>
          </cell>
          <cell r="G3305" t="str">
            <v>10月31号之前</v>
          </cell>
          <cell r="H3305" t="str">
            <v>否</v>
          </cell>
        </row>
        <row r="3305">
          <cell r="L3305" t="str">
            <v>01220101</v>
          </cell>
          <cell r="M3305" t="str">
            <v>存量收购</v>
          </cell>
          <cell r="N3305" t="str">
            <v>否</v>
          </cell>
          <cell r="O3305" t="str">
            <v>义乌苏溪四小</v>
          </cell>
          <cell r="P3305" t="str">
            <v>33078201000552</v>
          </cell>
          <cell r="Q3305" t="str">
            <v>48V-500AH</v>
          </cell>
          <cell r="R3305" t="str">
            <v>组</v>
          </cell>
          <cell r="S3305">
            <v>1</v>
          </cell>
          <cell r="T3305" t="str">
            <v>20151031</v>
          </cell>
          <cell r="U3305">
            <v>50</v>
          </cell>
          <cell r="V3305">
            <v>0</v>
          </cell>
          <cell r="W3305">
            <v>11561.96</v>
          </cell>
          <cell r="X3305">
            <v>11215.1</v>
          </cell>
          <cell r="Y3305">
            <v>346.86</v>
          </cell>
        </row>
        <row r="3306">
          <cell r="A3306" t="str">
            <v>330700345142</v>
          </cell>
          <cell r="B3306" t="str">
            <v>2024B8</v>
          </cell>
          <cell r="C3306" t="str">
            <v>浦江</v>
          </cell>
          <cell r="D3306" t="str">
            <v>蓄电池</v>
          </cell>
          <cell r="E3306" t="str">
            <v>电池</v>
          </cell>
        </row>
        <row r="3306">
          <cell r="G3306" t="str">
            <v>10月25号之前</v>
          </cell>
          <cell r="H3306" t="str">
            <v>是</v>
          </cell>
          <cell r="I3306" t="str">
            <v>对应处置</v>
          </cell>
          <cell r="J3306">
            <v>45582</v>
          </cell>
          <cell r="K3306" t="str">
            <v>第八批上报</v>
          </cell>
          <cell r="L3306" t="str">
            <v>01220101</v>
          </cell>
          <cell r="M3306" t="str">
            <v>2016存量新增</v>
          </cell>
          <cell r="N3306" t="str">
            <v>否</v>
          </cell>
          <cell r="O3306" t="str">
            <v>浦江南苑小学</v>
          </cell>
          <cell r="P3306" t="str">
            <v>330726500000001083</v>
          </cell>
          <cell r="Q3306" t="str">
            <v>500Ah</v>
          </cell>
          <cell r="R3306" t="str">
            <v>V×AH-组</v>
          </cell>
          <cell r="S3306">
            <v>1</v>
          </cell>
          <cell r="T3306" t="str">
            <v>20170430</v>
          </cell>
          <cell r="U3306">
            <v>72</v>
          </cell>
          <cell r="V3306">
            <v>0</v>
          </cell>
          <cell r="W3306">
            <v>9240</v>
          </cell>
          <cell r="X3306">
            <v>8962.8</v>
          </cell>
          <cell r="Y3306">
            <v>277.2</v>
          </cell>
        </row>
        <row r="3307">
          <cell r="A3307" t="str">
            <v>330700160694</v>
          </cell>
          <cell r="B3307" t="str">
            <v>2024B8</v>
          </cell>
          <cell r="C3307" t="str">
            <v>磐安</v>
          </cell>
          <cell r="D3307" t="str">
            <v>蓄电池组</v>
          </cell>
          <cell r="E3307" t="str">
            <v>电池</v>
          </cell>
        </row>
        <row r="3307">
          <cell r="G3307" t="str">
            <v>10月25号之前</v>
          </cell>
          <cell r="H3307" t="str">
            <v>是</v>
          </cell>
          <cell r="I3307" t="str">
            <v>对应处置</v>
          </cell>
          <cell r="J3307">
            <v>20241024</v>
          </cell>
          <cell r="K3307" t="str">
            <v>第八批上报</v>
          </cell>
          <cell r="L3307" t="str">
            <v>01220101</v>
          </cell>
          <cell r="M3307" t="str">
            <v>存量收购</v>
          </cell>
          <cell r="N3307" t="str">
            <v>否</v>
          </cell>
          <cell r="O3307" t="str">
            <v>磐安岭干</v>
          </cell>
          <cell r="P3307" t="str">
            <v>330727908000000550</v>
          </cell>
          <cell r="Q3307" t="str">
            <v>48V-500AH</v>
          </cell>
          <cell r="R3307" t="str">
            <v>组</v>
          </cell>
          <cell r="S3307">
            <v>1</v>
          </cell>
          <cell r="T3307" t="str">
            <v>20151031</v>
          </cell>
          <cell r="U3307">
            <v>6</v>
          </cell>
          <cell r="V3307">
            <v>0</v>
          </cell>
          <cell r="W3307">
            <v>2130.8</v>
          </cell>
          <cell r="X3307">
            <v>2066.88</v>
          </cell>
          <cell r="Y3307">
            <v>63.92</v>
          </cell>
        </row>
        <row r="3308">
          <cell r="A3308" t="str">
            <v>330700353187</v>
          </cell>
          <cell r="B3308" t="str">
            <v>2024B8</v>
          </cell>
          <cell r="C3308" t="str">
            <v>婺城</v>
          </cell>
          <cell r="D3308" t="str">
            <v>普通阀控密封铅酸蓄电池</v>
          </cell>
          <cell r="E3308" t="str">
            <v>电池</v>
          </cell>
        </row>
        <row r="3308">
          <cell r="G3308" t="str">
            <v>10月25号之前</v>
          </cell>
          <cell r="H3308" t="str">
            <v>是</v>
          </cell>
          <cell r="I3308" t="str">
            <v>对应处置</v>
          </cell>
          <cell r="J3308">
            <v>20241023</v>
          </cell>
          <cell r="K3308" t="str">
            <v>第八批上报</v>
          </cell>
          <cell r="L3308" t="str">
            <v>01220101</v>
          </cell>
          <cell r="M3308" t="str">
            <v>工程转入</v>
          </cell>
          <cell r="N3308" t="str">
            <v>否</v>
          </cell>
          <cell r="O3308" t="str">
            <v>金华道院塘街</v>
          </cell>
          <cell r="P3308" t="str">
            <v>330702908000000339</v>
          </cell>
          <cell r="Q3308" t="str">
            <v>2V500Ah不含GPS防盗模块（组）</v>
          </cell>
          <cell r="R3308" t="str">
            <v>组</v>
          </cell>
          <cell r="S3308">
            <v>1</v>
          </cell>
          <cell r="T3308" t="str">
            <v>20180801</v>
          </cell>
          <cell r="U3308">
            <v>72</v>
          </cell>
          <cell r="V3308">
            <v>0</v>
          </cell>
          <cell r="W3308">
            <v>12865.11</v>
          </cell>
          <cell r="X3308">
            <v>12479.16</v>
          </cell>
          <cell r="Y3308">
            <v>385.95</v>
          </cell>
        </row>
        <row r="3309">
          <cell r="A3309" t="str">
            <v>330700347722</v>
          </cell>
          <cell r="B3309" t="str">
            <v>2024B8</v>
          </cell>
          <cell r="C3309" t="str">
            <v>婺城</v>
          </cell>
          <cell r="D3309" t="str">
            <v>普通阀控密封铅酸蓄电池</v>
          </cell>
          <cell r="E3309" t="str">
            <v>电池</v>
          </cell>
        </row>
        <row r="3309">
          <cell r="G3309" t="str">
            <v>10月25号之前</v>
          </cell>
          <cell r="H3309" t="str">
            <v>是</v>
          </cell>
          <cell r="I3309" t="str">
            <v>对应处置</v>
          </cell>
          <cell r="J3309">
            <v>20241023</v>
          </cell>
          <cell r="K3309" t="str">
            <v>第八批上报</v>
          </cell>
          <cell r="L3309" t="str">
            <v>01220101</v>
          </cell>
          <cell r="M3309" t="str">
            <v>工程转入</v>
          </cell>
          <cell r="N3309" t="str">
            <v>否</v>
          </cell>
          <cell r="O3309" t="str">
            <v>金华罗店张家</v>
          </cell>
          <cell r="P3309" t="str">
            <v>330702908000000228</v>
          </cell>
          <cell r="Q3309" t="str">
            <v>2V500Ah不含GPS防盗模块（组）</v>
          </cell>
          <cell r="R3309" t="str">
            <v>组</v>
          </cell>
          <cell r="S3309">
            <v>1</v>
          </cell>
          <cell r="T3309" t="str">
            <v>20180119</v>
          </cell>
          <cell r="U3309">
            <v>72</v>
          </cell>
          <cell r="V3309">
            <v>0</v>
          </cell>
          <cell r="W3309">
            <v>14855.87</v>
          </cell>
          <cell r="X3309">
            <v>14410.19</v>
          </cell>
          <cell r="Y3309">
            <v>445.68</v>
          </cell>
        </row>
        <row r="3310">
          <cell r="A3310" t="str">
            <v>330700343746</v>
          </cell>
          <cell r="B3310" t="str">
            <v>2024B8</v>
          </cell>
          <cell r="C3310" t="str">
            <v>武义</v>
          </cell>
          <cell r="D3310" t="str">
            <v>蓄电池</v>
          </cell>
          <cell r="E3310" t="str">
            <v>电池</v>
          </cell>
        </row>
        <row r="3310">
          <cell r="G3310" t="str">
            <v>10月25号之前</v>
          </cell>
          <cell r="H3310" t="str">
            <v>是</v>
          </cell>
          <cell r="I3310" t="str">
            <v>对应处置</v>
          </cell>
          <cell r="J3310">
            <v>20241023</v>
          </cell>
          <cell r="K3310" t="str">
            <v>第八批上报</v>
          </cell>
          <cell r="L3310" t="str">
            <v>01220101</v>
          </cell>
          <cell r="M3310" t="str">
            <v>工程转入</v>
          </cell>
          <cell r="N3310" t="str">
            <v>否</v>
          </cell>
          <cell r="O3310" t="str">
            <v>武义大庙</v>
          </cell>
          <cell r="P3310" t="str">
            <v>330723908000000744</v>
          </cell>
          <cell r="Q3310" t="str">
            <v>-48V/200Ah铅酸蓄电池（12V/只，前置电池）</v>
          </cell>
          <cell r="R3310" t="str">
            <v>组</v>
          </cell>
          <cell r="S3310">
            <v>1</v>
          </cell>
          <cell r="T3310" t="str">
            <v>20151224</v>
          </cell>
          <cell r="U3310">
            <v>72</v>
          </cell>
          <cell r="V3310">
            <v>0</v>
          </cell>
          <cell r="W3310">
            <v>7660.65</v>
          </cell>
          <cell r="X3310">
            <v>7430.83</v>
          </cell>
          <cell r="Y3310">
            <v>229.82</v>
          </cell>
        </row>
        <row r="3311">
          <cell r="A3311" t="str">
            <v>330700339803</v>
          </cell>
          <cell r="B3311" t="str">
            <v>2024B8</v>
          </cell>
          <cell r="C3311" t="str">
            <v>婺城</v>
          </cell>
          <cell r="D3311" t="str">
            <v>普通阀控密封铅酸蓄电池</v>
          </cell>
          <cell r="E3311" t="str">
            <v>电池</v>
          </cell>
        </row>
        <row r="3311">
          <cell r="G3311" t="str">
            <v>10月25号之前</v>
          </cell>
          <cell r="H3311" t="str">
            <v>是</v>
          </cell>
          <cell r="I3311" t="str">
            <v>对应处置</v>
          </cell>
          <cell r="J3311">
            <v>20241023</v>
          </cell>
          <cell r="K3311" t="str">
            <v>第八批上报</v>
          </cell>
          <cell r="L3311" t="str">
            <v>01220101</v>
          </cell>
          <cell r="M3311" t="str">
            <v>工程转入</v>
          </cell>
          <cell r="N3311" t="str">
            <v>否</v>
          </cell>
          <cell r="O3311" t="str">
            <v>金华婺城蒋坞角</v>
          </cell>
          <cell r="P3311" t="str">
            <v>330702908000001237</v>
          </cell>
          <cell r="Q3311" t="str">
            <v>2V500Ah不含GPS防盗模块（只）</v>
          </cell>
          <cell r="R3311" t="str">
            <v>组</v>
          </cell>
          <cell r="S3311">
            <v>1</v>
          </cell>
          <cell r="T3311" t="str">
            <v>20170816</v>
          </cell>
          <cell r="U3311">
            <v>72</v>
          </cell>
          <cell r="V3311">
            <v>0</v>
          </cell>
          <cell r="W3311">
            <v>11116.3</v>
          </cell>
          <cell r="X3311">
            <v>10782.81</v>
          </cell>
          <cell r="Y3311">
            <v>333.49</v>
          </cell>
        </row>
        <row r="3312">
          <cell r="A3312" t="str">
            <v>330700123767</v>
          </cell>
          <cell r="B3312" t="str">
            <v>2024B8</v>
          </cell>
          <cell r="C3312" t="str">
            <v>婺城</v>
          </cell>
          <cell r="D3312" t="str">
            <v>蓄电池组</v>
          </cell>
          <cell r="E3312" t="str">
            <v>电池</v>
          </cell>
        </row>
        <row r="3312">
          <cell r="G3312" t="str">
            <v>10月25号之前</v>
          </cell>
          <cell r="H3312" t="str">
            <v>是</v>
          </cell>
          <cell r="I3312" t="str">
            <v>对应处置</v>
          </cell>
          <cell r="J3312">
            <v>20241023</v>
          </cell>
          <cell r="K3312" t="str">
            <v>第八批上报</v>
          </cell>
          <cell r="L3312" t="str">
            <v>01220101</v>
          </cell>
          <cell r="M3312" t="str">
            <v>存量收购</v>
          </cell>
          <cell r="N3312" t="str">
            <v>否</v>
          </cell>
          <cell r="O3312" t="str">
            <v>婺城稳利达</v>
          </cell>
          <cell r="P3312" t="str">
            <v>33070201000201</v>
          </cell>
          <cell r="Q3312" t="str">
            <v>48V-500AH</v>
          </cell>
          <cell r="R3312" t="str">
            <v>组</v>
          </cell>
          <cell r="S3312">
            <v>1</v>
          </cell>
          <cell r="T3312" t="str">
            <v>20151031</v>
          </cell>
          <cell r="U3312">
            <v>50</v>
          </cell>
          <cell r="V3312">
            <v>0</v>
          </cell>
          <cell r="W3312">
            <v>11561.96</v>
          </cell>
          <cell r="X3312">
            <v>11215.1</v>
          </cell>
          <cell r="Y3312">
            <v>346.86</v>
          </cell>
        </row>
        <row r="3313">
          <cell r="A3313" t="str">
            <v>330700302173</v>
          </cell>
          <cell r="B3313" t="str">
            <v>2024B8</v>
          </cell>
          <cell r="C3313" t="str">
            <v>义乌</v>
          </cell>
          <cell r="D3313" t="str">
            <v>蓄电池</v>
          </cell>
          <cell r="E3313" t="str">
            <v>电池</v>
          </cell>
          <cell r="F3313" t="str">
            <v>500A</v>
          </cell>
          <cell r="G3313" t="str">
            <v>10月31号之前</v>
          </cell>
          <cell r="H3313" t="str">
            <v>否</v>
          </cell>
        </row>
        <row r="3313">
          <cell r="L3313" t="str">
            <v>01220101</v>
          </cell>
          <cell r="M3313" t="str">
            <v>存量收购</v>
          </cell>
          <cell r="N3313" t="str">
            <v>否</v>
          </cell>
          <cell r="O3313" t="str">
            <v>义乌水轮坝-2</v>
          </cell>
          <cell r="P3313" t="str">
            <v>330782908000000723</v>
          </cell>
          <cell r="Q3313" t="str">
            <v>48V-500AH</v>
          </cell>
          <cell r="R3313" t="str">
            <v>V×AH-组</v>
          </cell>
          <cell r="S3313">
            <v>1</v>
          </cell>
          <cell r="T3313" t="str">
            <v>20151031</v>
          </cell>
          <cell r="U3313">
            <v>72</v>
          </cell>
          <cell r="V3313">
            <v>0</v>
          </cell>
          <cell r="W3313">
            <v>10754.92</v>
          </cell>
          <cell r="X3313">
            <v>10432.27</v>
          </cell>
          <cell r="Y3313">
            <v>322.65</v>
          </cell>
        </row>
        <row r="3314">
          <cell r="A3314" t="str">
            <v>330700168247</v>
          </cell>
          <cell r="B3314" t="str">
            <v>2024B8</v>
          </cell>
          <cell r="C3314" t="str">
            <v>义乌</v>
          </cell>
          <cell r="D3314" t="str">
            <v>蓄电池组</v>
          </cell>
          <cell r="E3314" t="str">
            <v>电池</v>
          </cell>
          <cell r="F3314" t="str">
            <v>500A</v>
          </cell>
          <cell r="G3314" t="str">
            <v>10月31号之前</v>
          </cell>
          <cell r="H3314" t="str">
            <v>否</v>
          </cell>
        </row>
        <row r="3314">
          <cell r="L3314" t="str">
            <v>01220101</v>
          </cell>
          <cell r="M3314" t="str">
            <v>存量收购</v>
          </cell>
          <cell r="N3314" t="str">
            <v>否</v>
          </cell>
          <cell r="O3314" t="str">
            <v>义乌水轮坝-2</v>
          </cell>
          <cell r="P3314" t="str">
            <v>330782908000000723</v>
          </cell>
          <cell r="Q3314" t="str">
            <v>48V-500AH</v>
          </cell>
          <cell r="R3314" t="str">
            <v>组</v>
          </cell>
          <cell r="S3314">
            <v>1</v>
          </cell>
          <cell r="T3314" t="str">
            <v>20151031</v>
          </cell>
          <cell r="U3314">
            <v>43</v>
          </cell>
          <cell r="V3314">
            <v>0</v>
          </cell>
          <cell r="W3314">
            <v>10030.69</v>
          </cell>
          <cell r="X3314">
            <v>9729.77</v>
          </cell>
          <cell r="Y3314">
            <v>300.92</v>
          </cell>
        </row>
        <row r="3315">
          <cell r="A3315" t="str">
            <v>330700332676</v>
          </cell>
          <cell r="B3315" t="str">
            <v>2024B8</v>
          </cell>
          <cell r="C3315" t="str">
            <v>磐安</v>
          </cell>
          <cell r="D3315" t="str">
            <v>普通阀控密封铅酸蓄电池</v>
          </cell>
          <cell r="E3315" t="str">
            <v>电池</v>
          </cell>
        </row>
        <row r="3315">
          <cell r="G3315" t="str">
            <v>10月25号之前</v>
          </cell>
          <cell r="H3315" t="str">
            <v>是</v>
          </cell>
          <cell r="I3315" t="str">
            <v>对应处置</v>
          </cell>
          <cell r="J3315">
            <v>20241024</v>
          </cell>
          <cell r="K3315" t="str">
            <v>第八批上报</v>
          </cell>
          <cell r="L3315" t="str">
            <v>01220101</v>
          </cell>
          <cell r="M3315" t="str">
            <v>工程转入</v>
          </cell>
          <cell r="N3315" t="str">
            <v>否</v>
          </cell>
          <cell r="O3315" t="str">
            <v>磐安器材厂</v>
          </cell>
          <cell r="P3315" t="str">
            <v>330727500000000060</v>
          </cell>
          <cell r="Q3315" t="str">
            <v>2V500Ah不含GPS防盗模块（组）</v>
          </cell>
          <cell r="R3315" t="str">
            <v>组</v>
          </cell>
          <cell r="S3315">
            <v>1</v>
          </cell>
          <cell r="T3315" t="str">
            <v>20170322</v>
          </cell>
          <cell r="U3315">
            <v>72</v>
          </cell>
          <cell r="V3315">
            <v>0</v>
          </cell>
          <cell r="W3315">
            <v>11734.05</v>
          </cell>
          <cell r="X3315">
            <v>11382.03</v>
          </cell>
          <cell r="Y3315">
            <v>352.02</v>
          </cell>
        </row>
        <row r="3316">
          <cell r="A3316" t="str">
            <v>330700352714</v>
          </cell>
          <cell r="B3316" t="str">
            <v>2024B8</v>
          </cell>
          <cell r="C3316" t="str">
            <v>浦江</v>
          </cell>
          <cell r="D3316" t="str">
            <v>普通阀控密封铅酸蓄电池</v>
          </cell>
          <cell r="E3316" t="str">
            <v>电池</v>
          </cell>
        </row>
        <row r="3316">
          <cell r="G3316" t="str">
            <v>10月25号之前</v>
          </cell>
          <cell r="H3316" t="str">
            <v>是</v>
          </cell>
          <cell r="I3316" t="str">
            <v>对应处置</v>
          </cell>
          <cell r="J3316">
            <v>45582</v>
          </cell>
          <cell r="K3316" t="str">
            <v>第八批上报</v>
          </cell>
          <cell r="L3316" t="str">
            <v>01220101</v>
          </cell>
          <cell r="M3316" t="str">
            <v>工程转入</v>
          </cell>
          <cell r="N3316" t="str">
            <v>否</v>
          </cell>
          <cell r="O3316" t="str">
            <v>浦江东一</v>
          </cell>
          <cell r="P3316" t="str">
            <v>330726908000000152</v>
          </cell>
          <cell r="Q3316" t="str">
            <v>2V500Ah不含GPS防盗模块（只）</v>
          </cell>
          <cell r="R3316" t="str">
            <v>组</v>
          </cell>
          <cell r="S3316">
            <v>1</v>
          </cell>
          <cell r="T3316" t="str">
            <v>20180725</v>
          </cell>
          <cell r="U3316">
            <v>72</v>
          </cell>
          <cell r="V3316">
            <v>0</v>
          </cell>
          <cell r="W3316">
            <v>13964.4</v>
          </cell>
          <cell r="X3316">
            <v>13545.47</v>
          </cell>
          <cell r="Y3316">
            <v>418.93</v>
          </cell>
        </row>
        <row r="3317">
          <cell r="A3317" t="str">
            <v>330700343563</v>
          </cell>
          <cell r="B3317" t="str">
            <v>2024B8</v>
          </cell>
          <cell r="C3317" t="str">
            <v>浦江</v>
          </cell>
          <cell r="D3317" t="str">
            <v>蓄电池</v>
          </cell>
          <cell r="E3317" t="str">
            <v>电池</v>
          </cell>
        </row>
        <row r="3317">
          <cell r="G3317" t="str">
            <v>10月25号之前</v>
          </cell>
          <cell r="H3317" t="str">
            <v>是</v>
          </cell>
          <cell r="I3317" t="str">
            <v>对应处置</v>
          </cell>
          <cell r="J3317">
            <v>45582</v>
          </cell>
          <cell r="K3317" t="str">
            <v>第八批上报</v>
          </cell>
          <cell r="L3317" t="str">
            <v>01220101</v>
          </cell>
          <cell r="M3317" t="str">
            <v>工程转入</v>
          </cell>
          <cell r="N3317" t="str">
            <v>否</v>
          </cell>
          <cell r="O3317" t="str">
            <v>浦江新三</v>
          </cell>
          <cell r="P3317" t="str">
            <v>330726908000000509</v>
          </cell>
          <cell r="Q3317" t="str">
            <v>6-GFM-200</v>
          </cell>
          <cell r="R3317" t="str">
            <v>组</v>
          </cell>
          <cell r="S3317">
            <v>1</v>
          </cell>
          <cell r="T3317" t="str">
            <v>20160118</v>
          </cell>
          <cell r="U3317">
            <v>72</v>
          </cell>
          <cell r="V3317">
            <v>0</v>
          </cell>
          <cell r="W3317">
            <v>7999.16</v>
          </cell>
          <cell r="X3317">
            <v>7759.19</v>
          </cell>
          <cell r="Y3317">
            <v>239.97</v>
          </cell>
        </row>
        <row r="3318">
          <cell r="A3318" t="str">
            <v>330700106316</v>
          </cell>
          <cell r="B3318" t="str">
            <v>2024B8</v>
          </cell>
          <cell r="C3318" t="str">
            <v>东阳</v>
          </cell>
          <cell r="D3318" t="str">
            <v>开关电源</v>
          </cell>
          <cell r="E3318" t="str">
            <v>开关电源</v>
          </cell>
        </row>
        <row r="3318">
          <cell r="G3318" t="str">
            <v>10月31号之前</v>
          </cell>
          <cell r="H3318" t="str">
            <v>否</v>
          </cell>
        </row>
        <row r="3318">
          <cell r="L3318" t="str">
            <v>01220501</v>
          </cell>
          <cell r="M3318" t="str">
            <v>存量收购</v>
          </cell>
          <cell r="N3318" t="str">
            <v>否</v>
          </cell>
          <cell r="O3318" t="str">
            <v>东阳黄田畈镇</v>
          </cell>
          <cell r="P3318" t="str">
            <v>330783908000000458</v>
          </cell>
          <cell r="Q3318" t="str">
            <v>48V-500A(50A模块)-200</v>
          </cell>
          <cell r="R3318" t="str">
            <v>套</v>
          </cell>
          <cell r="S3318">
            <v>1</v>
          </cell>
          <cell r="T3318" t="str">
            <v>20151031</v>
          </cell>
          <cell r="U3318">
            <v>6</v>
          </cell>
          <cell r="V3318">
            <v>0</v>
          </cell>
          <cell r="W3318">
            <v>1249.7</v>
          </cell>
          <cell r="X3318">
            <v>1212.21</v>
          </cell>
          <cell r="Y3318">
            <v>37.49</v>
          </cell>
        </row>
        <row r="3319">
          <cell r="A3319" t="str">
            <v>330700106327</v>
          </cell>
          <cell r="B3319" t="str">
            <v>2024B8</v>
          </cell>
          <cell r="C3319" t="str">
            <v>永康</v>
          </cell>
          <cell r="D3319" t="str">
            <v>开关电源</v>
          </cell>
          <cell r="E3319" t="str">
            <v>开关电源</v>
          </cell>
        </row>
        <row r="3319">
          <cell r="G3319" t="str">
            <v>10月31号之前</v>
          </cell>
          <cell r="H3319" t="str">
            <v>否</v>
          </cell>
        </row>
        <row r="3319">
          <cell r="L3319" t="str">
            <v>01220501</v>
          </cell>
          <cell r="M3319" t="str">
            <v>存量收购</v>
          </cell>
          <cell r="N3319" t="str">
            <v>否</v>
          </cell>
          <cell r="O3319" t="str">
            <v>永康香格里拉北</v>
          </cell>
          <cell r="P3319" t="str">
            <v>330784908000001389</v>
          </cell>
          <cell r="Q3319" t="str">
            <v>48V-600A(50A模块)-200</v>
          </cell>
          <cell r="R3319" t="str">
            <v>套</v>
          </cell>
          <cell r="S3319">
            <v>1</v>
          </cell>
          <cell r="T3319" t="str">
            <v>20151031</v>
          </cell>
          <cell r="U3319">
            <v>48</v>
          </cell>
          <cell r="V3319">
            <v>0</v>
          </cell>
          <cell r="W3319">
            <v>9867.05</v>
          </cell>
          <cell r="X3319">
            <v>9571.04</v>
          </cell>
          <cell r="Y3319">
            <v>296.01</v>
          </cell>
        </row>
        <row r="3320">
          <cell r="A3320" t="str">
            <v>330700154418</v>
          </cell>
          <cell r="B3320" t="str">
            <v>2024B8</v>
          </cell>
          <cell r="C3320" t="str">
            <v>东阳</v>
          </cell>
          <cell r="D3320" t="str">
            <v>开关电源</v>
          </cell>
          <cell r="E3320" t="str">
            <v>开关电源</v>
          </cell>
        </row>
        <row r="3320">
          <cell r="G3320" t="str">
            <v>10月31号之前</v>
          </cell>
          <cell r="H3320" t="str">
            <v>否</v>
          </cell>
        </row>
        <row r="3320">
          <cell r="L3320" t="str">
            <v>01220501</v>
          </cell>
          <cell r="M3320" t="str">
            <v>存量收购</v>
          </cell>
          <cell r="N3320" t="str">
            <v>否</v>
          </cell>
          <cell r="O3320" t="str">
            <v>东阳湖头陆</v>
          </cell>
          <cell r="P3320" t="str">
            <v>330783908000000711</v>
          </cell>
          <cell r="Q3320" t="str">
            <v>48V-600A(50A模块)-50</v>
          </cell>
          <cell r="R3320" t="str">
            <v>个</v>
          </cell>
          <cell r="S3320">
            <v>1</v>
          </cell>
          <cell r="T3320" t="str">
            <v>20151031</v>
          </cell>
          <cell r="U3320">
            <v>6</v>
          </cell>
          <cell r="V3320">
            <v>0</v>
          </cell>
          <cell r="W3320">
            <v>3484.34</v>
          </cell>
          <cell r="X3320">
            <v>3379.81</v>
          </cell>
          <cell r="Y3320">
            <v>104.53</v>
          </cell>
        </row>
        <row r="3321">
          <cell r="A3321" t="str">
            <v>330700332990</v>
          </cell>
          <cell r="B3321" t="str">
            <v>2024B8</v>
          </cell>
          <cell r="C3321" t="str">
            <v>金东</v>
          </cell>
          <cell r="D3321" t="str">
            <v>嵌入式开关电源</v>
          </cell>
          <cell r="E3321" t="str">
            <v>开关电源</v>
          </cell>
        </row>
        <row r="3321">
          <cell r="G3321" t="str">
            <v>10月31号之前</v>
          </cell>
          <cell r="H3321" t="str">
            <v>否</v>
          </cell>
        </row>
        <row r="3321">
          <cell r="L3321" t="str">
            <v>01220502</v>
          </cell>
          <cell r="M3321" t="str">
            <v>工程转入</v>
          </cell>
          <cell r="N3321" t="str">
            <v>否</v>
          </cell>
          <cell r="O3321" t="str">
            <v>金东万达广场东（搬迁）</v>
          </cell>
          <cell r="P3321" t="str">
            <v>330703500000000105</v>
          </cell>
          <cell r="Q3321" t="str">
            <v>48V/300A高效系统(50A高效模块，共用电源系统，三相交流输入)100A</v>
          </cell>
          <cell r="R3321" t="str">
            <v>架</v>
          </cell>
          <cell r="S3321">
            <v>1</v>
          </cell>
          <cell r="T3321" t="str">
            <v>20161221</v>
          </cell>
          <cell r="U3321">
            <v>72</v>
          </cell>
          <cell r="V3321">
            <v>0</v>
          </cell>
          <cell r="W3321">
            <v>6157.36</v>
          </cell>
          <cell r="X3321">
            <v>5972.64</v>
          </cell>
          <cell r="Y3321">
            <v>184.72</v>
          </cell>
        </row>
        <row r="3322">
          <cell r="A3322" t="str">
            <v>330700135000</v>
          </cell>
          <cell r="B3322" t="str">
            <v>2024B8</v>
          </cell>
          <cell r="C3322" t="str">
            <v>义乌</v>
          </cell>
          <cell r="D3322" t="str">
            <v>开关电源</v>
          </cell>
          <cell r="E3322" t="str">
            <v>开关电源</v>
          </cell>
        </row>
        <row r="3322">
          <cell r="G3322" t="str">
            <v>10月31号之前</v>
          </cell>
          <cell r="H3322" t="str">
            <v>否</v>
          </cell>
        </row>
        <row r="3322">
          <cell r="L3322" t="str">
            <v>01220501</v>
          </cell>
          <cell r="M3322" t="str">
            <v>存量收购</v>
          </cell>
          <cell r="N3322" t="str">
            <v>否</v>
          </cell>
          <cell r="O3322" t="str">
            <v>义乌白天鹅西</v>
          </cell>
          <cell r="P3322" t="str">
            <v>330782908000002335</v>
          </cell>
          <cell r="Q3322" t="str">
            <v>48V-600A(50A模块)-200</v>
          </cell>
          <cell r="R3322" t="str">
            <v>套</v>
          </cell>
          <cell r="S3322">
            <v>1</v>
          </cell>
          <cell r="T3322" t="str">
            <v>20151031</v>
          </cell>
          <cell r="U3322">
            <v>6</v>
          </cell>
          <cell r="V3322">
            <v>0</v>
          </cell>
          <cell r="W3322">
            <v>898.2</v>
          </cell>
          <cell r="X3322">
            <v>871.25</v>
          </cell>
          <cell r="Y3322">
            <v>26.95</v>
          </cell>
        </row>
        <row r="3323">
          <cell r="A3323" t="str">
            <v>330700312156</v>
          </cell>
          <cell r="B3323" t="str">
            <v>2024B8</v>
          </cell>
          <cell r="C3323" t="str">
            <v>东阳</v>
          </cell>
          <cell r="D3323" t="str">
            <v>开关电源</v>
          </cell>
          <cell r="E3323" t="str">
            <v>开关电源</v>
          </cell>
        </row>
        <row r="3323">
          <cell r="G3323" t="str">
            <v>10月31号之前</v>
          </cell>
          <cell r="H3323" t="str">
            <v>否</v>
          </cell>
        </row>
        <row r="3323">
          <cell r="L3323" t="str">
            <v>01220501</v>
          </cell>
          <cell r="M3323" t="str">
            <v>工程转入</v>
          </cell>
          <cell r="N3323" t="str">
            <v>否</v>
          </cell>
          <cell r="O3323" t="str">
            <v>东阳花园</v>
          </cell>
          <cell r="P3323" t="str">
            <v>330783908000001034</v>
          </cell>
          <cell r="Q3323" t="str">
            <v>落地式开关电源-48V/600A方案A</v>
          </cell>
          <cell r="R3323" t="str">
            <v>架</v>
          </cell>
          <cell r="S3323">
            <v>1</v>
          </cell>
          <cell r="T3323" t="str">
            <v>20151020</v>
          </cell>
          <cell r="U3323">
            <v>72</v>
          </cell>
          <cell r="V3323">
            <v>0</v>
          </cell>
          <cell r="W3323">
            <v>7342.56</v>
          </cell>
          <cell r="X3323">
            <v>7122.28</v>
          </cell>
          <cell r="Y3323">
            <v>220.28</v>
          </cell>
        </row>
        <row r="3324">
          <cell r="A3324" t="str">
            <v>330700302858</v>
          </cell>
          <cell r="B3324" t="str">
            <v>2024B8</v>
          </cell>
          <cell r="C3324" t="str">
            <v>东阳</v>
          </cell>
          <cell r="D3324" t="str">
            <v>开关电源</v>
          </cell>
          <cell r="E3324" t="str">
            <v>开关电源</v>
          </cell>
        </row>
        <row r="3324">
          <cell r="G3324" t="str">
            <v>10月31号之前</v>
          </cell>
          <cell r="H3324" t="str">
            <v>否</v>
          </cell>
        </row>
        <row r="3324">
          <cell r="L3324" t="str">
            <v>01220501</v>
          </cell>
          <cell r="M3324" t="str">
            <v>存量收购</v>
          </cell>
          <cell r="N3324" t="str">
            <v>否</v>
          </cell>
          <cell r="O3324" t="str">
            <v>东阳格堂</v>
          </cell>
          <cell r="P3324" t="str">
            <v>330783908000001615</v>
          </cell>
          <cell r="Q3324" t="str">
            <v>48V-600A(60A模块)-300</v>
          </cell>
          <cell r="R3324" t="str">
            <v>个</v>
          </cell>
          <cell r="S3324">
            <v>1</v>
          </cell>
          <cell r="T3324" t="str">
            <v>20151031</v>
          </cell>
          <cell r="U3324">
            <v>72</v>
          </cell>
          <cell r="V3324">
            <v>0</v>
          </cell>
          <cell r="W3324">
            <v>9077.48</v>
          </cell>
          <cell r="X3324">
            <v>8805.16</v>
          </cell>
          <cell r="Y3324">
            <v>272.32</v>
          </cell>
        </row>
        <row r="3325">
          <cell r="A3325" t="str">
            <v>330700325315</v>
          </cell>
          <cell r="B3325" t="str">
            <v>2024B8</v>
          </cell>
          <cell r="C3325" t="str">
            <v>东阳</v>
          </cell>
          <cell r="D3325" t="str">
            <v>(中达电通)-嵌入式高频开关电源--100A</v>
          </cell>
          <cell r="E3325" t="str">
            <v>开关电源</v>
          </cell>
        </row>
        <row r="3325">
          <cell r="G3325" t="str">
            <v>10月31号之前</v>
          </cell>
          <cell r="H3325" t="str">
            <v>否</v>
          </cell>
        </row>
        <row r="3325">
          <cell r="L3325" t="str">
            <v>01220502</v>
          </cell>
          <cell r="M3325" t="str">
            <v>工程转入</v>
          </cell>
          <cell r="N3325" t="str">
            <v>否</v>
          </cell>
          <cell r="O3325" t="str">
            <v>东阳俞坞</v>
          </cell>
          <cell r="P3325" t="str">
            <v>330783908000001218</v>
          </cell>
          <cell r="Q3325" t="str">
            <v>开关电源（整机或机架）</v>
          </cell>
          <cell r="R3325" t="str">
            <v>架</v>
          </cell>
          <cell r="S3325">
            <v>1</v>
          </cell>
          <cell r="T3325" t="str">
            <v>20160503</v>
          </cell>
          <cell r="U3325">
            <v>72</v>
          </cell>
          <cell r="V3325">
            <v>0</v>
          </cell>
          <cell r="W3325">
            <v>5910.03</v>
          </cell>
          <cell r="X3325">
            <v>5732.73</v>
          </cell>
          <cell r="Y3325">
            <v>177.3</v>
          </cell>
        </row>
        <row r="3326">
          <cell r="A3326" t="str">
            <v>330700103038</v>
          </cell>
          <cell r="B3326" t="str">
            <v>2024B8</v>
          </cell>
          <cell r="C3326" t="str">
            <v>婺城</v>
          </cell>
          <cell r="D3326" t="str">
            <v>开关电源</v>
          </cell>
          <cell r="E3326" t="str">
            <v>开关电源</v>
          </cell>
        </row>
        <row r="3326">
          <cell r="G3326" t="str">
            <v>10月31号之前</v>
          </cell>
          <cell r="H3326" t="str">
            <v>否</v>
          </cell>
        </row>
        <row r="3326">
          <cell r="L3326" t="str">
            <v>01220501</v>
          </cell>
          <cell r="M3326" t="str">
            <v>存量收购</v>
          </cell>
          <cell r="N3326" t="str">
            <v>否</v>
          </cell>
          <cell r="O3326" t="str">
            <v>金华婺城JHWC2PL</v>
          </cell>
          <cell r="P3326" t="str">
            <v>330702908000001445</v>
          </cell>
          <cell r="Q3326" t="str">
            <v>48V-300A(30A模块)-300</v>
          </cell>
          <cell r="R3326" t="str">
            <v>架</v>
          </cell>
          <cell r="S3326">
            <v>1</v>
          </cell>
          <cell r="T3326" t="str">
            <v>20151031</v>
          </cell>
          <cell r="U3326">
            <v>6</v>
          </cell>
          <cell r="V3326">
            <v>0</v>
          </cell>
          <cell r="W3326">
            <v>4924.82</v>
          </cell>
          <cell r="X3326">
            <v>4777.08</v>
          </cell>
          <cell r="Y3326">
            <v>147.74</v>
          </cell>
        </row>
        <row r="3327">
          <cell r="A3327" t="str">
            <v>330700131966</v>
          </cell>
          <cell r="B3327" t="str">
            <v>2024B8</v>
          </cell>
          <cell r="C3327" t="str">
            <v>兰溪</v>
          </cell>
          <cell r="D3327" t="str">
            <v>开关电源</v>
          </cell>
          <cell r="E3327" t="str">
            <v>开关电源</v>
          </cell>
        </row>
        <row r="3327">
          <cell r="G3327" t="str">
            <v>10月25号之前</v>
          </cell>
          <cell r="H3327" t="str">
            <v>是</v>
          </cell>
          <cell r="I3327" t="str">
            <v>对应处置</v>
          </cell>
          <cell r="J3327">
            <v>20241025</v>
          </cell>
          <cell r="K3327" t="str">
            <v>已入库未处置</v>
          </cell>
          <cell r="L3327" t="str">
            <v>01220501</v>
          </cell>
          <cell r="M3327" t="str">
            <v>存量收购</v>
          </cell>
          <cell r="N3327" t="str">
            <v>否</v>
          </cell>
          <cell r="O3327" t="str">
            <v>兰溪门村</v>
          </cell>
          <cell r="P3327" t="str">
            <v>330781908000000380</v>
          </cell>
          <cell r="Q3327" t="str">
            <v>48V-300A(30A模块)-120</v>
          </cell>
          <cell r="R3327" t="str">
            <v>个</v>
          </cell>
          <cell r="S3327">
            <v>1</v>
          </cell>
          <cell r="T3327" t="str">
            <v>20151031</v>
          </cell>
          <cell r="U3327">
            <v>26</v>
          </cell>
          <cell r="V3327">
            <v>0</v>
          </cell>
          <cell r="W3327">
            <v>8287.31</v>
          </cell>
          <cell r="X3327">
            <v>8038.69</v>
          </cell>
          <cell r="Y3327">
            <v>248.62</v>
          </cell>
        </row>
        <row r="3328">
          <cell r="A3328" t="str">
            <v>330700312364</v>
          </cell>
          <cell r="B3328" t="str">
            <v>2024B8</v>
          </cell>
          <cell r="C3328" t="str">
            <v>义乌</v>
          </cell>
          <cell r="D3328" t="str">
            <v>壁挂式开关电源</v>
          </cell>
          <cell r="E3328" t="str">
            <v>开关电源</v>
          </cell>
        </row>
        <row r="3328">
          <cell r="G3328" t="str">
            <v>10月31号之前</v>
          </cell>
          <cell r="H3328" t="str">
            <v>否</v>
          </cell>
        </row>
        <row r="3328">
          <cell r="L3328" t="str">
            <v>01220503</v>
          </cell>
          <cell r="M3328" t="str">
            <v>工程转入</v>
          </cell>
          <cell r="N3328" t="str">
            <v>否</v>
          </cell>
          <cell r="O3328" t="str">
            <v>义乌国际商贸城一区扩建</v>
          </cell>
          <cell r="P3328" t="str">
            <v>330782010000000730</v>
          </cell>
          <cell r="Q3328" t="str">
            <v>壁挂式开关电源32A/3P*1</v>
          </cell>
          <cell r="R3328" t="str">
            <v>架</v>
          </cell>
          <cell r="S3328">
            <v>1</v>
          </cell>
          <cell r="T3328" t="str">
            <v>20160621</v>
          </cell>
          <cell r="U3328">
            <v>72</v>
          </cell>
          <cell r="V3328">
            <v>0</v>
          </cell>
          <cell r="W3328">
            <v>9228.9</v>
          </cell>
          <cell r="X3328">
            <v>8952.03</v>
          </cell>
          <cell r="Y3328">
            <v>276.87</v>
          </cell>
        </row>
        <row r="3329">
          <cell r="A3329" t="str">
            <v>330700312239</v>
          </cell>
          <cell r="B3329" t="str">
            <v>2024B8</v>
          </cell>
          <cell r="C3329" t="str">
            <v>义乌</v>
          </cell>
          <cell r="D3329" t="str">
            <v>壁挂式开关电源</v>
          </cell>
          <cell r="E3329" t="str">
            <v>开关电源</v>
          </cell>
        </row>
        <row r="3329">
          <cell r="G3329" t="str">
            <v>10月31号之前</v>
          </cell>
          <cell r="H3329" t="str">
            <v>否</v>
          </cell>
        </row>
        <row r="3329">
          <cell r="L3329" t="str">
            <v>01220503</v>
          </cell>
          <cell r="M3329" t="str">
            <v>工程转入</v>
          </cell>
          <cell r="N3329" t="str">
            <v>否</v>
          </cell>
          <cell r="O3329" t="str">
            <v>义乌国际商贸城一区扩建</v>
          </cell>
          <cell r="P3329" t="str">
            <v>330782010000000730</v>
          </cell>
          <cell r="Q3329" t="str">
            <v>壁挂式开关电源32A/3P*1</v>
          </cell>
          <cell r="R3329" t="str">
            <v>架</v>
          </cell>
          <cell r="S3329">
            <v>1</v>
          </cell>
          <cell r="T3329" t="str">
            <v>20160621</v>
          </cell>
          <cell r="U3329">
            <v>72</v>
          </cell>
          <cell r="V3329">
            <v>0</v>
          </cell>
          <cell r="W3329">
            <v>12232.99</v>
          </cell>
          <cell r="X3329">
            <v>11866</v>
          </cell>
          <cell r="Y3329">
            <v>366.99</v>
          </cell>
        </row>
        <row r="3330">
          <cell r="A3330" t="str">
            <v>330700312335</v>
          </cell>
          <cell r="B3330" t="str">
            <v>2024B8</v>
          </cell>
          <cell r="C3330" t="str">
            <v>义乌</v>
          </cell>
          <cell r="D3330" t="str">
            <v>壁挂式开关电源</v>
          </cell>
          <cell r="E3330" t="str">
            <v>开关电源</v>
          </cell>
        </row>
        <row r="3330">
          <cell r="G3330" t="str">
            <v>10月31号之前</v>
          </cell>
          <cell r="H3330" t="str">
            <v>否</v>
          </cell>
        </row>
        <row r="3330">
          <cell r="L3330" t="str">
            <v>01220503</v>
          </cell>
          <cell r="M3330" t="str">
            <v>工程转入</v>
          </cell>
          <cell r="N3330" t="str">
            <v>否</v>
          </cell>
          <cell r="O3330" t="str">
            <v>义乌国际商贸城一区扩建</v>
          </cell>
          <cell r="P3330" t="str">
            <v>330782010000000730</v>
          </cell>
          <cell r="Q3330" t="str">
            <v>壁挂式开关电源32A/3P*1</v>
          </cell>
          <cell r="R3330" t="str">
            <v>架</v>
          </cell>
          <cell r="S3330">
            <v>1</v>
          </cell>
          <cell r="T3330" t="str">
            <v>20160621</v>
          </cell>
          <cell r="U3330">
            <v>72</v>
          </cell>
          <cell r="V3330">
            <v>0</v>
          </cell>
          <cell r="W3330">
            <v>7068.51</v>
          </cell>
          <cell r="X3330">
            <v>6856.45</v>
          </cell>
          <cell r="Y3330">
            <v>212.06</v>
          </cell>
        </row>
        <row r="3331">
          <cell r="A3331" t="str">
            <v>330700128341</v>
          </cell>
          <cell r="B3331" t="str">
            <v>2024B8</v>
          </cell>
          <cell r="C3331" t="str">
            <v>武义</v>
          </cell>
          <cell r="D3331" t="str">
            <v>开关电源</v>
          </cell>
          <cell r="E3331" t="str">
            <v>开关电源</v>
          </cell>
        </row>
        <row r="3331">
          <cell r="G3331" t="str">
            <v>10月31号之前</v>
          </cell>
          <cell r="H3331" t="str">
            <v>否</v>
          </cell>
        </row>
        <row r="3331">
          <cell r="L3331" t="str">
            <v>01220501</v>
          </cell>
          <cell r="M3331" t="str">
            <v>存量收购</v>
          </cell>
          <cell r="N3331" t="str">
            <v>否</v>
          </cell>
          <cell r="O3331" t="str">
            <v>武义蝴蝶山</v>
          </cell>
          <cell r="P3331" t="str">
            <v>330723908000000642</v>
          </cell>
          <cell r="Q3331" t="str">
            <v>48V-600A(60A模块)-120</v>
          </cell>
          <cell r="R3331" t="str">
            <v>个</v>
          </cell>
          <cell r="S3331">
            <v>1</v>
          </cell>
          <cell r="T3331" t="str">
            <v>20151031</v>
          </cell>
          <cell r="U3331">
            <v>6</v>
          </cell>
          <cell r="V3331">
            <v>0</v>
          </cell>
          <cell r="W3331">
            <v>4192.08</v>
          </cell>
          <cell r="X3331">
            <v>4066.32</v>
          </cell>
          <cell r="Y3331">
            <v>125.76</v>
          </cell>
        </row>
        <row r="3332">
          <cell r="A3332" t="str">
            <v>330700153017</v>
          </cell>
          <cell r="B3332" t="str">
            <v>2024B8</v>
          </cell>
          <cell r="C3332" t="str">
            <v>义乌</v>
          </cell>
          <cell r="D3332" t="str">
            <v>开关电源</v>
          </cell>
          <cell r="E3332" t="str">
            <v>开关电源</v>
          </cell>
        </row>
        <row r="3332">
          <cell r="G3332" t="str">
            <v>10月31号之前</v>
          </cell>
          <cell r="H3332" t="str">
            <v>否</v>
          </cell>
        </row>
        <row r="3332">
          <cell r="L3332" t="str">
            <v>01220501</v>
          </cell>
          <cell r="M3332" t="str">
            <v>存量收购</v>
          </cell>
          <cell r="N3332" t="str">
            <v>否</v>
          </cell>
          <cell r="O3332" t="str">
            <v>义乌金一建</v>
          </cell>
          <cell r="P3332" t="str">
            <v>330782908000000728</v>
          </cell>
          <cell r="Q3332" t="str">
            <v>48V-300A(30A模块)-90</v>
          </cell>
          <cell r="R3332" t="str">
            <v>个</v>
          </cell>
          <cell r="S3332">
            <v>1</v>
          </cell>
          <cell r="T3332" t="str">
            <v>20151031</v>
          </cell>
          <cell r="U3332">
            <v>6</v>
          </cell>
          <cell r="V3332">
            <v>0</v>
          </cell>
          <cell r="W3332">
            <v>5153.17</v>
          </cell>
          <cell r="X3332">
            <v>4998.57</v>
          </cell>
          <cell r="Y3332">
            <v>154.6</v>
          </cell>
        </row>
        <row r="3333">
          <cell r="A3333" t="str">
            <v>330700108437</v>
          </cell>
          <cell r="B3333" t="str">
            <v>2024B8</v>
          </cell>
          <cell r="C3333" t="str">
            <v>永康</v>
          </cell>
          <cell r="D3333" t="str">
            <v>开关电源</v>
          </cell>
          <cell r="E3333" t="str">
            <v>开关电源</v>
          </cell>
        </row>
        <row r="3333">
          <cell r="G3333" t="str">
            <v>10月31号之前</v>
          </cell>
          <cell r="H3333" t="str">
            <v>否</v>
          </cell>
        </row>
        <row r="3333">
          <cell r="L3333" t="str">
            <v>01220501</v>
          </cell>
          <cell r="M3333" t="str">
            <v>存量收购</v>
          </cell>
          <cell r="N3333" t="str">
            <v>否</v>
          </cell>
          <cell r="O3333" t="str">
            <v>永康东库宾馆</v>
          </cell>
          <cell r="P3333" t="str">
            <v>330784908000001206</v>
          </cell>
          <cell r="Q3333" t="str">
            <v>48V-300A(50A模块)150A</v>
          </cell>
          <cell r="R3333" t="str">
            <v>组</v>
          </cell>
          <cell r="S3333">
            <v>1</v>
          </cell>
          <cell r="T3333" t="str">
            <v>20151031</v>
          </cell>
          <cell r="U3333">
            <v>6</v>
          </cell>
          <cell r="V3333">
            <v>0</v>
          </cell>
          <cell r="W3333">
            <v>607.86</v>
          </cell>
          <cell r="X3333">
            <v>589.62</v>
          </cell>
          <cell r="Y3333">
            <v>18.24</v>
          </cell>
        </row>
        <row r="3334">
          <cell r="A3334" t="str">
            <v>330700333164</v>
          </cell>
          <cell r="B3334" t="str">
            <v>2024B8</v>
          </cell>
          <cell r="C3334" t="str">
            <v>金东</v>
          </cell>
          <cell r="D3334" t="str">
            <v>(杭州中恒)-嵌入式高频开关电源--100A</v>
          </cell>
          <cell r="E3334" t="str">
            <v>开关电源</v>
          </cell>
        </row>
        <row r="3334">
          <cell r="G3334" t="str">
            <v>10月31号之前</v>
          </cell>
          <cell r="H3334" t="str">
            <v>否</v>
          </cell>
        </row>
        <row r="3334">
          <cell r="L3334" t="str">
            <v>01220502</v>
          </cell>
          <cell r="M3334" t="str">
            <v>工程转入</v>
          </cell>
          <cell r="N3334" t="str">
            <v>否</v>
          </cell>
          <cell r="O3334" t="str">
            <v>金华金东澧浦</v>
          </cell>
          <cell r="P3334" t="str">
            <v>330703908000000095</v>
          </cell>
          <cell r="Q3334" t="str">
            <v>共用电源系统/补商</v>
          </cell>
          <cell r="R3334">
            <v>0</v>
          </cell>
          <cell r="S3334">
            <v>1</v>
          </cell>
          <cell r="T3334" t="str">
            <v>20160531</v>
          </cell>
          <cell r="U3334">
            <v>72</v>
          </cell>
          <cell r="V3334">
            <v>0</v>
          </cell>
          <cell r="W3334">
            <v>5775.7</v>
          </cell>
          <cell r="X3334">
            <v>5602.43</v>
          </cell>
          <cell r="Y3334">
            <v>173.27</v>
          </cell>
        </row>
        <row r="3335">
          <cell r="A3335" t="str">
            <v>330700145763</v>
          </cell>
          <cell r="B3335" t="str">
            <v>2024B8</v>
          </cell>
          <cell r="C3335" t="str">
            <v>义乌</v>
          </cell>
          <cell r="D3335" t="str">
            <v>开关电源</v>
          </cell>
          <cell r="E3335" t="str">
            <v>开关电源</v>
          </cell>
        </row>
        <row r="3335">
          <cell r="G3335" t="str">
            <v>10月31号之前</v>
          </cell>
          <cell r="H3335" t="str">
            <v>否</v>
          </cell>
        </row>
        <row r="3335">
          <cell r="L3335" t="str">
            <v>01220501</v>
          </cell>
          <cell r="M3335" t="str">
            <v>存量收购</v>
          </cell>
          <cell r="N3335" t="str">
            <v>否</v>
          </cell>
          <cell r="O3335" t="str">
            <v>义乌宗塘街道站</v>
          </cell>
          <cell r="P3335" t="str">
            <v>330782908000000871</v>
          </cell>
          <cell r="Q3335" t="str">
            <v>48V-600A(50A模块)-150</v>
          </cell>
          <cell r="R3335" t="str">
            <v>个</v>
          </cell>
          <cell r="S3335">
            <v>1</v>
          </cell>
          <cell r="T3335" t="str">
            <v>20151031</v>
          </cell>
          <cell r="U3335">
            <v>17</v>
          </cell>
          <cell r="V3335">
            <v>0</v>
          </cell>
          <cell r="W3335">
            <v>1325.48</v>
          </cell>
          <cell r="X3335">
            <v>1285.72</v>
          </cell>
          <cell r="Y3335">
            <v>39.76</v>
          </cell>
        </row>
        <row r="3336">
          <cell r="A3336" t="str">
            <v>330700122575</v>
          </cell>
          <cell r="B3336" t="str">
            <v>2024B8</v>
          </cell>
          <cell r="C3336" t="str">
            <v>婺城</v>
          </cell>
          <cell r="D3336" t="str">
            <v>开关电源</v>
          </cell>
          <cell r="E3336" t="str">
            <v>开关电源</v>
          </cell>
        </row>
        <row r="3336">
          <cell r="G3336" t="str">
            <v>10月31号之前</v>
          </cell>
          <cell r="H3336" t="str">
            <v>否</v>
          </cell>
        </row>
        <row r="3336">
          <cell r="L3336" t="str">
            <v>01220501</v>
          </cell>
          <cell r="M3336" t="str">
            <v>存量收购</v>
          </cell>
          <cell r="N3336" t="str">
            <v>否</v>
          </cell>
          <cell r="O3336" t="str">
            <v>南苑小区</v>
          </cell>
          <cell r="P3336" t="str">
            <v>330702908000000395</v>
          </cell>
          <cell r="Q3336" t="str">
            <v>48V-600A(50A模块)-150</v>
          </cell>
          <cell r="R3336" t="str">
            <v>套</v>
          </cell>
          <cell r="S3336">
            <v>1</v>
          </cell>
          <cell r="T3336" t="str">
            <v>20151031</v>
          </cell>
          <cell r="U3336">
            <v>38</v>
          </cell>
          <cell r="V3336">
            <v>0</v>
          </cell>
          <cell r="W3336">
            <v>6772.89</v>
          </cell>
          <cell r="X3336">
            <v>6569.7</v>
          </cell>
          <cell r="Y3336">
            <v>203.19</v>
          </cell>
        </row>
        <row r="3337">
          <cell r="A3337" t="str">
            <v>330700119681</v>
          </cell>
          <cell r="B3337" t="str">
            <v>2024B8</v>
          </cell>
          <cell r="C3337" t="str">
            <v>婺城</v>
          </cell>
          <cell r="D3337" t="str">
            <v>开关电源</v>
          </cell>
          <cell r="E3337" t="str">
            <v>开关电源</v>
          </cell>
        </row>
        <row r="3337">
          <cell r="G3337" t="str">
            <v>10月31号之前</v>
          </cell>
          <cell r="H3337" t="str">
            <v>否</v>
          </cell>
        </row>
        <row r="3337">
          <cell r="L3337" t="str">
            <v>01220501</v>
          </cell>
          <cell r="M3337" t="str">
            <v>存量收购</v>
          </cell>
          <cell r="N3337" t="str">
            <v>否</v>
          </cell>
          <cell r="O3337" t="str">
            <v>金华婺城金正花园</v>
          </cell>
          <cell r="P3337" t="str">
            <v>330702908000001693</v>
          </cell>
          <cell r="Q3337" t="str">
            <v>48V-300A(30A模块)-240</v>
          </cell>
          <cell r="R3337" t="str">
            <v>个</v>
          </cell>
          <cell r="S3337">
            <v>1</v>
          </cell>
          <cell r="T3337" t="str">
            <v>20151031</v>
          </cell>
          <cell r="U3337">
            <v>56</v>
          </cell>
          <cell r="V3337">
            <v>0</v>
          </cell>
          <cell r="W3337">
            <v>10270.16</v>
          </cell>
          <cell r="X3337">
            <v>9962.06</v>
          </cell>
          <cell r="Y3337">
            <v>308.1</v>
          </cell>
        </row>
        <row r="3338">
          <cell r="A3338" t="str">
            <v>330700314255</v>
          </cell>
          <cell r="B3338" t="str">
            <v>2024B8</v>
          </cell>
          <cell r="C3338" t="str">
            <v>武义</v>
          </cell>
          <cell r="D3338" t="str">
            <v>嵌入式高频开关电源-48V/300A高效系统(50A高效模块，共用电源系统，三相交流输入)-100A</v>
          </cell>
          <cell r="E3338" t="str">
            <v>开关电源</v>
          </cell>
        </row>
        <row r="3338">
          <cell r="G3338" t="str">
            <v>10月31号之前</v>
          </cell>
          <cell r="H3338" t="str">
            <v>否</v>
          </cell>
        </row>
        <row r="3338">
          <cell r="L3338" t="str">
            <v>01220502</v>
          </cell>
          <cell r="M3338" t="str">
            <v>工程转入</v>
          </cell>
          <cell r="N3338" t="str">
            <v>否</v>
          </cell>
          <cell r="O3338" t="str">
            <v>武义大庙</v>
          </cell>
          <cell r="P3338" t="str">
            <v>330723908000000744</v>
          </cell>
          <cell r="Q3338" t="str">
            <v>嵌入式高频开关电源-48V/300A高效系统(50A高效模块，共用电源系统，三相交流输入)-100A</v>
          </cell>
          <cell r="R3338" t="str">
            <v>套</v>
          </cell>
          <cell r="S3338">
            <v>1</v>
          </cell>
          <cell r="T3338" t="str">
            <v>20160531</v>
          </cell>
          <cell r="U3338">
            <v>72</v>
          </cell>
          <cell r="V3338">
            <v>0</v>
          </cell>
          <cell r="W3338">
            <v>19581.74</v>
          </cell>
          <cell r="X3338">
            <v>18994.29</v>
          </cell>
          <cell r="Y3338">
            <v>587.45</v>
          </cell>
        </row>
        <row r="3339">
          <cell r="A3339" t="str">
            <v>330700134508</v>
          </cell>
          <cell r="B3339" t="str">
            <v>2024B8</v>
          </cell>
          <cell r="C3339" t="str">
            <v>东阳</v>
          </cell>
          <cell r="D3339" t="str">
            <v>专用空调</v>
          </cell>
          <cell r="E3339" t="str">
            <v>空调</v>
          </cell>
        </row>
        <row r="3339">
          <cell r="G3339" t="str">
            <v>10月31号之前</v>
          </cell>
          <cell r="H3339" t="str">
            <v>否</v>
          </cell>
        </row>
        <row r="3339">
          <cell r="L3339" t="str">
            <v>01230104</v>
          </cell>
          <cell r="M3339" t="str">
            <v>存量收购</v>
          </cell>
          <cell r="N3339" t="str">
            <v>否</v>
          </cell>
          <cell r="O3339" t="str">
            <v>东阳金家庄</v>
          </cell>
          <cell r="P3339" t="str">
            <v>330783908000001116</v>
          </cell>
          <cell r="Q3339" t="str">
            <v>LF75WGT-三菱重工海尔</v>
          </cell>
          <cell r="R3339" t="str">
            <v>台</v>
          </cell>
          <cell r="S3339">
            <v>1</v>
          </cell>
          <cell r="T3339" t="str">
            <v>20151031</v>
          </cell>
          <cell r="U3339">
            <v>48</v>
          </cell>
          <cell r="V3339">
            <v>0</v>
          </cell>
          <cell r="W3339">
            <v>4634</v>
          </cell>
          <cell r="X3339">
            <v>4494.98</v>
          </cell>
          <cell r="Y3339">
            <v>139.02</v>
          </cell>
        </row>
        <row r="3340">
          <cell r="A3340" t="str">
            <v>330700143290</v>
          </cell>
          <cell r="B3340" t="str">
            <v>2024B8</v>
          </cell>
          <cell r="C3340" t="str">
            <v>义乌</v>
          </cell>
          <cell r="D3340" t="str">
            <v>专用空调</v>
          </cell>
          <cell r="E3340" t="str">
            <v>空调</v>
          </cell>
        </row>
        <row r="3340">
          <cell r="G3340" t="str">
            <v>10月31号之前</v>
          </cell>
          <cell r="H3340" t="str">
            <v>否</v>
          </cell>
        </row>
        <row r="3340">
          <cell r="L3340" t="str">
            <v>01230102</v>
          </cell>
          <cell r="M3340" t="str">
            <v>存量收购</v>
          </cell>
          <cell r="N3340" t="str">
            <v>否</v>
          </cell>
          <cell r="O3340" t="str">
            <v>义乌福田三</v>
          </cell>
          <cell r="P3340" t="str">
            <v>330782908000000328</v>
          </cell>
          <cell r="Q3340" t="str">
            <v>SAD-G502H</v>
          </cell>
          <cell r="R3340" t="str">
            <v>台</v>
          </cell>
          <cell r="S3340">
            <v>1</v>
          </cell>
          <cell r="T3340" t="str">
            <v>20151031</v>
          </cell>
          <cell r="U3340">
            <v>6</v>
          </cell>
          <cell r="V3340">
            <v>0</v>
          </cell>
          <cell r="W3340">
            <v>154.5</v>
          </cell>
          <cell r="X3340">
            <v>149.86</v>
          </cell>
          <cell r="Y3340">
            <v>4.64</v>
          </cell>
        </row>
        <row r="3341">
          <cell r="A3341" t="str">
            <v>330700159932</v>
          </cell>
          <cell r="B3341" t="str">
            <v>2024B8</v>
          </cell>
          <cell r="C3341" t="str">
            <v>义乌</v>
          </cell>
          <cell r="D3341" t="str">
            <v>专用空调</v>
          </cell>
          <cell r="E3341" t="str">
            <v>空调</v>
          </cell>
        </row>
        <row r="3341">
          <cell r="G3341" t="str">
            <v>10月31号之前</v>
          </cell>
          <cell r="H3341" t="str">
            <v>否</v>
          </cell>
        </row>
        <row r="3341">
          <cell r="L3341" t="str">
            <v>01230104</v>
          </cell>
          <cell r="M3341" t="str">
            <v>存量收购</v>
          </cell>
          <cell r="N3341" t="str">
            <v>否</v>
          </cell>
          <cell r="O3341" t="str">
            <v>义乌福田三</v>
          </cell>
          <cell r="P3341" t="str">
            <v>330782908000000328</v>
          </cell>
          <cell r="Q3341" t="str">
            <v>KF-72LW-JH1SN(R2)</v>
          </cell>
          <cell r="R3341" t="str">
            <v>台</v>
          </cell>
          <cell r="S3341">
            <v>1</v>
          </cell>
          <cell r="T3341" t="str">
            <v>20151031</v>
          </cell>
          <cell r="U3341">
            <v>27</v>
          </cell>
          <cell r="V3341">
            <v>0</v>
          </cell>
          <cell r="W3341">
            <v>2520.23</v>
          </cell>
          <cell r="X3341">
            <v>2444.62</v>
          </cell>
          <cell r="Y3341">
            <v>75.61</v>
          </cell>
        </row>
        <row r="3342">
          <cell r="A3342" t="str">
            <v>330700309781</v>
          </cell>
          <cell r="B3342" t="str">
            <v>2024B8</v>
          </cell>
          <cell r="C3342" t="str">
            <v>兰溪</v>
          </cell>
          <cell r="D3342" t="str">
            <v>空调</v>
          </cell>
          <cell r="E3342" t="str">
            <v>空调</v>
          </cell>
        </row>
        <row r="3342">
          <cell r="G3342" t="str">
            <v>10月31号之前</v>
          </cell>
          <cell r="H3342" t="str">
            <v>否</v>
          </cell>
        </row>
        <row r="3342">
          <cell r="L3342" t="str">
            <v>01230102</v>
          </cell>
          <cell r="M3342" t="str">
            <v>工程转入</v>
          </cell>
          <cell r="N3342" t="str">
            <v>否</v>
          </cell>
          <cell r="O3342" t="str">
            <v>兰溪上华前吴</v>
          </cell>
          <cell r="P3342" t="str">
            <v>330781500000000044</v>
          </cell>
          <cell r="Q3342" t="str">
            <v>3P 三相柜式（单冷）</v>
          </cell>
          <cell r="R3342" t="str">
            <v>台</v>
          </cell>
          <cell r="S3342">
            <v>1</v>
          </cell>
          <cell r="T3342" t="str">
            <v>20160328</v>
          </cell>
          <cell r="U3342">
            <v>72</v>
          </cell>
          <cell r="V3342">
            <v>0</v>
          </cell>
          <cell r="W3342">
            <v>6895.34</v>
          </cell>
          <cell r="X3342">
            <v>6688.48</v>
          </cell>
          <cell r="Y3342">
            <v>206.86</v>
          </cell>
        </row>
        <row r="3343">
          <cell r="A3343" t="str">
            <v>330700305552</v>
          </cell>
          <cell r="B3343" t="str">
            <v>2024B8</v>
          </cell>
          <cell r="C3343" t="str">
            <v>浦江</v>
          </cell>
          <cell r="D3343" t="str">
            <v>空调</v>
          </cell>
          <cell r="E3343" t="str">
            <v>空调</v>
          </cell>
        </row>
        <row r="3343">
          <cell r="G3343" t="str">
            <v>10月25号之前</v>
          </cell>
          <cell r="H3343" t="str">
            <v>是</v>
          </cell>
          <cell r="I3343" t="str">
            <v>对应处置</v>
          </cell>
          <cell r="J3343">
            <v>20241025</v>
          </cell>
          <cell r="K3343" t="str">
            <v>已入库未处置</v>
          </cell>
          <cell r="L3343" t="str">
            <v>01230102</v>
          </cell>
          <cell r="M3343" t="str">
            <v>工程转入</v>
          </cell>
          <cell r="N3343" t="str">
            <v>否</v>
          </cell>
          <cell r="O3343" t="str">
            <v>浦江上市南</v>
          </cell>
          <cell r="P3343" t="str">
            <v>33072600000027</v>
          </cell>
          <cell r="Q3343" t="str">
            <v>3P</v>
          </cell>
          <cell r="R3343" t="str">
            <v>台</v>
          </cell>
          <cell r="S3343">
            <v>1</v>
          </cell>
          <cell r="T3343" t="str">
            <v>20150228</v>
          </cell>
          <cell r="U3343">
            <v>72</v>
          </cell>
          <cell r="V3343">
            <v>0</v>
          </cell>
          <cell r="W3343">
            <v>6450.35</v>
          </cell>
          <cell r="X3343">
            <v>6256.84</v>
          </cell>
          <cell r="Y3343">
            <v>193.51</v>
          </cell>
        </row>
        <row r="3344">
          <cell r="A3344" t="str">
            <v>330700152858</v>
          </cell>
          <cell r="B3344" t="str">
            <v>2024B8</v>
          </cell>
          <cell r="C3344" t="str">
            <v>兰溪</v>
          </cell>
          <cell r="D3344" t="str">
            <v>专用空调</v>
          </cell>
          <cell r="E3344" t="str">
            <v>空调</v>
          </cell>
        </row>
        <row r="3344">
          <cell r="G3344" t="str">
            <v>10月31号之前</v>
          </cell>
          <cell r="H3344" t="str">
            <v>否</v>
          </cell>
        </row>
        <row r="3344">
          <cell r="L3344" t="str">
            <v>01230104</v>
          </cell>
          <cell r="M3344" t="str">
            <v>存量收购</v>
          </cell>
          <cell r="N3344" t="str">
            <v>否</v>
          </cell>
          <cell r="O3344" t="str">
            <v>兰溪古塘村</v>
          </cell>
          <cell r="P3344" t="str">
            <v>330781908000000653</v>
          </cell>
          <cell r="Q3344" t="str">
            <v>KF-50GW-JH(2)</v>
          </cell>
          <cell r="R3344" t="str">
            <v>台</v>
          </cell>
          <cell r="S3344">
            <v>1</v>
          </cell>
          <cell r="T3344" t="str">
            <v>20151031</v>
          </cell>
          <cell r="U3344">
            <v>21</v>
          </cell>
          <cell r="V3344">
            <v>0</v>
          </cell>
          <cell r="W3344">
            <v>1275.27</v>
          </cell>
          <cell r="X3344">
            <v>1237.01</v>
          </cell>
          <cell r="Y3344">
            <v>38.26</v>
          </cell>
        </row>
        <row r="3345">
          <cell r="A3345" t="str">
            <v>330700133613</v>
          </cell>
          <cell r="B3345" t="str">
            <v>2024B8</v>
          </cell>
          <cell r="C3345" t="str">
            <v>浦江</v>
          </cell>
          <cell r="D3345" t="str">
            <v>专用空调</v>
          </cell>
          <cell r="E3345" t="str">
            <v>空调</v>
          </cell>
        </row>
        <row r="3345">
          <cell r="G3345" t="str">
            <v>10月25号之前</v>
          </cell>
          <cell r="H3345" t="str">
            <v>是</v>
          </cell>
          <cell r="I3345" t="str">
            <v>对应处置</v>
          </cell>
          <cell r="J3345">
            <v>20241025</v>
          </cell>
          <cell r="K3345" t="str">
            <v>已入库未处置</v>
          </cell>
          <cell r="L3345" t="str">
            <v>01230104</v>
          </cell>
          <cell r="M3345" t="str">
            <v>存量收购</v>
          </cell>
          <cell r="N3345" t="str">
            <v>否</v>
          </cell>
          <cell r="O3345" t="str">
            <v>浦江六转村</v>
          </cell>
          <cell r="P3345" t="str">
            <v>330726908000000514</v>
          </cell>
          <cell r="Q3345" t="str">
            <v>LF75WGT</v>
          </cell>
          <cell r="R3345" t="str">
            <v>台</v>
          </cell>
          <cell r="S3345">
            <v>1</v>
          </cell>
          <cell r="T3345" t="str">
            <v>20151031</v>
          </cell>
          <cell r="U3345">
            <v>51</v>
          </cell>
          <cell r="V3345">
            <v>0</v>
          </cell>
          <cell r="W3345">
            <v>4970</v>
          </cell>
          <cell r="X3345">
            <v>4820.9</v>
          </cell>
          <cell r="Y3345">
            <v>149.1</v>
          </cell>
        </row>
        <row r="3346">
          <cell r="A3346" t="str">
            <v>330700354003</v>
          </cell>
          <cell r="B3346" t="str">
            <v>2024B8</v>
          </cell>
          <cell r="C3346" t="str">
            <v>义乌</v>
          </cell>
          <cell r="D3346" t="str">
            <v>普通空调柜式</v>
          </cell>
          <cell r="E3346" t="str">
            <v>空调</v>
          </cell>
        </row>
        <row r="3346">
          <cell r="G3346" t="str">
            <v>10月31号之前</v>
          </cell>
          <cell r="H3346" t="str">
            <v>否</v>
          </cell>
        </row>
        <row r="3346">
          <cell r="L3346" t="str">
            <v>01230102</v>
          </cell>
          <cell r="M3346" t="str">
            <v>工程转入</v>
          </cell>
          <cell r="N3346" t="str">
            <v>否</v>
          </cell>
          <cell r="O3346" t="str">
            <v>义乌农贸城南</v>
          </cell>
          <cell r="P3346" t="str">
            <v>330782908000002360</v>
          </cell>
          <cell r="Q3346" t="str">
            <v>3P单冷三相整机</v>
          </cell>
          <cell r="R3346" t="str">
            <v>台</v>
          </cell>
          <cell r="S3346">
            <v>1</v>
          </cell>
          <cell r="T3346" t="str">
            <v>20180827</v>
          </cell>
          <cell r="U3346">
            <v>72</v>
          </cell>
          <cell r="V3346">
            <v>0</v>
          </cell>
          <cell r="W3346">
            <v>6173.25</v>
          </cell>
          <cell r="X3346">
            <v>5988.05</v>
          </cell>
          <cell r="Y3346">
            <v>185.2</v>
          </cell>
        </row>
        <row r="3347">
          <cell r="A3347" t="str">
            <v>330700339943</v>
          </cell>
          <cell r="B3347" t="str">
            <v>2024B8</v>
          </cell>
          <cell r="C3347" t="str">
            <v>武义</v>
          </cell>
          <cell r="D3347" t="str">
            <v>普通空调壁挂</v>
          </cell>
          <cell r="E3347" t="str">
            <v>空调</v>
          </cell>
        </row>
        <row r="3347">
          <cell r="G3347" t="str">
            <v>10月31号之前</v>
          </cell>
          <cell r="H3347" t="str">
            <v>否</v>
          </cell>
        </row>
        <row r="3347">
          <cell r="L3347" t="str">
            <v>01230101</v>
          </cell>
          <cell r="M3347" t="str">
            <v>工程转入</v>
          </cell>
          <cell r="N3347" t="str">
            <v>否</v>
          </cell>
          <cell r="O3347" t="str">
            <v>武义仙霞人家</v>
          </cell>
          <cell r="P3347" t="str">
            <v>330723908000000271</v>
          </cell>
          <cell r="Q3347" t="str">
            <v>2P单冷单相整机</v>
          </cell>
          <cell r="R3347" t="str">
            <v>台</v>
          </cell>
          <cell r="S3347">
            <v>1</v>
          </cell>
          <cell r="T3347" t="str">
            <v>20170818</v>
          </cell>
          <cell r="U3347">
            <v>72</v>
          </cell>
          <cell r="V3347">
            <v>0</v>
          </cell>
          <cell r="W3347">
            <v>3677.49</v>
          </cell>
          <cell r="X3347">
            <v>3567.17</v>
          </cell>
          <cell r="Y3347">
            <v>110.32</v>
          </cell>
        </row>
        <row r="3348">
          <cell r="A3348" t="str">
            <v>330700149625</v>
          </cell>
          <cell r="B3348" t="str">
            <v>2024B8</v>
          </cell>
          <cell r="C3348" t="str">
            <v>武义</v>
          </cell>
          <cell r="D3348" t="str">
            <v>专用空调</v>
          </cell>
          <cell r="E3348" t="str">
            <v>空调</v>
          </cell>
        </row>
        <row r="3348">
          <cell r="G3348" t="str">
            <v>10月31号之前</v>
          </cell>
          <cell r="H3348" t="str">
            <v>否</v>
          </cell>
        </row>
        <row r="3348">
          <cell r="L3348" t="str">
            <v>01230102</v>
          </cell>
          <cell r="M3348" t="str">
            <v>存量收购</v>
          </cell>
          <cell r="N3348" t="str">
            <v>否</v>
          </cell>
          <cell r="O3348" t="str">
            <v>武义仙霞人家</v>
          </cell>
          <cell r="P3348" t="str">
            <v>330723908000000271</v>
          </cell>
          <cell r="Q3348" t="str">
            <v>KF-50W-M2</v>
          </cell>
          <cell r="R3348" t="str">
            <v>台</v>
          </cell>
          <cell r="S3348">
            <v>1</v>
          </cell>
          <cell r="T3348" t="str">
            <v>20151031</v>
          </cell>
          <cell r="U3348">
            <v>6</v>
          </cell>
          <cell r="V3348">
            <v>0</v>
          </cell>
          <cell r="W3348">
            <v>357.88</v>
          </cell>
          <cell r="X3348">
            <v>347.14</v>
          </cell>
          <cell r="Y3348">
            <v>10.74</v>
          </cell>
        </row>
        <row r="3349">
          <cell r="A3349" t="str">
            <v>330700134529</v>
          </cell>
          <cell r="B3349" t="str">
            <v>2024B8</v>
          </cell>
          <cell r="C3349" t="str">
            <v>东阳</v>
          </cell>
          <cell r="D3349" t="str">
            <v>专用空调</v>
          </cell>
          <cell r="E3349" t="str">
            <v>空调</v>
          </cell>
        </row>
        <row r="3349">
          <cell r="G3349" t="str">
            <v>10月31号之前</v>
          </cell>
          <cell r="H3349" t="str">
            <v>否</v>
          </cell>
        </row>
        <row r="3349">
          <cell r="L3349" t="str">
            <v>01230104</v>
          </cell>
          <cell r="M3349" t="str">
            <v>存量收购</v>
          </cell>
          <cell r="N3349" t="str">
            <v>否</v>
          </cell>
          <cell r="O3349" t="str">
            <v>东阳世纪商贸城</v>
          </cell>
          <cell r="P3349" t="str">
            <v>330783908000001470</v>
          </cell>
          <cell r="Q3349" t="str">
            <v>SPW-V253DHL5</v>
          </cell>
          <cell r="R3349" t="str">
            <v>台</v>
          </cell>
          <cell r="S3349">
            <v>1</v>
          </cell>
          <cell r="T3349" t="str">
            <v>20151031</v>
          </cell>
          <cell r="U3349">
            <v>6</v>
          </cell>
          <cell r="V3349">
            <v>0</v>
          </cell>
          <cell r="W3349">
            <v>231.75</v>
          </cell>
          <cell r="X3349">
            <v>224.8</v>
          </cell>
          <cell r="Y3349">
            <v>6.95</v>
          </cell>
        </row>
        <row r="3350">
          <cell r="A3350" t="str">
            <v>330700112373</v>
          </cell>
          <cell r="B3350" t="str">
            <v>2024B8</v>
          </cell>
          <cell r="C3350" t="str">
            <v>东阳</v>
          </cell>
          <cell r="D3350" t="str">
            <v>专用空调</v>
          </cell>
          <cell r="E3350" t="str">
            <v>空调</v>
          </cell>
        </row>
        <row r="3350">
          <cell r="G3350" t="str">
            <v>10月31号之前</v>
          </cell>
          <cell r="H3350" t="str">
            <v>否</v>
          </cell>
        </row>
        <row r="3350">
          <cell r="L3350" t="str">
            <v>01230102</v>
          </cell>
          <cell r="M3350" t="str">
            <v>存量收购</v>
          </cell>
          <cell r="N3350" t="str">
            <v>否</v>
          </cell>
          <cell r="O3350" t="str">
            <v>东阳世纪商贸城</v>
          </cell>
          <cell r="P3350" t="str">
            <v>330783908000001470</v>
          </cell>
          <cell r="Q3350" t="str">
            <v>FTX50BMVMC</v>
          </cell>
          <cell r="R3350" t="str">
            <v>台</v>
          </cell>
          <cell r="S3350">
            <v>1</v>
          </cell>
          <cell r="T3350" t="str">
            <v>20151031</v>
          </cell>
          <cell r="U3350">
            <v>6</v>
          </cell>
          <cell r="V3350">
            <v>0</v>
          </cell>
          <cell r="W3350">
            <v>401.73</v>
          </cell>
          <cell r="X3350">
            <v>389.68</v>
          </cell>
          <cell r="Y3350">
            <v>12.05</v>
          </cell>
        </row>
        <row r="3351">
          <cell r="A3351" t="str">
            <v>330700311997</v>
          </cell>
          <cell r="B3351" t="str">
            <v>2024B8</v>
          </cell>
          <cell r="C3351" t="str">
            <v>永康</v>
          </cell>
          <cell r="D3351" t="str">
            <v>空调</v>
          </cell>
          <cell r="E3351" t="str">
            <v>空调</v>
          </cell>
        </row>
        <row r="3351">
          <cell r="G3351" t="str">
            <v>10月31号之前</v>
          </cell>
          <cell r="H3351" t="str">
            <v>否</v>
          </cell>
        </row>
        <row r="3351">
          <cell r="L3351" t="str">
            <v>01230102</v>
          </cell>
          <cell r="M3351" t="str">
            <v>工程转入</v>
          </cell>
          <cell r="N3351" t="str">
            <v>否</v>
          </cell>
          <cell r="O3351" t="str">
            <v>永康山坑叶</v>
          </cell>
          <cell r="P3351" t="str">
            <v>33078401000324</v>
          </cell>
          <cell r="Q3351" t="str">
            <v>3P 三相柜式（单冷）</v>
          </cell>
          <cell r="R3351" t="str">
            <v>台</v>
          </cell>
          <cell r="S3351">
            <v>1</v>
          </cell>
          <cell r="T3351" t="str">
            <v>20150831</v>
          </cell>
          <cell r="U3351">
            <v>72</v>
          </cell>
          <cell r="V3351">
            <v>0</v>
          </cell>
          <cell r="W3351">
            <v>7007.24</v>
          </cell>
          <cell r="X3351">
            <v>6797.02</v>
          </cell>
          <cell r="Y3351">
            <v>210.22</v>
          </cell>
        </row>
        <row r="3352">
          <cell r="A3352" t="str">
            <v>330700318150</v>
          </cell>
          <cell r="B3352" t="str">
            <v>2024B8</v>
          </cell>
          <cell r="C3352" t="str">
            <v>永康</v>
          </cell>
          <cell r="D3352" t="str">
            <v>普通空调柜式</v>
          </cell>
          <cell r="E3352" t="str">
            <v>空调</v>
          </cell>
        </row>
        <row r="3352">
          <cell r="G3352" t="str">
            <v>10月31号之前</v>
          </cell>
          <cell r="H3352" t="str">
            <v>否</v>
          </cell>
        </row>
        <row r="3352">
          <cell r="L3352" t="str">
            <v>01230102</v>
          </cell>
          <cell r="M3352" t="str">
            <v>工程转入</v>
          </cell>
          <cell r="N3352" t="str">
            <v>否</v>
          </cell>
          <cell r="O3352" t="str">
            <v>永康芝英郭山</v>
          </cell>
          <cell r="P3352" t="str">
            <v>330784908000000373</v>
          </cell>
          <cell r="Q3352" t="str">
            <v>3P单冷三相整机</v>
          </cell>
          <cell r="R3352" t="str">
            <v>台</v>
          </cell>
          <cell r="S3352">
            <v>1</v>
          </cell>
          <cell r="T3352" t="str">
            <v>20161017</v>
          </cell>
          <cell r="U3352">
            <v>72</v>
          </cell>
          <cell r="V3352">
            <v>0</v>
          </cell>
          <cell r="W3352">
            <v>6214.66</v>
          </cell>
          <cell r="X3352">
            <v>6028.22</v>
          </cell>
          <cell r="Y3352">
            <v>186.44</v>
          </cell>
        </row>
        <row r="3353">
          <cell r="A3353" t="str">
            <v>330700301365</v>
          </cell>
          <cell r="B3353" t="str">
            <v>2024B8</v>
          </cell>
          <cell r="C3353" t="str">
            <v>兰溪</v>
          </cell>
          <cell r="D3353" t="str">
            <v>专用空调</v>
          </cell>
          <cell r="E3353" t="str">
            <v>空调</v>
          </cell>
        </row>
        <row r="3353">
          <cell r="G3353" t="str">
            <v>10月31号之前</v>
          </cell>
          <cell r="H3353" t="str">
            <v>否</v>
          </cell>
        </row>
        <row r="3353">
          <cell r="L3353" t="str">
            <v>01230104</v>
          </cell>
          <cell r="M3353" t="str">
            <v>存量收购</v>
          </cell>
          <cell r="N3353" t="str">
            <v>否</v>
          </cell>
          <cell r="O3353" t="str">
            <v>兰溪办事中心站（兰溪新时代广场）</v>
          </cell>
          <cell r="P3353" t="str">
            <v>33078101000200</v>
          </cell>
          <cell r="Q3353" t="str">
            <v>基站专用柜式分体5KW单冷单相空调</v>
          </cell>
          <cell r="R3353" t="str">
            <v>个</v>
          </cell>
          <cell r="S3353">
            <v>1</v>
          </cell>
          <cell r="T3353" t="str">
            <v>20151031</v>
          </cell>
          <cell r="U3353">
            <v>72</v>
          </cell>
          <cell r="V3353">
            <v>0</v>
          </cell>
          <cell r="W3353">
            <v>4597.84</v>
          </cell>
          <cell r="X3353">
            <v>4459.9</v>
          </cell>
          <cell r="Y3353">
            <v>137.94</v>
          </cell>
        </row>
        <row r="3354">
          <cell r="A3354" t="str">
            <v>330700109010</v>
          </cell>
          <cell r="B3354" t="str">
            <v>2024B8</v>
          </cell>
          <cell r="C3354" t="str">
            <v>兰溪</v>
          </cell>
          <cell r="D3354" t="str">
            <v>专用空调</v>
          </cell>
          <cell r="E3354" t="str">
            <v>空调</v>
          </cell>
        </row>
        <row r="3354">
          <cell r="G3354" t="str">
            <v>10月31号之前</v>
          </cell>
          <cell r="H3354" t="str">
            <v>否</v>
          </cell>
        </row>
        <row r="3354">
          <cell r="L3354" t="str">
            <v>01230104</v>
          </cell>
          <cell r="M3354" t="str">
            <v>存量收购</v>
          </cell>
          <cell r="N3354" t="str">
            <v>否</v>
          </cell>
          <cell r="O3354" t="str">
            <v>兰溪溪源</v>
          </cell>
          <cell r="P3354" t="str">
            <v>330781908000000365</v>
          </cell>
          <cell r="Q3354" t="str">
            <v>KF-50GW-JH(2)</v>
          </cell>
          <cell r="R3354" t="str">
            <v>台</v>
          </cell>
          <cell r="S3354">
            <v>1</v>
          </cell>
          <cell r="T3354" t="str">
            <v>20151031</v>
          </cell>
          <cell r="U3354">
            <v>21</v>
          </cell>
          <cell r="V3354">
            <v>0</v>
          </cell>
          <cell r="W3354">
            <v>2891.27</v>
          </cell>
          <cell r="X3354">
            <v>2804.53</v>
          </cell>
          <cell r="Y3354">
            <v>86.74</v>
          </cell>
        </row>
        <row r="3355">
          <cell r="A3355" t="str">
            <v>330700303242</v>
          </cell>
          <cell r="B3355" t="str">
            <v>2024B8</v>
          </cell>
          <cell r="C3355" t="str">
            <v>兰溪</v>
          </cell>
          <cell r="D3355" t="str">
            <v>专用空调</v>
          </cell>
          <cell r="E3355" t="str">
            <v>空调</v>
          </cell>
        </row>
        <row r="3355">
          <cell r="G3355" t="str">
            <v>10月31号之前</v>
          </cell>
          <cell r="H3355" t="str">
            <v>否</v>
          </cell>
        </row>
        <row r="3355">
          <cell r="L3355" t="str">
            <v>01230102</v>
          </cell>
          <cell r="M3355" t="str">
            <v>存量收购</v>
          </cell>
          <cell r="N3355" t="str">
            <v>否</v>
          </cell>
          <cell r="O3355" t="str">
            <v>兰溪兰江新陈</v>
          </cell>
          <cell r="P3355" t="str">
            <v>330781700000112417</v>
          </cell>
          <cell r="Q3355" t="str">
            <v>KFR-72LW-D-JZ(E2)</v>
          </cell>
          <cell r="R3355" t="str">
            <v>台</v>
          </cell>
          <cell r="S3355">
            <v>1</v>
          </cell>
          <cell r="T3355" t="str">
            <v>20151031</v>
          </cell>
          <cell r="U3355">
            <v>72</v>
          </cell>
          <cell r="V3355">
            <v>0</v>
          </cell>
          <cell r="W3355">
            <v>6510.99</v>
          </cell>
          <cell r="X3355">
            <v>6315.66</v>
          </cell>
          <cell r="Y3355">
            <v>195.33</v>
          </cell>
        </row>
        <row r="3356">
          <cell r="A3356" t="str">
            <v>330700339968</v>
          </cell>
          <cell r="B3356" t="str">
            <v>2024B8</v>
          </cell>
          <cell r="C3356" t="str">
            <v>永康</v>
          </cell>
          <cell r="D3356" t="str">
            <v>普通空调柜式</v>
          </cell>
          <cell r="E3356" t="str">
            <v>空调</v>
          </cell>
        </row>
        <row r="3356">
          <cell r="G3356" t="str">
            <v>10月31号之前</v>
          </cell>
          <cell r="H3356" t="str">
            <v>否</v>
          </cell>
        </row>
        <row r="3356">
          <cell r="L3356" t="str">
            <v>01230102</v>
          </cell>
          <cell r="M3356" t="str">
            <v>工程转入</v>
          </cell>
          <cell r="N3356" t="str">
            <v>否</v>
          </cell>
          <cell r="O3356" t="str">
            <v>五金城3</v>
          </cell>
          <cell r="P3356" t="str">
            <v>330784908000001457</v>
          </cell>
          <cell r="Q3356" t="str">
            <v>3P单冷三相整机</v>
          </cell>
          <cell r="R3356" t="str">
            <v>台</v>
          </cell>
          <cell r="S3356">
            <v>1</v>
          </cell>
          <cell r="T3356" t="str">
            <v>20170818</v>
          </cell>
          <cell r="U3356">
            <v>72</v>
          </cell>
          <cell r="V3356">
            <v>0</v>
          </cell>
          <cell r="W3356">
            <v>6207.03</v>
          </cell>
          <cell r="X3356">
            <v>6020.82</v>
          </cell>
          <cell r="Y3356">
            <v>186.21</v>
          </cell>
        </row>
        <row r="3357">
          <cell r="A3357" t="str">
            <v>330700149595</v>
          </cell>
          <cell r="B3357" t="str">
            <v>2024B8</v>
          </cell>
          <cell r="C3357" t="str">
            <v>永康</v>
          </cell>
          <cell r="D3357" t="str">
            <v>专用空调</v>
          </cell>
          <cell r="E3357" t="str">
            <v>空调</v>
          </cell>
        </row>
        <row r="3357">
          <cell r="G3357" t="str">
            <v>10月31号之前</v>
          </cell>
          <cell r="H3357" t="str">
            <v>否</v>
          </cell>
        </row>
        <row r="3357">
          <cell r="L3357" t="str">
            <v>01230101</v>
          </cell>
          <cell r="M3357" t="str">
            <v>存量收购</v>
          </cell>
          <cell r="N3357" t="str">
            <v>否</v>
          </cell>
          <cell r="O3357" t="str">
            <v>永康童宅柘坑口</v>
          </cell>
          <cell r="P3357" t="str">
            <v>330784908000000994</v>
          </cell>
          <cell r="Q3357" t="str">
            <v>MSH-CD12VD</v>
          </cell>
          <cell r="R3357" t="str">
            <v>台</v>
          </cell>
          <cell r="S3357">
            <v>1</v>
          </cell>
          <cell r="T3357" t="str">
            <v>20151031</v>
          </cell>
          <cell r="U3357">
            <v>6</v>
          </cell>
          <cell r="V3357">
            <v>0</v>
          </cell>
          <cell r="W3357">
            <v>248.43</v>
          </cell>
          <cell r="X3357">
            <v>240.98</v>
          </cell>
          <cell r="Y3357">
            <v>7.45</v>
          </cell>
        </row>
        <row r="3358">
          <cell r="A3358" t="str">
            <v>330700143267</v>
          </cell>
          <cell r="B3358" t="str">
            <v>2024B8</v>
          </cell>
          <cell r="C3358" t="str">
            <v>婺城</v>
          </cell>
          <cell r="D3358" t="str">
            <v>专用空调</v>
          </cell>
          <cell r="E3358" t="str">
            <v>空调</v>
          </cell>
        </row>
        <row r="3358">
          <cell r="G3358" t="str">
            <v>10月31号之前</v>
          </cell>
          <cell r="H3358" t="str">
            <v>否</v>
          </cell>
        </row>
        <row r="3358">
          <cell r="L3358" t="str">
            <v>01230102</v>
          </cell>
          <cell r="M3358" t="str">
            <v>存量收购</v>
          </cell>
          <cell r="N3358" t="str">
            <v>否</v>
          </cell>
          <cell r="O3358" t="str">
            <v>金华新狮康村</v>
          </cell>
          <cell r="P3358" t="str">
            <v>330702908000000109</v>
          </cell>
          <cell r="Q3358" t="str">
            <v>RF7.1W-YV</v>
          </cell>
          <cell r="R3358" t="str">
            <v>台</v>
          </cell>
          <cell r="S3358">
            <v>1</v>
          </cell>
          <cell r="T3358" t="str">
            <v>20151031</v>
          </cell>
          <cell r="U3358">
            <v>6</v>
          </cell>
          <cell r="V3358">
            <v>0</v>
          </cell>
          <cell r="W3358">
            <v>282</v>
          </cell>
          <cell r="X3358">
            <v>273.54</v>
          </cell>
          <cell r="Y3358">
            <v>8.46</v>
          </cell>
        </row>
        <row r="3359">
          <cell r="A3359" t="str">
            <v>330700134527</v>
          </cell>
          <cell r="B3359" t="str">
            <v>2024B8</v>
          </cell>
          <cell r="C3359" t="str">
            <v>婺城</v>
          </cell>
          <cell r="D3359" t="str">
            <v>专用空调</v>
          </cell>
          <cell r="E3359" t="str">
            <v>空调</v>
          </cell>
        </row>
        <row r="3359">
          <cell r="G3359" t="str">
            <v>10月31号之前</v>
          </cell>
          <cell r="H3359" t="str">
            <v>否</v>
          </cell>
        </row>
        <row r="3359">
          <cell r="L3359" t="str">
            <v>01230104</v>
          </cell>
          <cell r="M3359" t="str">
            <v>存量收购</v>
          </cell>
          <cell r="N3359" t="str">
            <v>否</v>
          </cell>
          <cell r="O3359" t="str">
            <v>金华婺城金职院医学院二</v>
          </cell>
          <cell r="P3359" t="str">
            <v>330702908000001513</v>
          </cell>
          <cell r="Q3359" t="str">
            <v>KF-72LW-HV10S(5)</v>
          </cell>
          <cell r="R3359" t="str">
            <v>台</v>
          </cell>
          <cell r="S3359">
            <v>1</v>
          </cell>
          <cell r="T3359" t="str">
            <v>20151031</v>
          </cell>
          <cell r="U3359">
            <v>6</v>
          </cell>
          <cell r="V3359">
            <v>0</v>
          </cell>
          <cell r="W3359">
            <v>231.75</v>
          </cell>
          <cell r="X3359">
            <v>224.8</v>
          </cell>
          <cell r="Y3359">
            <v>6.95</v>
          </cell>
        </row>
        <row r="3360">
          <cell r="A3360" t="str">
            <v>330700136166</v>
          </cell>
          <cell r="B3360" t="str">
            <v>2024B8</v>
          </cell>
          <cell r="C3360" t="str">
            <v>东阳</v>
          </cell>
          <cell r="D3360" t="str">
            <v>专用空调</v>
          </cell>
          <cell r="E3360" t="str">
            <v>空调</v>
          </cell>
        </row>
        <row r="3360">
          <cell r="G3360" t="str">
            <v>10月31号之前</v>
          </cell>
          <cell r="H3360" t="str">
            <v>否</v>
          </cell>
        </row>
        <row r="3360">
          <cell r="L3360" t="str">
            <v>01230102</v>
          </cell>
          <cell r="M3360" t="str">
            <v>存量收购</v>
          </cell>
          <cell r="N3360" t="str">
            <v>否</v>
          </cell>
          <cell r="O3360" t="str">
            <v>东阳兴宁路东</v>
          </cell>
          <cell r="P3360" t="str">
            <v>330783010000000463</v>
          </cell>
          <cell r="Q3360" t="str">
            <v>FVY71DQV2CB</v>
          </cell>
          <cell r="R3360" t="str">
            <v>台</v>
          </cell>
          <cell r="S3360">
            <v>1</v>
          </cell>
          <cell r="T3360" t="str">
            <v>20151031</v>
          </cell>
          <cell r="U3360">
            <v>6</v>
          </cell>
          <cell r="V3360">
            <v>0</v>
          </cell>
          <cell r="W3360">
            <v>864</v>
          </cell>
          <cell r="X3360">
            <v>838.08</v>
          </cell>
          <cell r="Y3360">
            <v>25.92</v>
          </cell>
        </row>
        <row r="3361">
          <cell r="A3361" t="str">
            <v>330700318106</v>
          </cell>
          <cell r="B3361" t="str">
            <v>2024B8</v>
          </cell>
          <cell r="C3361" t="str">
            <v>东阳</v>
          </cell>
          <cell r="D3361" t="str">
            <v>普通空调壁挂</v>
          </cell>
          <cell r="E3361" t="str">
            <v>空调</v>
          </cell>
        </row>
        <row r="3361">
          <cell r="G3361" t="str">
            <v>10月31号之前</v>
          </cell>
          <cell r="H3361" t="str">
            <v>否</v>
          </cell>
        </row>
        <row r="3361">
          <cell r="L3361" t="str">
            <v>01230101</v>
          </cell>
          <cell r="M3361" t="str">
            <v>工程转入</v>
          </cell>
          <cell r="N3361" t="str">
            <v>否</v>
          </cell>
          <cell r="O3361" t="str">
            <v>东阳紫荆庄园二</v>
          </cell>
          <cell r="P3361" t="str">
            <v>330783908000000978</v>
          </cell>
          <cell r="Q3361" t="str">
            <v>2P单冷单相整机</v>
          </cell>
          <cell r="R3361" t="str">
            <v>台</v>
          </cell>
          <cell r="S3361">
            <v>1</v>
          </cell>
          <cell r="T3361" t="str">
            <v>20161010</v>
          </cell>
          <cell r="U3361">
            <v>72</v>
          </cell>
          <cell r="V3361">
            <v>0</v>
          </cell>
          <cell r="W3361">
            <v>3460.52</v>
          </cell>
          <cell r="X3361">
            <v>3356.7</v>
          </cell>
          <cell r="Y3361">
            <v>103.82</v>
          </cell>
        </row>
        <row r="3362">
          <cell r="A3362" t="str">
            <v>330700380708</v>
          </cell>
          <cell r="B3362" t="str">
            <v>2024B8</v>
          </cell>
          <cell r="C3362" t="str">
            <v>义乌</v>
          </cell>
          <cell r="D3362" t="str">
            <v>动力及环境监控单元</v>
          </cell>
          <cell r="E3362" t="str">
            <v>动环</v>
          </cell>
        </row>
        <row r="3362">
          <cell r="G3362" t="str">
            <v>10月31号之前</v>
          </cell>
          <cell r="H3362" t="str">
            <v>否</v>
          </cell>
        </row>
        <row r="3362">
          <cell r="L3362" t="str">
            <v>01230301</v>
          </cell>
          <cell r="M3362" t="str">
            <v>工程转入</v>
          </cell>
          <cell r="N3362" t="str">
            <v>否</v>
          </cell>
          <cell r="O3362" t="str">
            <v>义乌杭长义浦口</v>
          </cell>
          <cell r="P3362" t="str">
            <v>330782908000000098</v>
          </cell>
          <cell r="Q3362" t="str">
            <v>主设备室内型成套设备基本配置模型</v>
          </cell>
          <cell r="R3362" t="str">
            <v>套</v>
          </cell>
          <cell r="S3362">
            <v>1</v>
          </cell>
          <cell r="T3362" t="str">
            <v>20191009</v>
          </cell>
          <cell r="U3362">
            <v>72</v>
          </cell>
          <cell r="V3362">
            <v>14</v>
          </cell>
          <cell r="W3362">
            <v>2660.93</v>
          </cell>
          <cell r="X3362">
            <v>2079.27</v>
          </cell>
          <cell r="Y3362">
            <v>581.66</v>
          </cell>
        </row>
        <row r="3363">
          <cell r="A3363" t="str">
            <v>330700381877</v>
          </cell>
          <cell r="B3363" t="str">
            <v>2024B8</v>
          </cell>
          <cell r="C3363" t="str">
            <v>义乌</v>
          </cell>
          <cell r="D3363" t="str">
            <v>动力及环境监控单元</v>
          </cell>
          <cell r="E3363" t="str">
            <v>动环</v>
          </cell>
        </row>
        <row r="3363">
          <cell r="G3363" t="str">
            <v>10月31号之前</v>
          </cell>
          <cell r="H3363" t="str">
            <v>否</v>
          </cell>
        </row>
        <row r="3363">
          <cell r="L3363" t="str">
            <v>01230301</v>
          </cell>
          <cell r="M3363" t="str">
            <v>工程转入</v>
          </cell>
          <cell r="N3363" t="str">
            <v>否</v>
          </cell>
          <cell r="O3363" t="str">
            <v>义乌东洲映日苑</v>
          </cell>
          <cell r="P3363" t="str">
            <v>330782908000000438</v>
          </cell>
          <cell r="Q3363" t="str">
            <v>主设备室内型成套设备基本配置模型</v>
          </cell>
          <cell r="R3363" t="str">
            <v>套</v>
          </cell>
          <cell r="S3363">
            <v>1</v>
          </cell>
          <cell r="T3363" t="str">
            <v>20191028</v>
          </cell>
          <cell r="U3363">
            <v>72</v>
          </cell>
          <cell r="V3363">
            <v>14</v>
          </cell>
          <cell r="W3363">
            <v>2661.8</v>
          </cell>
          <cell r="X3363">
            <v>2079.88</v>
          </cell>
          <cell r="Y3363">
            <v>581.92</v>
          </cell>
        </row>
        <row r="3364">
          <cell r="A3364" t="str">
            <v>330700343292</v>
          </cell>
          <cell r="B3364" t="str">
            <v>2024B8</v>
          </cell>
          <cell r="C3364" t="str">
            <v>武义</v>
          </cell>
          <cell r="D3364" t="str">
            <v>动力及环境监控单元</v>
          </cell>
          <cell r="E3364" t="str">
            <v>动环</v>
          </cell>
        </row>
        <row r="3364">
          <cell r="G3364" t="str">
            <v>10月31号之前</v>
          </cell>
          <cell r="H3364" t="str">
            <v>否</v>
          </cell>
        </row>
        <row r="3364">
          <cell r="L3364" t="str">
            <v>01230301</v>
          </cell>
          <cell r="M3364" t="str">
            <v>工程转入</v>
          </cell>
          <cell r="N3364" t="str">
            <v>否</v>
          </cell>
          <cell r="O3364" t="str">
            <v>武义金温王大路北</v>
          </cell>
          <cell r="P3364" t="str">
            <v>330723500000000156</v>
          </cell>
          <cell r="Q3364" t="str">
            <v>主设备室内型成套设备基本配置模型</v>
          </cell>
          <cell r="R3364" t="str">
            <v>套</v>
          </cell>
          <cell r="S3364">
            <v>1</v>
          </cell>
          <cell r="T3364" t="str">
            <v>20171124</v>
          </cell>
          <cell r="U3364">
            <v>72</v>
          </cell>
          <cell r="V3364">
            <v>0</v>
          </cell>
          <cell r="W3364">
            <v>3191.35</v>
          </cell>
          <cell r="X3364">
            <v>3095.61</v>
          </cell>
          <cell r="Y3364">
            <v>95.74</v>
          </cell>
        </row>
        <row r="3365">
          <cell r="A3365" t="str">
            <v>330700359597</v>
          </cell>
          <cell r="B3365" t="str">
            <v>2024B8</v>
          </cell>
          <cell r="C3365" t="str">
            <v>义乌</v>
          </cell>
          <cell r="D3365" t="str">
            <v>动力及环境监控单元</v>
          </cell>
          <cell r="E3365" t="str">
            <v>动环</v>
          </cell>
        </row>
        <row r="3365">
          <cell r="G3365" t="str">
            <v>10月31号之前</v>
          </cell>
          <cell r="H3365" t="str">
            <v>否</v>
          </cell>
        </row>
        <row r="3365">
          <cell r="L3365" t="str">
            <v>01230301</v>
          </cell>
          <cell r="M3365" t="str">
            <v>工程转入</v>
          </cell>
          <cell r="N3365" t="str">
            <v>否</v>
          </cell>
          <cell r="O3365" t="str">
            <v>义乌东宇物流西</v>
          </cell>
          <cell r="P3365" t="str">
            <v>330782010000001664</v>
          </cell>
          <cell r="Q3365" t="str">
            <v>主设备室内型成套设备双柜配置模型</v>
          </cell>
          <cell r="R3365" t="str">
            <v>套</v>
          </cell>
          <cell r="S3365">
            <v>1</v>
          </cell>
          <cell r="T3365" t="str">
            <v>20181116</v>
          </cell>
          <cell r="U3365">
            <v>72</v>
          </cell>
          <cell r="V3365">
            <v>3</v>
          </cell>
          <cell r="W3365">
            <v>3439.32</v>
          </cell>
          <cell r="X3365">
            <v>3196.98</v>
          </cell>
          <cell r="Y3365">
            <v>242.34</v>
          </cell>
        </row>
        <row r="3366">
          <cell r="A3366" t="str">
            <v>330700341445</v>
          </cell>
          <cell r="B3366" t="str">
            <v>2024B8</v>
          </cell>
          <cell r="C3366" t="str">
            <v>义乌</v>
          </cell>
          <cell r="D3366" t="str">
            <v>动力及环境监控单元</v>
          </cell>
          <cell r="E3366" t="str">
            <v>动环</v>
          </cell>
        </row>
        <row r="3366">
          <cell r="G3366" t="str">
            <v>10月31号之前</v>
          </cell>
          <cell r="H3366" t="str">
            <v>否</v>
          </cell>
        </row>
        <row r="3366">
          <cell r="L3366" t="str">
            <v>01230301</v>
          </cell>
          <cell r="M3366" t="str">
            <v>工程转入</v>
          </cell>
          <cell r="N3366" t="str">
            <v>否</v>
          </cell>
          <cell r="O3366" t="str">
            <v>义乌稠城街道荷叶塘工业区</v>
          </cell>
          <cell r="P3366" t="str">
            <v>330782908000002545</v>
          </cell>
          <cell r="Q3366" t="str">
            <v>主设备室外型成套设备双柜配置模型（不含烟感及红外）</v>
          </cell>
          <cell r="R3366" t="str">
            <v>套</v>
          </cell>
          <cell r="S3366">
            <v>1</v>
          </cell>
          <cell r="T3366" t="str">
            <v>20170824</v>
          </cell>
          <cell r="U3366">
            <v>72</v>
          </cell>
          <cell r="V3366">
            <v>0</v>
          </cell>
          <cell r="W3366">
            <v>3270.27</v>
          </cell>
          <cell r="X3366">
            <v>3172.16</v>
          </cell>
          <cell r="Y3366">
            <v>98.11</v>
          </cell>
        </row>
        <row r="3367">
          <cell r="A3367" t="str">
            <v>330700395960</v>
          </cell>
          <cell r="B3367" t="str">
            <v>2024B8</v>
          </cell>
          <cell r="C3367" t="str">
            <v>东阳</v>
          </cell>
          <cell r="D3367" t="str">
            <v>外市电引入</v>
          </cell>
          <cell r="E3367" t="str">
            <v>长期待摊-外市电</v>
          </cell>
        </row>
        <row r="3367">
          <cell r="G3367" t="str">
            <v>10月25号之前</v>
          </cell>
          <cell r="H3367" t="str">
            <v>是</v>
          </cell>
          <cell r="I3367" t="str">
            <v>对应处置</v>
          </cell>
          <cell r="J3367">
            <v>20241017</v>
          </cell>
          <cell r="K3367" t="str">
            <v>已入库未处置</v>
          </cell>
          <cell r="L3367" t="str">
            <v>90010101</v>
          </cell>
          <cell r="M3367" t="str">
            <v>工程转入</v>
          </cell>
          <cell r="N3367" t="str">
            <v>否</v>
          </cell>
          <cell r="O3367" t="str">
            <v>东阳红J博览城</v>
          </cell>
          <cell r="P3367" t="str">
            <v>330783908000000918</v>
          </cell>
          <cell r="Q3367" t="str">
            <v>外市电线路整治</v>
          </cell>
          <cell r="R3367" t="str">
            <v>项</v>
          </cell>
          <cell r="S3367">
            <v>1</v>
          </cell>
          <cell r="T3367" t="str">
            <v>20200904</v>
          </cell>
          <cell r="U3367">
            <v>120</v>
          </cell>
          <cell r="V3367">
            <v>72</v>
          </cell>
          <cell r="W3367">
            <v>55431.96</v>
          </cell>
          <cell r="X3367">
            <v>22198.04</v>
          </cell>
          <cell r="Y3367">
            <v>33233.92</v>
          </cell>
        </row>
        <row r="3368">
          <cell r="A3368" t="str">
            <v>330700310796</v>
          </cell>
          <cell r="B3368" t="str">
            <v>2024B8</v>
          </cell>
          <cell r="C3368" t="str">
            <v>永康</v>
          </cell>
          <cell r="D3368" t="str">
            <v>外市电引入</v>
          </cell>
          <cell r="E3368" t="str">
            <v>长期待摊-外市电</v>
          </cell>
        </row>
        <row r="3368">
          <cell r="G3368" t="str">
            <v>10月25号之前</v>
          </cell>
          <cell r="H3368" t="str">
            <v>是</v>
          </cell>
          <cell r="I3368" t="str">
            <v>对应处置</v>
          </cell>
          <cell r="J3368">
            <v>20241017</v>
          </cell>
          <cell r="K3368" t="str">
            <v>已入库未处置</v>
          </cell>
          <cell r="L3368" t="str">
            <v>90010101</v>
          </cell>
          <cell r="M3368" t="str">
            <v>工程转入</v>
          </cell>
          <cell r="N3368" t="str">
            <v>否</v>
          </cell>
          <cell r="O3368" t="str">
            <v>永康朱明</v>
          </cell>
          <cell r="P3368" t="str">
            <v>330784908000000454</v>
          </cell>
          <cell r="Q3368" t="str">
            <v>新建-外市电引入</v>
          </cell>
          <cell r="R3368" t="str">
            <v>项</v>
          </cell>
          <cell r="S3368">
            <v>1</v>
          </cell>
          <cell r="T3368" t="str">
            <v>20160531</v>
          </cell>
          <cell r="U3368">
            <v>120</v>
          </cell>
          <cell r="V3368">
            <v>20</v>
          </cell>
          <cell r="W3368">
            <v>21634</v>
          </cell>
          <cell r="X3368">
            <v>17717.3</v>
          </cell>
          <cell r="Y3368">
            <v>3916.7</v>
          </cell>
        </row>
        <row r="3369">
          <cell r="A3369" t="str">
            <v>330700325754</v>
          </cell>
          <cell r="B3369" t="str">
            <v>2024B8</v>
          </cell>
          <cell r="C3369" t="str">
            <v>东阳</v>
          </cell>
          <cell r="D3369" t="str">
            <v>嵌入式高频开关电源-48V/300A高效系统(50A)-100A</v>
          </cell>
          <cell r="E3369" t="str">
            <v>电源类</v>
          </cell>
        </row>
        <row r="3369">
          <cell r="G3369" t="str">
            <v>10月25号之前</v>
          </cell>
          <cell r="H3369" t="str">
            <v>是</v>
          </cell>
          <cell r="I3369" t="str">
            <v>对应处置</v>
          </cell>
          <cell r="J3369">
            <v>20241017</v>
          </cell>
          <cell r="K3369" t="str">
            <v>已入库未处置</v>
          </cell>
          <cell r="L3369" t="str">
            <v>01220502</v>
          </cell>
          <cell r="M3369" t="str">
            <v>工程转入</v>
          </cell>
          <cell r="N3369" t="str">
            <v>否</v>
          </cell>
          <cell r="O3369" t="str">
            <v>东阳红J博览城</v>
          </cell>
          <cell r="P3369" t="str">
            <v>330783908000000918</v>
          </cell>
        </row>
        <row r="3369">
          <cell r="R3369" t="str">
            <v>架</v>
          </cell>
          <cell r="S3369">
            <v>1</v>
          </cell>
          <cell r="T3369" t="str">
            <v>20151224</v>
          </cell>
          <cell r="U3369">
            <v>72</v>
          </cell>
          <cell r="V3369">
            <v>0</v>
          </cell>
          <cell r="W3369">
            <v>9187.56</v>
          </cell>
          <cell r="X3369">
            <v>8911.93</v>
          </cell>
          <cell r="Y3369">
            <v>275.63</v>
          </cell>
        </row>
        <row r="3370">
          <cell r="A3370" t="str">
            <v>330700330957</v>
          </cell>
          <cell r="B3370" t="str">
            <v>2024B8</v>
          </cell>
          <cell r="C3370" t="str">
            <v>东阳</v>
          </cell>
          <cell r="D3370" t="str">
            <v>直流配电箱</v>
          </cell>
          <cell r="E3370" t="str">
            <v>电源类</v>
          </cell>
        </row>
        <row r="3370">
          <cell r="G3370" t="str">
            <v>10月25号之前</v>
          </cell>
          <cell r="H3370" t="str">
            <v>是</v>
          </cell>
          <cell r="I3370" t="str">
            <v>对应处置</v>
          </cell>
          <cell r="J3370">
            <v>20241017</v>
          </cell>
          <cell r="K3370" t="str">
            <v>已入库未处置</v>
          </cell>
          <cell r="L3370" t="str">
            <v>01220301</v>
          </cell>
          <cell r="M3370" t="str">
            <v>工程转入</v>
          </cell>
          <cell r="N3370" t="str">
            <v>否</v>
          </cell>
          <cell r="O3370" t="str">
            <v>东阳红军博览城</v>
          </cell>
          <cell r="P3370" t="str">
            <v>330783908000000918</v>
          </cell>
          <cell r="Q3370" t="str">
            <v>通用模块</v>
          </cell>
          <cell r="R3370" t="str">
            <v>个</v>
          </cell>
          <cell r="S3370">
            <v>1</v>
          </cell>
          <cell r="T3370" t="str">
            <v>20151224</v>
          </cell>
          <cell r="U3370">
            <v>72</v>
          </cell>
          <cell r="V3370">
            <v>0</v>
          </cell>
          <cell r="W3370">
            <v>6860.25</v>
          </cell>
          <cell r="X3370">
            <v>6654.44</v>
          </cell>
          <cell r="Y3370">
            <v>205.81</v>
          </cell>
        </row>
        <row r="3371">
          <cell r="A3371" t="str">
            <v>330700328953</v>
          </cell>
          <cell r="B3371" t="str">
            <v>2024B8</v>
          </cell>
          <cell r="C3371" t="str">
            <v>永康</v>
          </cell>
          <cell r="D3371" t="str">
            <v>直流配电箱</v>
          </cell>
          <cell r="E3371" t="str">
            <v>电源类</v>
          </cell>
        </row>
        <row r="3371">
          <cell r="G3371" t="str">
            <v>10月25号之前</v>
          </cell>
          <cell r="H3371" t="str">
            <v>是</v>
          </cell>
          <cell r="I3371" t="str">
            <v>对应处置</v>
          </cell>
          <cell r="J3371">
            <v>20241017</v>
          </cell>
          <cell r="K3371" t="str">
            <v>已入库未处置</v>
          </cell>
          <cell r="L3371" t="str">
            <v>01220301</v>
          </cell>
          <cell r="M3371" t="str">
            <v>工程转入</v>
          </cell>
          <cell r="N3371" t="str">
            <v>否</v>
          </cell>
          <cell r="O3371" t="str">
            <v>永康朱明</v>
          </cell>
          <cell r="P3371" t="str">
            <v>330784908000000454</v>
          </cell>
          <cell r="Q3371" t="str">
            <v>350*350*100（不含防震）</v>
          </cell>
          <cell r="R3371" t="str">
            <v>个</v>
          </cell>
          <cell r="S3371">
            <v>1</v>
          </cell>
          <cell r="T3371" t="str">
            <v>20160531</v>
          </cell>
          <cell r="U3371">
            <v>72</v>
          </cell>
          <cell r="V3371">
            <v>0</v>
          </cell>
          <cell r="W3371">
            <v>1187.63</v>
          </cell>
          <cell r="X3371">
            <v>1152</v>
          </cell>
          <cell r="Y3371">
            <v>35.63</v>
          </cell>
        </row>
        <row r="3372">
          <cell r="A3372" t="str">
            <v>330700339576</v>
          </cell>
          <cell r="B3372" t="str">
            <v>2024B8</v>
          </cell>
          <cell r="C3372" t="str">
            <v>东阳</v>
          </cell>
          <cell r="D3372" t="str">
            <v>动力及环境监控单元</v>
          </cell>
          <cell r="E3372" t="str">
            <v>动环</v>
          </cell>
        </row>
        <row r="3372">
          <cell r="G3372" t="str">
            <v>10月25号之前</v>
          </cell>
          <cell r="H3372" t="str">
            <v>是</v>
          </cell>
          <cell r="I3372" t="str">
            <v>对应处置</v>
          </cell>
          <cell r="J3372">
            <v>20241017</v>
          </cell>
          <cell r="K3372" t="str">
            <v>已入库未处置</v>
          </cell>
          <cell r="L3372" t="str">
            <v>01230301</v>
          </cell>
          <cell r="M3372" t="str">
            <v>工程转入</v>
          </cell>
          <cell r="N3372" t="str">
            <v>否</v>
          </cell>
          <cell r="O3372" t="str">
            <v>东阳红军博览城</v>
          </cell>
          <cell r="P3372" t="str">
            <v>330783908000000918</v>
          </cell>
          <cell r="Q3372" t="str">
            <v>主设备室内型成套设备双柜配置模型</v>
          </cell>
          <cell r="R3372" t="str">
            <v>套</v>
          </cell>
          <cell r="S3372">
            <v>1</v>
          </cell>
          <cell r="T3372" t="str">
            <v>20170815</v>
          </cell>
          <cell r="U3372">
            <v>72</v>
          </cell>
          <cell r="V3372">
            <v>0</v>
          </cell>
          <cell r="W3372">
            <v>2811.79</v>
          </cell>
          <cell r="X3372">
            <v>2727.44</v>
          </cell>
          <cell r="Y3372">
            <v>84.35</v>
          </cell>
        </row>
        <row r="3373">
          <cell r="A3373" t="str">
            <v>330700422405</v>
          </cell>
          <cell r="B3373" t="str">
            <v>2024B8</v>
          </cell>
          <cell r="C3373" t="str">
            <v>武义</v>
          </cell>
          <cell r="D3373" t="str">
            <v>外市电引入</v>
          </cell>
          <cell r="E3373" t="str">
            <v>长期待摊-外市电</v>
          </cell>
        </row>
        <row r="3373">
          <cell r="G3373" t="str">
            <v>10月25号之前</v>
          </cell>
          <cell r="H3373" t="str">
            <v>是</v>
          </cell>
          <cell r="I3373" t="str">
            <v>对应处置</v>
          </cell>
          <cell r="J3373">
            <v>20241017</v>
          </cell>
          <cell r="K3373" t="str">
            <v>已入库未处置</v>
          </cell>
          <cell r="L3373" t="str">
            <v>90010101</v>
          </cell>
          <cell r="M3373" t="str">
            <v>工程转入</v>
          </cell>
          <cell r="N3373" t="str">
            <v>否</v>
          </cell>
          <cell r="O3373" t="str">
            <v>武义仙洞工业区二</v>
          </cell>
          <cell r="P3373" t="str">
            <v>330723908000000622</v>
          </cell>
          <cell r="Q3373" t="str">
            <v>非模块化外市电引入直供380V（非模块化）</v>
          </cell>
          <cell r="R3373" t="str">
            <v>项</v>
          </cell>
          <cell r="S3373">
            <v>1</v>
          </cell>
          <cell r="T3373" t="str">
            <v>20210205</v>
          </cell>
          <cell r="U3373">
            <v>120</v>
          </cell>
          <cell r="V3373">
            <v>77</v>
          </cell>
          <cell r="W3373">
            <v>6192.13</v>
          </cell>
          <cell r="X3373">
            <v>2221.91</v>
          </cell>
          <cell r="Y3373">
            <v>3970.22</v>
          </cell>
        </row>
        <row r="3374">
          <cell r="A3374" t="str">
            <v>330700444618</v>
          </cell>
          <cell r="B3374" t="str">
            <v>2024B8</v>
          </cell>
          <cell r="C3374" t="str">
            <v>永康</v>
          </cell>
          <cell r="D3374" t="str">
            <v>外市电引入</v>
          </cell>
          <cell r="E3374" t="str">
            <v>长期待摊-外市电</v>
          </cell>
        </row>
        <row r="3374">
          <cell r="G3374" t="str">
            <v>10月25号之前</v>
          </cell>
          <cell r="H3374" t="str">
            <v>是</v>
          </cell>
          <cell r="I3374" t="str">
            <v>对应处置</v>
          </cell>
          <cell r="J3374">
            <v>20241017</v>
          </cell>
          <cell r="K3374" t="str">
            <v>已入库未处置</v>
          </cell>
          <cell r="L3374" t="str">
            <v>90010101</v>
          </cell>
          <cell r="M3374" t="str">
            <v>工程转入</v>
          </cell>
          <cell r="N3374" t="str">
            <v>否</v>
          </cell>
          <cell r="O3374" t="str">
            <v>永康泽塘工业区</v>
          </cell>
          <cell r="P3374" t="str">
            <v>330784908000000297</v>
          </cell>
          <cell r="Q3374" t="str">
            <v>外市电线路整治</v>
          </cell>
          <cell r="R3374" t="str">
            <v>项</v>
          </cell>
          <cell r="S3374">
            <v>1</v>
          </cell>
          <cell r="T3374" t="str">
            <v>20220802</v>
          </cell>
          <cell r="U3374">
            <v>120</v>
          </cell>
          <cell r="V3374">
            <v>95</v>
          </cell>
          <cell r="W3374">
            <v>16688.24</v>
          </cell>
          <cell r="X3374">
            <v>3510.53</v>
          </cell>
          <cell r="Y3374">
            <v>13177.71</v>
          </cell>
        </row>
        <row r="3375">
          <cell r="A3375" t="str">
            <v>330700163087</v>
          </cell>
          <cell r="B3375" t="str">
            <v>2024B8</v>
          </cell>
          <cell r="C3375" t="str">
            <v>永康</v>
          </cell>
          <cell r="D3375" t="str">
            <v>交流配电箱</v>
          </cell>
          <cell r="E3375" t="str">
            <v>电源类</v>
          </cell>
        </row>
        <row r="3375">
          <cell r="G3375" t="str">
            <v>10月25号之前</v>
          </cell>
          <cell r="H3375" t="str">
            <v>是</v>
          </cell>
          <cell r="I3375" t="str">
            <v>对应处置</v>
          </cell>
          <cell r="J3375">
            <v>20241017</v>
          </cell>
          <cell r="K3375" t="str">
            <v>已入库未处置</v>
          </cell>
          <cell r="L3375" t="str">
            <v>01220305</v>
          </cell>
          <cell r="M3375" t="str">
            <v>存量收购</v>
          </cell>
          <cell r="N3375" t="str">
            <v>否</v>
          </cell>
          <cell r="O3375" t="str">
            <v>永康泽塘工业区</v>
          </cell>
          <cell r="P3375" t="str">
            <v>330784908000000297</v>
          </cell>
          <cell r="Q3375" t="str">
            <v>SDZY-3G-ZD</v>
          </cell>
          <cell r="R3375" t="str">
            <v>面</v>
          </cell>
          <cell r="S3375">
            <v>1</v>
          </cell>
          <cell r="T3375" t="str">
            <v>20151031</v>
          </cell>
          <cell r="U3375">
            <v>72</v>
          </cell>
          <cell r="V3375">
            <v>0</v>
          </cell>
          <cell r="W3375">
            <v>2474.03</v>
          </cell>
          <cell r="X3375">
            <v>2399.81</v>
          </cell>
          <cell r="Y3375">
            <v>74.22</v>
          </cell>
        </row>
        <row r="3376">
          <cell r="A3376" t="str">
            <v>330700169577</v>
          </cell>
          <cell r="B3376" t="str">
            <v>2024B8</v>
          </cell>
          <cell r="C3376" t="str">
            <v>永康</v>
          </cell>
          <cell r="D3376" t="str">
            <v>开关电源</v>
          </cell>
          <cell r="E3376" t="str">
            <v>电源类</v>
          </cell>
        </row>
        <row r="3376">
          <cell r="G3376" t="str">
            <v>10月25号之前</v>
          </cell>
          <cell r="H3376" t="str">
            <v>是</v>
          </cell>
          <cell r="I3376" t="str">
            <v>对应处置</v>
          </cell>
          <cell r="J3376">
            <v>20241017</v>
          </cell>
          <cell r="K3376" t="str">
            <v>已入库未处置</v>
          </cell>
          <cell r="L3376" t="str">
            <v>01220501</v>
          </cell>
          <cell r="M3376" t="str">
            <v>存量收购</v>
          </cell>
          <cell r="N3376" t="str">
            <v>否</v>
          </cell>
          <cell r="O3376" t="str">
            <v>永康泽塘工业区</v>
          </cell>
          <cell r="P3376" t="str">
            <v>330784908000000297</v>
          </cell>
          <cell r="Q3376" t="str">
            <v>48V-300A(30A模块)-90</v>
          </cell>
          <cell r="R3376" t="str">
            <v>个</v>
          </cell>
          <cell r="S3376">
            <v>1</v>
          </cell>
          <cell r="T3376" t="str">
            <v>20151031</v>
          </cell>
          <cell r="U3376">
            <v>6</v>
          </cell>
          <cell r="V3376">
            <v>0</v>
          </cell>
          <cell r="W3376">
            <v>875.95</v>
          </cell>
          <cell r="X3376">
            <v>849.67</v>
          </cell>
          <cell r="Y3376">
            <v>26.28</v>
          </cell>
        </row>
        <row r="3377">
          <cell r="A3377" t="str">
            <v>330700330447</v>
          </cell>
          <cell r="B3377" t="str">
            <v>2024B8</v>
          </cell>
          <cell r="C3377" t="str">
            <v>永康</v>
          </cell>
          <cell r="D3377" t="str">
            <v>直流配电箱</v>
          </cell>
          <cell r="E3377" t="str">
            <v>电源类</v>
          </cell>
        </row>
        <row r="3377">
          <cell r="G3377" t="str">
            <v>10月25号之前</v>
          </cell>
          <cell r="H3377" t="str">
            <v>是</v>
          </cell>
          <cell r="I3377" t="str">
            <v>对应处置</v>
          </cell>
          <cell r="J3377">
            <v>20241017</v>
          </cell>
          <cell r="K3377" t="str">
            <v>已入库未处置</v>
          </cell>
          <cell r="L3377" t="str">
            <v>01220301</v>
          </cell>
          <cell r="M3377" t="str">
            <v>工程转入</v>
          </cell>
          <cell r="N3377" t="str">
            <v>否</v>
          </cell>
          <cell r="O3377" t="str">
            <v>永康泽塘工业区</v>
          </cell>
          <cell r="P3377" t="str">
            <v>330784908000000297</v>
          </cell>
          <cell r="Q3377" t="str">
            <v>350*350*100</v>
          </cell>
          <cell r="R3377" t="str">
            <v>个</v>
          </cell>
          <cell r="S3377">
            <v>1</v>
          </cell>
          <cell r="T3377" t="str">
            <v>20151223</v>
          </cell>
          <cell r="U3377">
            <v>72</v>
          </cell>
          <cell r="V3377">
            <v>0</v>
          </cell>
          <cell r="W3377">
            <v>10199.16</v>
          </cell>
          <cell r="X3377">
            <v>9893.19</v>
          </cell>
          <cell r="Y3377">
            <v>305.97</v>
          </cell>
        </row>
        <row r="3378">
          <cell r="A3378" t="str">
            <v>330700355531</v>
          </cell>
          <cell r="B3378" t="str">
            <v>2024B8</v>
          </cell>
          <cell r="C3378" t="str">
            <v>永康</v>
          </cell>
          <cell r="D3378" t="str">
            <v>机房配套扩容资产</v>
          </cell>
          <cell r="E3378" t="str">
            <v>机房配套其他</v>
          </cell>
        </row>
        <row r="3378">
          <cell r="G3378" t="str">
            <v>10月25号之前</v>
          </cell>
          <cell r="H3378" t="str">
            <v>是</v>
          </cell>
          <cell r="I3378" t="str">
            <v>对应处置</v>
          </cell>
          <cell r="J3378">
            <v>20241017</v>
          </cell>
          <cell r="K3378" t="str">
            <v>已入库未处置</v>
          </cell>
          <cell r="L3378" t="str">
            <v>01239901</v>
          </cell>
          <cell r="M3378" t="str">
            <v>工程转入</v>
          </cell>
          <cell r="N3378" t="str">
            <v>否</v>
          </cell>
          <cell r="O3378" t="str">
            <v>永康泽塘工业区</v>
          </cell>
          <cell r="P3378" t="str">
            <v>330784908000000297</v>
          </cell>
          <cell r="Q3378" t="str">
            <v>监控传感器智能门禁配套物资电源转换模块</v>
          </cell>
          <cell r="R3378" t="str">
            <v>个</v>
          </cell>
          <cell r="S3378">
            <v>1</v>
          </cell>
          <cell r="T3378" t="str">
            <v>20180911</v>
          </cell>
          <cell r="U3378">
            <v>72</v>
          </cell>
          <cell r="V3378">
            <v>1</v>
          </cell>
          <cell r="W3378">
            <v>288</v>
          </cell>
          <cell r="X3378">
            <v>275.48</v>
          </cell>
          <cell r="Y3378">
            <v>12.52</v>
          </cell>
        </row>
        <row r="3379">
          <cell r="A3379" t="str">
            <v>330700363523</v>
          </cell>
          <cell r="B3379" t="str">
            <v>2024B8</v>
          </cell>
          <cell r="C3379" t="str">
            <v>永康</v>
          </cell>
          <cell r="D3379" t="str">
            <v>外市电引入</v>
          </cell>
          <cell r="E3379" t="str">
            <v>长期待摊-外市电</v>
          </cell>
        </row>
        <row r="3379">
          <cell r="G3379" t="str">
            <v>10月25号之前</v>
          </cell>
          <cell r="H3379" t="str">
            <v>是</v>
          </cell>
          <cell r="I3379" t="str">
            <v>对应处置</v>
          </cell>
          <cell r="J3379">
            <v>20241017</v>
          </cell>
          <cell r="K3379" t="str">
            <v>已入库未处置</v>
          </cell>
          <cell r="L3379" t="str">
            <v>90010101</v>
          </cell>
          <cell r="M3379" t="str">
            <v>工程转入</v>
          </cell>
          <cell r="N3379" t="str">
            <v>否</v>
          </cell>
          <cell r="O3379" t="str">
            <v>永康泽塘工业区</v>
          </cell>
          <cell r="P3379" t="str">
            <v>330784908000000297</v>
          </cell>
          <cell r="Q3379" t="str">
            <v>更换电表</v>
          </cell>
          <cell r="R3379" t="str">
            <v>项</v>
          </cell>
          <cell r="S3379">
            <v>1</v>
          </cell>
          <cell r="T3379" t="str">
            <v>20190220</v>
          </cell>
          <cell r="U3379">
            <v>120</v>
          </cell>
          <cell r="V3379">
            <v>53</v>
          </cell>
          <cell r="W3379">
            <v>127.27</v>
          </cell>
          <cell r="X3379">
            <v>71.02</v>
          </cell>
          <cell r="Y3379">
            <v>56.25</v>
          </cell>
        </row>
        <row r="3380">
          <cell r="A3380" t="str">
            <v>330700433359</v>
          </cell>
          <cell r="B3380" t="str">
            <v>2024B8</v>
          </cell>
          <cell r="C3380" t="str">
            <v>永康</v>
          </cell>
          <cell r="D3380" t="str">
            <v>电源扩容资产</v>
          </cell>
          <cell r="E3380" t="str">
            <v>电源类</v>
          </cell>
        </row>
        <row r="3380">
          <cell r="G3380" t="str">
            <v>10月25号之前</v>
          </cell>
          <cell r="H3380" t="str">
            <v>是</v>
          </cell>
          <cell r="I3380" t="str">
            <v>对应处置</v>
          </cell>
          <cell r="J3380">
            <v>20241017</v>
          </cell>
          <cell r="K3380" t="str">
            <v>已入库未处置</v>
          </cell>
          <cell r="L3380" t="str">
            <v>01229901</v>
          </cell>
          <cell r="M3380" t="str">
            <v>工程转入</v>
          </cell>
          <cell r="N3380" t="str">
            <v>否</v>
          </cell>
          <cell r="O3380" t="str">
            <v>永康泽塘工业区</v>
          </cell>
          <cell r="P3380" t="str">
            <v>330784908000000297</v>
          </cell>
          <cell r="Q3380" t="str">
            <v>高效模块50A</v>
          </cell>
          <cell r="R3380" t="str">
            <v>个</v>
          </cell>
          <cell r="S3380">
            <v>1</v>
          </cell>
          <cell r="T3380" t="str">
            <v>20211213</v>
          </cell>
          <cell r="U3380">
            <v>72</v>
          </cell>
          <cell r="V3380">
            <v>40</v>
          </cell>
          <cell r="W3380">
            <v>797.78</v>
          </cell>
          <cell r="X3380">
            <v>344</v>
          </cell>
          <cell r="Y3380">
            <v>453.78</v>
          </cell>
        </row>
        <row r="3381">
          <cell r="A3381" t="str">
            <v>330700363524</v>
          </cell>
          <cell r="B3381" t="str">
            <v>2024B8</v>
          </cell>
          <cell r="C3381" t="str">
            <v>永康</v>
          </cell>
          <cell r="D3381" t="str">
            <v>电源扩容资产</v>
          </cell>
          <cell r="E3381" t="str">
            <v>电源类</v>
          </cell>
        </row>
        <row r="3381">
          <cell r="G3381" t="str">
            <v>10月25号之前</v>
          </cell>
          <cell r="H3381" t="str">
            <v>是</v>
          </cell>
          <cell r="I3381" t="str">
            <v>对应处置</v>
          </cell>
          <cell r="J3381">
            <v>20241017</v>
          </cell>
          <cell r="K3381" t="str">
            <v>已入库未处置</v>
          </cell>
          <cell r="L3381" t="str">
            <v>01229901</v>
          </cell>
          <cell r="M3381" t="str">
            <v>工程转入</v>
          </cell>
          <cell r="N3381" t="str">
            <v>否</v>
          </cell>
          <cell r="O3381" t="str">
            <v>永康泽塘工业区</v>
          </cell>
          <cell r="P3381" t="str">
            <v>330784908000000297</v>
          </cell>
          <cell r="Q3381" t="str">
            <v>通用配件电表箱250mm*400mm*140mm</v>
          </cell>
          <cell r="R3381" t="str">
            <v>个</v>
          </cell>
          <cell r="S3381">
            <v>1</v>
          </cell>
          <cell r="T3381" t="str">
            <v>20190220</v>
          </cell>
          <cell r="U3381">
            <v>72</v>
          </cell>
          <cell r="V3381">
            <v>6</v>
          </cell>
          <cell r="W3381">
            <v>628.97</v>
          </cell>
          <cell r="X3381">
            <v>559.25</v>
          </cell>
          <cell r="Y3381">
            <v>69.72</v>
          </cell>
        </row>
        <row r="3382">
          <cell r="A3382" t="str">
            <v>330700365216</v>
          </cell>
          <cell r="B3382" t="str">
            <v>2024B8</v>
          </cell>
          <cell r="C3382" t="str">
            <v>永康</v>
          </cell>
          <cell r="D3382" t="str">
            <v>电力引入扩容资产</v>
          </cell>
          <cell r="E3382" t="str">
            <v>外市电</v>
          </cell>
        </row>
        <row r="3382">
          <cell r="G3382" t="str">
            <v>10月25号之前</v>
          </cell>
          <cell r="H3382" t="str">
            <v>是</v>
          </cell>
          <cell r="I3382" t="str">
            <v>对应处置</v>
          </cell>
          <cell r="J3382">
            <v>20241017</v>
          </cell>
          <cell r="K3382" t="str">
            <v>已入库未处置</v>
          </cell>
          <cell r="L3382" t="str">
            <v>01249901</v>
          </cell>
          <cell r="M3382" t="str">
            <v>工程转入</v>
          </cell>
          <cell r="N3382" t="str">
            <v>否</v>
          </cell>
          <cell r="O3382" t="str">
            <v>永康泽塘工业区</v>
          </cell>
          <cell r="P3382" t="str">
            <v>330784908000000297</v>
          </cell>
          <cell r="Q3382" t="str">
            <v>霍尔传感器电流型输入100A/输出4-20mA</v>
          </cell>
          <cell r="R3382" t="str">
            <v>个</v>
          </cell>
          <cell r="S3382">
            <v>1</v>
          </cell>
          <cell r="T3382" t="str">
            <v>20190222</v>
          </cell>
          <cell r="U3382">
            <v>120</v>
          </cell>
          <cell r="V3382">
            <v>54</v>
          </cell>
          <cell r="W3382">
            <v>379.13</v>
          </cell>
          <cell r="X3382">
            <v>202.25</v>
          </cell>
          <cell r="Y3382">
            <v>176.88</v>
          </cell>
        </row>
        <row r="3383">
          <cell r="A3383" t="str">
            <v>330700421418</v>
          </cell>
          <cell r="B3383" t="str">
            <v>2024B8</v>
          </cell>
          <cell r="C3383" t="str">
            <v>义乌</v>
          </cell>
          <cell r="D3383" t="str">
            <v>基站机房扩容资产</v>
          </cell>
          <cell r="E3383" t="str">
            <v>基站构筑物</v>
          </cell>
        </row>
        <row r="3383">
          <cell r="G3383" t="str">
            <v>10月25号之前</v>
          </cell>
          <cell r="H3383" t="str">
            <v>是</v>
          </cell>
          <cell r="I3383" t="str">
            <v>对应处置</v>
          </cell>
          <cell r="J3383">
            <v>20241017</v>
          </cell>
          <cell r="K3383" t="str">
            <v>已入库未处置</v>
          </cell>
          <cell r="L3383" t="str">
            <v>01219901</v>
          </cell>
          <cell r="M3383" t="str">
            <v>工程转入</v>
          </cell>
          <cell r="N3383" t="str">
            <v>否</v>
          </cell>
          <cell r="O3383" t="str">
            <v>义乌廿三里周店Y</v>
          </cell>
          <cell r="P3383" t="str">
            <v>330782500000000303</v>
          </cell>
          <cell r="Q3383" t="str">
            <v>1KV以下电力电缆铜芯阻燃聚氯乙烯绝缘聚氯乙烯护套软电缆ZA-RVV 4*16mm2黑</v>
          </cell>
          <cell r="R3383" t="str">
            <v>个</v>
          </cell>
          <cell r="S3383">
            <v>1</v>
          </cell>
          <cell r="T3383" t="str">
            <v>20210419</v>
          </cell>
          <cell r="U3383">
            <v>300</v>
          </cell>
          <cell r="V3383">
            <v>260</v>
          </cell>
          <cell r="W3383">
            <v>225.82</v>
          </cell>
          <cell r="X3383">
            <v>29.21</v>
          </cell>
          <cell r="Y3383">
            <v>196.61</v>
          </cell>
        </row>
        <row r="3384">
          <cell r="A3384" t="str">
            <v>330700350019</v>
          </cell>
          <cell r="B3384" t="str">
            <v>2024B8</v>
          </cell>
          <cell r="C3384" t="str">
            <v>义乌</v>
          </cell>
          <cell r="D3384" t="str">
            <v>外市电引入</v>
          </cell>
          <cell r="E3384" t="str">
            <v>长期待摊-外市电</v>
          </cell>
        </row>
        <row r="3384">
          <cell r="G3384" t="str">
            <v>10月25号之前</v>
          </cell>
          <cell r="H3384" t="str">
            <v>是</v>
          </cell>
          <cell r="I3384" t="str">
            <v>对应处置</v>
          </cell>
          <cell r="J3384">
            <v>20241017</v>
          </cell>
          <cell r="K3384" t="str">
            <v>已入库未处置</v>
          </cell>
          <cell r="L3384" t="str">
            <v>90010101</v>
          </cell>
          <cell r="M3384" t="str">
            <v>工程转入</v>
          </cell>
          <cell r="N3384" t="str">
            <v>否</v>
          </cell>
          <cell r="O3384" t="str">
            <v>义乌廿三里周店Y</v>
          </cell>
          <cell r="P3384" t="str">
            <v>330782500000000303</v>
          </cell>
          <cell r="Q3384" t="str">
            <v>外市电引入</v>
          </cell>
          <cell r="R3384" t="str">
            <v>项</v>
          </cell>
          <cell r="S3384">
            <v>1</v>
          </cell>
          <cell r="T3384" t="str">
            <v>20180123</v>
          </cell>
          <cell r="U3384">
            <v>120</v>
          </cell>
          <cell r="V3384">
            <v>40</v>
          </cell>
          <cell r="W3384">
            <v>9313.07</v>
          </cell>
          <cell r="X3384">
            <v>6280.8</v>
          </cell>
          <cell r="Y3384">
            <v>3032.27</v>
          </cell>
        </row>
        <row r="3385">
          <cell r="A3385" t="str">
            <v>330700350025</v>
          </cell>
          <cell r="B3385" t="str">
            <v>2024B8</v>
          </cell>
          <cell r="C3385" t="str">
            <v>义乌</v>
          </cell>
          <cell r="D3385" t="str">
            <v>交流配电箱</v>
          </cell>
          <cell r="E3385" t="str">
            <v>电源类</v>
          </cell>
        </row>
        <row r="3385">
          <cell r="G3385" t="str">
            <v>10月25号之前</v>
          </cell>
          <cell r="H3385" t="str">
            <v>是</v>
          </cell>
          <cell r="I3385" t="str">
            <v>对应处置</v>
          </cell>
          <cell r="J3385">
            <v>20241017</v>
          </cell>
          <cell r="K3385" t="str">
            <v>已入库未处置</v>
          </cell>
          <cell r="L3385" t="str">
            <v>01220305</v>
          </cell>
          <cell r="M3385" t="str">
            <v>工程转入</v>
          </cell>
          <cell r="N3385" t="str">
            <v>否</v>
          </cell>
          <cell r="O3385" t="str">
            <v>义乌廿三里周店Y</v>
          </cell>
          <cell r="P3385" t="str">
            <v>330782500000000303</v>
          </cell>
          <cell r="Q3385" t="str">
            <v>交流配电箱三相（含市电油机手动转换开关）380V/100A室内型</v>
          </cell>
          <cell r="R3385" t="str">
            <v>个</v>
          </cell>
          <cell r="S3385">
            <v>1</v>
          </cell>
          <cell r="T3385" t="str">
            <v>20180123</v>
          </cell>
          <cell r="U3385">
            <v>72</v>
          </cell>
          <cell r="V3385">
            <v>0</v>
          </cell>
          <cell r="W3385">
            <v>2363.41</v>
          </cell>
          <cell r="X3385">
            <v>2292.51</v>
          </cell>
          <cell r="Y3385">
            <v>70.9</v>
          </cell>
        </row>
        <row r="3386">
          <cell r="A3386" t="str">
            <v>330700350028</v>
          </cell>
          <cell r="B3386" t="str">
            <v>2024B8</v>
          </cell>
          <cell r="C3386" t="str">
            <v>义乌</v>
          </cell>
          <cell r="D3386" t="str">
            <v>配套机架/机柜</v>
          </cell>
          <cell r="E3386" t="str">
            <v>机房配套其他</v>
          </cell>
        </row>
        <row r="3386">
          <cell r="G3386" t="str">
            <v>10月25号之前</v>
          </cell>
          <cell r="H3386" t="str">
            <v>是</v>
          </cell>
          <cell r="I3386" t="str">
            <v>对应处置</v>
          </cell>
          <cell r="J3386">
            <v>20241017</v>
          </cell>
          <cell r="K3386" t="str">
            <v>已入库未处置</v>
          </cell>
          <cell r="L3386" t="str">
            <v>01230501</v>
          </cell>
          <cell r="M3386" t="str">
            <v>工程转入</v>
          </cell>
          <cell r="N3386" t="str">
            <v>否</v>
          </cell>
          <cell r="O3386" t="str">
            <v>义乌廿三里周店Y</v>
          </cell>
          <cell r="P3386" t="str">
            <v>330782500000000303</v>
          </cell>
          <cell r="Q3386" t="str">
            <v>配套综合柜整机2000*600*600mm配套综合柜(双开后门)</v>
          </cell>
          <cell r="R3386" t="str">
            <v>个</v>
          </cell>
          <cell r="S3386">
            <v>1</v>
          </cell>
          <cell r="T3386" t="str">
            <v>20180123</v>
          </cell>
          <cell r="U3386">
            <v>72</v>
          </cell>
          <cell r="V3386">
            <v>0</v>
          </cell>
          <cell r="W3386">
            <v>1681.2</v>
          </cell>
          <cell r="X3386">
            <v>1630.76</v>
          </cell>
          <cell r="Y3386">
            <v>50.44</v>
          </cell>
        </row>
        <row r="3387">
          <cell r="A3387" t="str">
            <v>330700350026</v>
          </cell>
          <cell r="B3387" t="str">
            <v>2024B8</v>
          </cell>
          <cell r="C3387" t="str">
            <v>义乌</v>
          </cell>
          <cell r="D3387" t="str">
            <v>动力及环境监控单元</v>
          </cell>
          <cell r="E3387" t="str">
            <v>动环</v>
          </cell>
        </row>
        <row r="3387">
          <cell r="G3387" t="str">
            <v>10月25号之前</v>
          </cell>
          <cell r="H3387" t="str">
            <v>是</v>
          </cell>
          <cell r="I3387" t="str">
            <v>对应处置</v>
          </cell>
          <cell r="J3387">
            <v>20241017</v>
          </cell>
          <cell r="K3387" t="str">
            <v>已入库未处置</v>
          </cell>
          <cell r="L3387" t="str">
            <v>01230301</v>
          </cell>
          <cell r="M3387" t="str">
            <v>工程转入</v>
          </cell>
          <cell r="N3387" t="str">
            <v>否</v>
          </cell>
          <cell r="O3387" t="str">
            <v>义乌廿三里周店Y</v>
          </cell>
          <cell r="P3387" t="str">
            <v>330782500000000303</v>
          </cell>
          <cell r="Q3387" t="str">
            <v>主设备室内型成套设备基本配置模型</v>
          </cell>
          <cell r="R3387" t="str">
            <v>套</v>
          </cell>
          <cell r="S3387">
            <v>1</v>
          </cell>
          <cell r="T3387" t="str">
            <v>20180123</v>
          </cell>
          <cell r="U3387">
            <v>72</v>
          </cell>
          <cell r="V3387">
            <v>0</v>
          </cell>
          <cell r="W3387">
            <v>3322.61</v>
          </cell>
          <cell r="X3387">
            <v>3222.93</v>
          </cell>
          <cell r="Y3387">
            <v>99.68</v>
          </cell>
        </row>
        <row r="3388">
          <cell r="A3388" t="str">
            <v>330700421422</v>
          </cell>
          <cell r="B3388" t="str">
            <v>2024B8</v>
          </cell>
          <cell r="C3388" t="str">
            <v>义乌</v>
          </cell>
          <cell r="D3388" t="str">
            <v>电源扩容资产</v>
          </cell>
          <cell r="E3388" t="str">
            <v>电源类</v>
          </cell>
        </row>
        <row r="3388">
          <cell r="G3388" t="str">
            <v>10月25号之前</v>
          </cell>
          <cell r="H3388" t="str">
            <v>是</v>
          </cell>
          <cell r="I3388" t="str">
            <v>对应处置</v>
          </cell>
          <cell r="J3388">
            <v>20241017</v>
          </cell>
          <cell r="K3388" t="str">
            <v>已入库未处置</v>
          </cell>
          <cell r="L3388" t="str">
            <v>01229901</v>
          </cell>
          <cell r="M3388" t="str">
            <v>工程转入</v>
          </cell>
          <cell r="N3388" t="str">
            <v>否</v>
          </cell>
          <cell r="O3388" t="str">
            <v>义乌廿三里周店Y</v>
          </cell>
          <cell r="P3388" t="str">
            <v>330782500000000303</v>
          </cell>
          <cell r="Q3388" t="str">
            <v>组合式高频开关电源配件配电单元分路直流分路断路器(50A)</v>
          </cell>
          <cell r="R3388" t="str">
            <v>个</v>
          </cell>
          <cell r="S3388">
            <v>1</v>
          </cell>
          <cell r="T3388" t="str">
            <v>20210419</v>
          </cell>
          <cell r="U3388">
            <v>72</v>
          </cell>
          <cell r="V3388">
            <v>32</v>
          </cell>
          <cell r="W3388">
            <v>51.64</v>
          </cell>
          <cell r="X3388">
            <v>27.85</v>
          </cell>
          <cell r="Y3388">
            <v>23.79</v>
          </cell>
        </row>
        <row r="3389">
          <cell r="A3389" t="str">
            <v>330700350018</v>
          </cell>
          <cell r="B3389" t="str">
            <v>2024B8</v>
          </cell>
          <cell r="C3389" t="str">
            <v>义乌</v>
          </cell>
          <cell r="D3389" t="str">
            <v>基站机房扩容资产</v>
          </cell>
          <cell r="E3389" t="str">
            <v>基站构筑物</v>
          </cell>
        </row>
        <row r="3389">
          <cell r="G3389" t="str">
            <v>10月25号之前</v>
          </cell>
          <cell r="H3389" t="str">
            <v>是</v>
          </cell>
          <cell r="I3389" t="str">
            <v>对应处置</v>
          </cell>
          <cell r="J3389">
            <v>20241017</v>
          </cell>
          <cell r="K3389" t="str">
            <v>已入库未处置</v>
          </cell>
          <cell r="L3389" t="str">
            <v>01219901</v>
          </cell>
          <cell r="M3389" t="str">
            <v>工程转入</v>
          </cell>
          <cell r="N3389" t="str">
            <v>否</v>
          </cell>
          <cell r="O3389" t="str">
            <v>义乌廿三里周店Y</v>
          </cell>
          <cell r="P3389" t="str">
            <v>330782500000000303</v>
          </cell>
          <cell r="Q3389" t="str">
            <v>接地汇流排镀锌扁铁40mm*4mm(宽*厚)</v>
          </cell>
          <cell r="R3389" t="str">
            <v>个</v>
          </cell>
          <cell r="S3389">
            <v>1</v>
          </cell>
          <cell r="T3389" t="str">
            <v>20180123</v>
          </cell>
          <cell r="U3389">
            <v>300</v>
          </cell>
          <cell r="V3389">
            <v>221</v>
          </cell>
          <cell r="W3389">
            <v>153.99</v>
          </cell>
          <cell r="X3389">
            <v>83.75</v>
          </cell>
          <cell r="Y3389">
            <v>70.24</v>
          </cell>
        </row>
        <row r="3390">
          <cell r="A3390" t="str">
            <v>330700411198</v>
          </cell>
          <cell r="B3390" t="str">
            <v>2024B8</v>
          </cell>
          <cell r="C3390" t="str">
            <v>义乌</v>
          </cell>
          <cell r="D3390" t="str">
            <v>基站构筑物扩容资产</v>
          </cell>
          <cell r="E3390" t="str">
            <v>基站构筑物</v>
          </cell>
        </row>
        <row r="3390">
          <cell r="G3390" t="str">
            <v>10月25号之前</v>
          </cell>
          <cell r="H3390" t="str">
            <v>是</v>
          </cell>
          <cell r="I3390" t="str">
            <v>对应处置</v>
          </cell>
          <cell r="J3390">
            <v>20241017</v>
          </cell>
          <cell r="K3390" t="str">
            <v>已入库未处置</v>
          </cell>
          <cell r="L3390" t="str">
            <v>01209901</v>
          </cell>
          <cell r="M3390" t="str">
            <v>工程转入</v>
          </cell>
          <cell r="N3390" t="str">
            <v>否</v>
          </cell>
          <cell r="O3390" t="str">
            <v>义乌廿三里周店Y</v>
          </cell>
          <cell r="P3390" t="str">
            <v>330782500000000303</v>
          </cell>
          <cell r="Q3390" t="str">
            <v>接地汇流排镀锌扁铁40mm*4mm(宽*厚)</v>
          </cell>
          <cell r="R3390" t="str">
            <v>个</v>
          </cell>
          <cell r="S3390">
            <v>1</v>
          </cell>
          <cell r="T3390" t="str">
            <v>20180123</v>
          </cell>
          <cell r="U3390">
            <v>300</v>
          </cell>
          <cell r="V3390">
            <v>221</v>
          </cell>
          <cell r="W3390">
            <v>468.11</v>
          </cell>
          <cell r="X3390">
            <v>121.04</v>
          </cell>
          <cell r="Y3390">
            <v>347.07</v>
          </cell>
        </row>
        <row r="3391">
          <cell r="A3391" t="str">
            <v>330700109445</v>
          </cell>
          <cell r="B3391" t="str">
            <v>2024B8</v>
          </cell>
          <cell r="C3391" t="str">
            <v>东阳</v>
          </cell>
          <cell r="D3391" t="str">
            <v>蓄电池</v>
          </cell>
          <cell r="E3391" t="str">
            <v>电池</v>
          </cell>
        </row>
        <row r="3391">
          <cell r="G3391" t="str">
            <v>10月25号之前</v>
          </cell>
          <cell r="H3391" t="str">
            <v>是</v>
          </cell>
          <cell r="I3391" t="str">
            <v>对应处置</v>
          </cell>
          <cell r="J3391">
            <v>20240910</v>
          </cell>
          <cell r="K3391" t="str">
            <v>第七批上报</v>
          </cell>
          <cell r="L3391" t="str">
            <v>01220101</v>
          </cell>
          <cell r="M3391" t="str">
            <v>存量收购</v>
          </cell>
          <cell r="N3391" t="str">
            <v>否</v>
          </cell>
          <cell r="O3391" t="str">
            <v>东阳红J博览城</v>
          </cell>
          <cell r="P3391" t="str">
            <v>330783908000000918</v>
          </cell>
          <cell r="Q3391" t="str">
            <v>12V-100AH</v>
          </cell>
          <cell r="R3391" t="str">
            <v>组</v>
          </cell>
          <cell r="S3391">
            <v>1</v>
          </cell>
          <cell r="T3391" t="str">
            <v>20151031</v>
          </cell>
          <cell r="U3391">
            <v>6</v>
          </cell>
          <cell r="V3391">
            <v>0</v>
          </cell>
          <cell r="W3391">
            <v>84</v>
          </cell>
          <cell r="X3391">
            <v>81.48</v>
          </cell>
          <cell r="Y3391">
            <v>2.52</v>
          </cell>
        </row>
        <row r="3392">
          <cell r="A3392" t="str">
            <v>330700438211</v>
          </cell>
          <cell r="B3392" t="str">
            <v>2024B8</v>
          </cell>
          <cell r="C3392" t="str">
            <v>武义</v>
          </cell>
          <cell r="D3392" t="str">
            <v>外市电引入</v>
          </cell>
          <cell r="E3392" t="str">
            <v>长期待摊-外市电</v>
          </cell>
        </row>
        <row r="3392">
          <cell r="G3392" t="str">
            <v>10月25号之前</v>
          </cell>
          <cell r="H3392" t="str">
            <v>是</v>
          </cell>
          <cell r="I3392" t="str">
            <v>对应处置</v>
          </cell>
          <cell r="J3392">
            <v>20241017</v>
          </cell>
          <cell r="K3392" t="str">
            <v>已入库未处置</v>
          </cell>
          <cell r="L3392" t="str">
            <v>90010101</v>
          </cell>
          <cell r="M3392" t="str">
            <v>工程转入</v>
          </cell>
          <cell r="N3392" t="str">
            <v>否</v>
          </cell>
          <cell r="O3392" t="str">
            <v>武义五金商贸中心</v>
          </cell>
          <cell r="P3392" t="str">
            <v>330723908000000519</v>
          </cell>
          <cell r="Q3392" t="str">
            <v>非模块化外市电引入直供380V（非模块化）</v>
          </cell>
          <cell r="R3392" t="str">
            <v>项</v>
          </cell>
          <cell r="S3392">
            <v>1</v>
          </cell>
          <cell r="T3392" t="str">
            <v>20220304</v>
          </cell>
          <cell r="U3392">
            <v>120</v>
          </cell>
          <cell r="V3392">
            <v>90</v>
          </cell>
          <cell r="W3392">
            <v>18122.05</v>
          </cell>
          <cell r="X3392">
            <v>4537.9</v>
          </cell>
          <cell r="Y3392">
            <v>13584.15</v>
          </cell>
        </row>
        <row r="3393">
          <cell r="A3393" t="str">
            <v>330700146154</v>
          </cell>
          <cell r="B3393" t="str">
            <v>2024B8</v>
          </cell>
          <cell r="C3393" t="str">
            <v>永康</v>
          </cell>
          <cell r="D3393" t="str">
            <v>开关电源</v>
          </cell>
          <cell r="E3393" t="str">
            <v>电源类</v>
          </cell>
        </row>
        <row r="3393">
          <cell r="G3393" t="str">
            <v>10月25号之前</v>
          </cell>
          <cell r="H3393" t="str">
            <v>是</v>
          </cell>
          <cell r="I3393" t="str">
            <v>对应处置</v>
          </cell>
          <cell r="J3393">
            <v>20241017</v>
          </cell>
          <cell r="K3393" t="str">
            <v>已入库未处置</v>
          </cell>
          <cell r="L3393" t="str">
            <v>01220501</v>
          </cell>
          <cell r="M3393" t="str">
            <v>存量收购</v>
          </cell>
          <cell r="N3393" t="str">
            <v>否</v>
          </cell>
          <cell r="O3393" t="str">
            <v>永康方岩十一号路</v>
          </cell>
          <cell r="P3393" t="str">
            <v>330784500000000064</v>
          </cell>
          <cell r="Q3393" t="str">
            <v>48V-600A(50A模块)-200</v>
          </cell>
          <cell r="R3393" t="str">
            <v>套</v>
          </cell>
          <cell r="S3393">
            <v>1</v>
          </cell>
          <cell r="T3393" t="str">
            <v>20151031</v>
          </cell>
          <cell r="U3393">
            <v>6</v>
          </cell>
          <cell r="V3393">
            <v>0</v>
          </cell>
          <cell r="W3393">
            <v>994.75</v>
          </cell>
          <cell r="X3393">
            <v>964.91</v>
          </cell>
          <cell r="Y3393">
            <v>29.84</v>
          </cell>
        </row>
        <row r="3394">
          <cell r="A3394" t="str">
            <v>330700304213</v>
          </cell>
          <cell r="B3394" t="str">
            <v>2024B8</v>
          </cell>
          <cell r="C3394" t="str">
            <v>永康</v>
          </cell>
          <cell r="D3394" t="str">
            <v>嵌入式开关电源</v>
          </cell>
          <cell r="E3394" t="str">
            <v>电源类</v>
          </cell>
        </row>
        <row r="3394">
          <cell r="G3394" t="str">
            <v>10月25号之前</v>
          </cell>
          <cell r="H3394" t="str">
            <v>是</v>
          </cell>
          <cell r="I3394" t="str">
            <v>对应处置</v>
          </cell>
          <cell r="J3394">
            <v>20241017</v>
          </cell>
          <cell r="K3394" t="str">
            <v>已入库未处置</v>
          </cell>
          <cell r="L3394" t="str">
            <v>01220502</v>
          </cell>
          <cell r="M3394" t="str">
            <v>工程转入</v>
          </cell>
          <cell r="N3394" t="str">
            <v>否</v>
          </cell>
          <cell r="O3394" t="str">
            <v>永康方岩十一号路</v>
          </cell>
          <cell r="P3394" t="str">
            <v>330784500000000064</v>
          </cell>
          <cell r="Q3394" t="str">
            <v>嵌入式开关电源32A/3P*1（室外标准机柜用）</v>
          </cell>
          <cell r="R3394" t="str">
            <v>架</v>
          </cell>
          <cell r="S3394">
            <v>1</v>
          </cell>
          <cell r="T3394" t="str">
            <v>20150910</v>
          </cell>
          <cell r="U3394">
            <v>72</v>
          </cell>
          <cell r="V3394">
            <v>0</v>
          </cell>
          <cell r="W3394">
            <v>6136.85</v>
          </cell>
          <cell r="X3394">
            <v>5952.74</v>
          </cell>
          <cell r="Y3394">
            <v>184.11</v>
          </cell>
        </row>
        <row r="3395">
          <cell r="A3395" t="str">
            <v>330700304215</v>
          </cell>
          <cell r="B3395" t="str">
            <v>2024B8</v>
          </cell>
          <cell r="C3395" t="str">
            <v>永康</v>
          </cell>
          <cell r="D3395" t="str">
            <v>室外标准机柜</v>
          </cell>
          <cell r="E3395" t="str">
            <v>基站构筑物</v>
          </cell>
        </row>
        <row r="3395">
          <cell r="G3395" t="str">
            <v>10月25号之前</v>
          </cell>
          <cell r="H3395" t="str">
            <v>是</v>
          </cell>
          <cell r="I3395" t="str">
            <v>对应处置</v>
          </cell>
          <cell r="J3395">
            <v>20241017</v>
          </cell>
          <cell r="K3395" t="str">
            <v>已入库未处置</v>
          </cell>
          <cell r="L3395" t="str">
            <v>01210103</v>
          </cell>
          <cell r="M3395" t="str">
            <v>工程转入</v>
          </cell>
          <cell r="N3395" t="str">
            <v>否</v>
          </cell>
          <cell r="O3395" t="str">
            <v>永康方岩十一号路</v>
          </cell>
          <cell r="P3395" t="str">
            <v>330784500000000064</v>
          </cell>
          <cell r="Q3395" t="str">
            <v>类型6（开关电源为三相，双面单开门）</v>
          </cell>
          <cell r="R3395" t="str">
            <v>个</v>
          </cell>
          <cell r="S3395">
            <v>1</v>
          </cell>
          <cell r="T3395" t="str">
            <v>20150910</v>
          </cell>
          <cell r="U3395">
            <v>72</v>
          </cell>
          <cell r="V3395">
            <v>0</v>
          </cell>
          <cell r="W3395">
            <v>9687.1</v>
          </cell>
          <cell r="X3395">
            <v>9396.49</v>
          </cell>
          <cell r="Y3395">
            <v>290.61</v>
          </cell>
        </row>
        <row r="3396">
          <cell r="A3396" t="str">
            <v>330700304219</v>
          </cell>
          <cell r="B3396" t="str">
            <v>2024B8</v>
          </cell>
          <cell r="C3396" t="str">
            <v>永康</v>
          </cell>
          <cell r="D3396" t="str">
            <v>室外标准机柜</v>
          </cell>
          <cell r="E3396" t="str">
            <v>基站构筑物</v>
          </cell>
        </row>
        <row r="3396">
          <cell r="G3396" t="str">
            <v>10月25号之前</v>
          </cell>
          <cell r="H3396" t="str">
            <v>是</v>
          </cell>
          <cell r="I3396" t="str">
            <v>对应处置</v>
          </cell>
          <cell r="J3396">
            <v>20241017</v>
          </cell>
          <cell r="K3396" t="str">
            <v>已入库未处置</v>
          </cell>
          <cell r="L3396" t="str">
            <v>01210103</v>
          </cell>
          <cell r="M3396" t="str">
            <v>工程转入</v>
          </cell>
          <cell r="N3396" t="str">
            <v>否</v>
          </cell>
          <cell r="O3396" t="str">
            <v>永康方岩十一号路</v>
          </cell>
          <cell r="P3396" t="str">
            <v>330784500000000064</v>
          </cell>
          <cell r="Q3396" t="str">
            <v>类型3，双面单开门</v>
          </cell>
          <cell r="R3396" t="str">
            <v>个</v>
          </cell>
          <cell r="S3396">
            <v>1</v>
          </cell>
          <cell r="T3396" t="str">
            <v>20150910</v>
          </cell>
          <cell r="U3396">
            <v>72</v>
          </cell>
          <cell r="V3396">
            <v>0</v>
          </cell>
          <cell r="W3396">
            <v>9241.49</v>
          </cell>
          <cell r="X3396">
            <v>8964.25</v>
          </cell>
          <cell r="Y3396">
            <v>277.24</v>
          </cell>
        </row>
        <row r="3397">
          <cell r="A3397" t="str">
            <v>330700323157</v>
          </cell>
          <cell r="B3397" t="str">
            <v>2024B8</v>
          </cell>
          <cell r="C3397" t="str">
            <v>永康</v>
          </cell>
          <cell r="D3397" t="str">
            <v>蓄电池</v>
          </cell>
          <cell r="E3397" t="str">
            <v>电池</v>
          </cell>
          <cell r="F3397" t="str">
            <v>500A</v>
          </cell>
          <cell r="G3397" t="str">
            <v>10月31号之前</v>
          </cell>
          <cell r="H3397" t="str">
            <v>否</v>
          </cell>
        </row>
        <row r="3397">
          <cell r="L3397" t="str">
            <v>01220101</v>
          </cell>
          <cell r="M3397" t="str">
            <v>工程转入</v>
          </cell>
          <cell r="N3397" t="str">
            <v>否</v>
          </cell>
          <cell r="O3397" t="str">
            <v>永康方岩十一号路</v>
          </cell>
          <cell r="P3397" t="str">
            <v>330784500000000064</v>
          </cell>
          <cell r="Q3397" t="str">
            <v>-48V/50Ah磷酸铁锂电池（48V/只）</v>
          </cell>
          <cell r="R3397" t="str">
            <v>组</v>
          </cell>
          <cell r="S3397">
            <v>1</v>
          </cell>
          <cell r="T3397" t="str">
            <v>20150910</v>
          </cell>
          <cell r="U3397">
            <v>72</v>
          </cell>
          <cell r="V3397">
            <v>0</v>
          </cell>
          <cell r="W3397">
            <v>19146.88</v>
          </cell>
          <cell r="X3397">
            <v>18572.47</v>
          </cell>
          <cell r="Y3397">
            <v>574.41</v>
          </cell>
        </row>
        <row r="3398">
          <cell r="A3398" t="str">
            <v>330700333902</v>
          </cell>
          <cell r="B3398" t="str">
            <v>2024B8</v>
          </cell>
          <cell r="C3398" t="str">
            <v>永康</v>
          </cell>
          <cell r="D3398" t="str">
            <v>直流配电箱</v>
          </cell>
          <cell r="E3398" t="str">
            <v>电源类</v>
          </cell>
        </row>
        <row r="3398">
          <cell r="G3398" t="str">
            <v>10月25号之前</v>
          </cell>
          <cell r="H3398" t="str">
            <v>是</v>
          </cell>
          <cell r="I3398" t="str">
            <v>对应处置</v>
          </cell>
          <cell r="J3398">
            <v>20241017</v>
          </cell>
          <cell r="K3398" t="str">
            <v>已入库未处置</v>
          </cell>
          <cell r="L3398" t="str">
            <v>01220301</v>
          </cell>
          <cell r="M3398" t="str">
            <v>工程转入</v>
          </cell>
          <cell r="N3398" t="str">
            <v>否</v>
          </cell>
          <cell r="O3398" t="str">
            <v>永康方岩十一号路</v>
          </cell>
          <cell r="P3398" t="str">
            <v>330784500000000064</v>
          </cell>
          <cell r="Q3398" t="str">
            <v>350*350*100</v>
          </cell>
          <cell r="R3398" t="str">
            <v>个</v>
          </cell>
          <cell r="S3398">
            <v>1</v>
          </cell>
          <cell r="T3398" t="str">
            <v>20160120</v>
          </cell>
          <cell r="U3398">
            <v>72</v>
          </cell>
          <cell r="V3398">
            <v>0</v>
          </cell>
          <cell r="W3398">
            <v>3309.95</v>
          </cell>
          <cell r="X3398">
            <v>3210.65</v>
          </cell>
          <cell r="Y3398">
            <v>99.3</v>
          </cell>
        </row>
        <row r="3399">
          <cell r="A3399" t="str">
            <v>330700354533</v>
          </cell>
          <cell r="B3399" t="str">
            <v>2024B8</v>
          </cell>
          <cell r="C3399" t="str">
            <v>永康</v>
          </cell>
          <cell r="D3399" t="str">
            <v>机房配套扩容资产</v>
          </cell>
          <cell r="E3399" t="str">
            <v>机房配套其他</v>
          </cell>
        </row>
        <row r="3399">
          <cell r="G3399" t="str">
            <v>10月25号之前</v>
          </cell>
          <cell r="H3399" t="str">
            <v>是</v>
          </cell>
          <cell r="I3399" t="str">
            <v>对应处置</v>
          </cell>
          <cell r="J3399">
            <v>20241017</v>
          </cell>
          <cell r="K3399" t="str">
            <v>已入库未处置</v>
          </cell>
          <cell r="L3399" t="str">
            <v>01239901</v>
          </cell>
          <cell r="M3399" t="str">
            <v>工程转入</v>
          </cell>
          <cell r="N3399" t="str">
            <v>否</v>
          </cell>
          <cell r="O3399" t="str">
            <v>永康方岩十一号路</v>
          </cell>
          <cell r="P3399" t="str">
            <v>330784500000000064</v>
          </cell>
          <cell r="Q3399" t="str">
            <v>监控传感器智能门禁配套物资简易锁(一体化柜)</v>
          </cell>
          <cell r="R3399" t="str">
            <v>个</v>
          </cell>
          <cell r="S3399">
            <v>1</v>
          </cell>
          <cell r="T3399" t="str">
            <v>20180911</v>
          </cell>
          <cell r="U3399">
            <v>72</v>
          </cell>
          <cell r="V3399">
            <v>1</v>
          </cell>
          <cell r="W3399">
            <v>456</v>
          </cell>
          <cell r="X3399">
            <v>436.18</v>
          </cell>
          <cell r="Y3399">
            <v>19.82</v>
          </cell>
        </row>
        <row r="3400">
          <cell r="A3400" t="str">
            <v>330700391567</v>
          </cell>
          <cell r="B3400" t="str">
            <v>2024B8</v>
          </cell>
          <cell r="C3400" t="str">
            <v>永康</v>
          </cell>
          <cell r="D3400" t="str">
            <v>电力引入扩容资产</v>
          </cell>
          <cell r="E3400" t="str">
            <v>外市电</v>
          </cell>
        </row>
        <row r="3400">
          <cell r="G3400" t="str">
            <v>10月25号之前</v>
          </cell>
          <cell r="H3400" t="str">
            <v>是</v>
          </cell>
          <cell r="I3400" t="str">
            <v>对应处置</v>
          </cell>
          <cell r="J3400">
            <v>20241017</v>
          </cell>
          <cell r="K3400" t="str">
            <v>已入库未处置</v>
          </cell>
          <cell r="L3400" t="str">
            <v>01249901</v>
          </cell>
          <cell r="M3400" t="str">
            <v>工程转入</v>
          </cell>
          <cell r="N3400" t="str">
            <v>否</v>
          </cell>
          <cell r="O3400" t="str">
            <v>永康方岩十一号路</v>
          </cell>
          <cell r="P3400" t="str">
            <v>330784500000000064</v>
          </cell>
          <cell r="Q3400" t="str">
            <v>直流计量终端6分路</v>
          </cell>
          <cell r="R3400" t="str">
            <v>个</v>
          </cell>
          <cell r="S3400">
            <v>1</v>
          </cell>
          <cell r="T3400" t="str">
            <v>20200624</v>
          </cell>
          <cell r="U3400">
            <v>120</v>
          </cell>
          <cell r="V3400">
            <v>70</v>
          </cell>
          <cell r="W3400">
            <v>388.91</v>
          </cell>
          <cell r="X3400">
            <v>157.09</v>
          </cell>
          <cell r="Y3400">
            <v>231.82</v>
          </cell>
        </row>
        <row r="3401">
          <cell r="A3401" t="str">
            <v>330700401000</v>
          </cell>
          <cell r="B3401" t="str">
            <v>2024B8</v>
          </cell>
          <cell r="C3401" t="str">
            <v>永康</v>
          </cell>
          <cell r="D3401" t="str">
            <v>基站机房扩容资产</v>
          </cell>
          <cell r="E3401" t="str">
            <v>基站构筑物</v>
          </cell>
        </row>
        <row r="3401">
          <cell r="G3401" t="str">
            <v>10月25号之前</v>
          </cell>
          <cell r="H3401" t="str">
            <v>是</v>
          </cell>
          <cell r="I3401" t="str">
            <v>对应处置</v>
          </cell>
          <cell r="J3401">
            <v>20241017</v>
          </cell>
          <cell r="K3401" t="str">
            <v>已入库未处置</v>
          </cell>
          <cell r="L3401" t="str">
            <v>01219901</v>
          </cell>
          <cell r="M3401" t="str">
            <v>工程转入</v>
          </cell>
          <cell r="N3401" t="str">
            <v>否</v>
          </cell>
          <cell r="O3401" t="str">
            <v>永康方岩十一号路</v>
          </cell>
          <cell r="P3401" t="str">
            <v>330784500000000064</v>
          </cell>
          <cell r="Q3401" t="str">
            <v>铜铁转换条</v>
          </cell>
          <cell r="R3401" t="str">
            <v>个</v>
          </cell>
          <cell r="S3401">
            <v>1</v>
          </cell>
          <cell r="T3401" t="str">
            <v>20201111</v>
          </cell>
          <cell r="U3401">
            <v>300</v>
          </cell>
          <cell r="V3401">
            <v>255</v>
          </cell>
          <cell r="W3401">
            <v>40.55</v>
          </cell>
          <cell r="X3401">
            <v>5.85</v>
          </cell>
          <cell r="Y3401">
            <v>34.7</v>
          </cell>
        </row>
        <row r="3402">
          <cell r="A3402" t="str">
            <v>330700415352</v>
          </cell>
          <cell r="B3402" t="str">
            <v>2024B8</v>
          </cell>
          <cell r="C3402" t="str">
            <v>永康</v>
          </cell>
          <cell r="D3402" t="str">
            <v>基站机房扩容资产</v>
          </cell>
          <cell r="E3402" t="str">
            <v>基站构筑物</v>
          </cell>
        </row>
        <row r="3402">
          <cell r="G3402" t="str">
            <v>10月25号之前</v>
          </cell>
          <cell r="H3402" t="str">
            <v>是</v>
          </cell>
          <cell r="I3402" t="str">
            <v>对应处置</v>
          </cell>
          <cell r="J3402">
            <v>20241017</v>
          </cell>
          <cell r="K3402" t="str">
            <v>已入库未处置</v>
          </cell>
          <cell r="L3402" t="str">
            <v>01219901</v>
          </cell>
          <cell r="M3402" t="str">
            <v>工程转入</v>
          </cell>
          <cell r="N3402" t="str">
            <v>否</v>
          </cell>
          <cell r="O3402" t="str">
            <v>永康方岩十一号路</v>
          </cell>
          <cell r="P3402" t="str">
            <v>330784500000000064</v>
          </cell>
          <cell r="Q3402" t="str">
            <v>门装压缩机空调300W</v>
          </cell>
          <cell r="R3402" t="str">
            <v>个</v>
          </cell>
          <cell r="S3402">
            <v>1</v>
          </cell>
          <cell r="T3402" t="str">
            <v>20210218</v>
          </cell>
          <cell r="U3402">
            <v>72</v>
          </cell>
          <cell r="V3402">
            <v>30</v>
          </cell>
          <cell r="W3402">
            <v>3680.24</v>
          </cell>
          <cell r="X3402">
            <v>2082.36</v>
          </cell>
          <cell r="Y3402">
            <v>1597.88</v>
          </cell>
        </row>
        <row r="3403">
          <cell r="A3403" t="str">
            <v>330700117163</v>
          </cell>
          <cell r="B3403" t="str">
            <v>2024B8</v>
          </cell>
          <cell r="C3403" t="str">
            <v>东阳</v>
          </cell>
          <cell r="D3403" t="str">
            <v>交流配电箱</v>
          </cell>
          <cell r="E3403" t="str">
            <v>电源类</v>
          </cell>
        </row>
        <row r="3403">
          <cell r="G3403" t="str">
            <v>10月25号之前</v>
          </cell>
          <cell r="H3403" t="str">
            <v>是</v>
          </cell>
          <cell r="I3403" t="str">
            <v>对应处置</v>
          </cell>
          <cell r="J3403">
            <v>20241017</v>
          </cell>
          <cell r="K3403" t="str">
            <v>已入库未处置</v>
          </cell>
          <cell r="L3403" t="str">
            <v>01220305</v>
          </cell>
          <cell r="M3403" t="str">
            <v>存量收购</v>
          </cell>
          <cell r="N3403" t="str">
            <v>否</v>
          </cell>
          <cell r="O3403" t="str">
            <v>东阳巍山山头金</v>
          </cell>
          <cell r="P3403" t="str">
            <v>330783908000000567</v>
          </cell>
          <cell r="Q3403" t="str">
            <v>380V-63A-13</v>
          </cell>
          <cell r="R3403" t="str">
            <v>个</v>
          </cell>
          <cell r="S3403">
            <v>1</v>
          </cell>
          <cell r="T3403" t="str">
            <v>20151031</v>
          </cell>
          <cell r="U3403">
            <v>72</v>
          </cell>
          <cell r="V3403">
            <v>0</v>
          </cell>
          <cell r="W3403">
            <v>3516.59</v>
          </cell>
          <cell r="X3403">
            <v>3411.09</v>
          </cell>
          <cell r="Y3403">
            <v>105.5</v>
          </cell>
        </row>
        <row r="3404">
          <cell r="A3404" t="str">
            <v>330700117164</v>
          </cell>
          <cell r="B3404" t="str">
            <v>2024B8</v>
          </cell>
          <cell r="C3404" t="str">
            <v>东阳</v>
          </cell>
          <cell r="D3404" t="str">
            <v>油机转换箱</v>
          </cell>
          <cell r="E3404" t="str">
            <v>发电机</v>
          </cell>
        </row>
        <row r="3404">
          <cell r="G3404" t="str">
            <v>10月25号之前</v>
          </cell>
          <cell r="H3404" t="str">
            <v>是</v>
          </cell>
          <cell r="I3404" t="str">
            <v>对应处置</v>
          </cell>
          <cell r="J3404">
            <v>20241017</v>
          </cell>
          <cell r="K3404" t="str">
            <v>已入库未处置</v>
          </cell>
          <cell r="L3404" t="str">
            <v>01220904</v>
          </cell>
          <cell r="M3404" t="str">
            <v>存量收购</v>
          </cell>
          <cell r="N3404" t="str">
            <v>否</v>
          </cell>
          <cell r="O3404" t="str">
            <v>东阳巍山山头金</v>
          </cell>
          <cell r="P3404" t="str">
            <v>330783908000000567</v>
          </cell>
          <cell r="Q3404" t="str">
            <v>380V-63A-13</v>
          </cell>
          <cell r="R3404" t="str">
            <v>个</v>
          </cell>
          <cell r="S3404">
            <v>1</v>
          </cell>
          <cell r="T3404" t="str">
            <v>20151031</v>
          </cell>
          <cell r="U3404">
            <v>72</v>
          </cell>
          <cell r="V3404">
            <v>0</v>
          </cell>
          <cell r="W3404">
            <v>3439.39</v>
          </cell>
          <cell r="X3404">
            <v>3336.21</v>
          </cell>
          <cell r="Y3404">
            <v>103.18</v>
          </cell>
        </row>
        <row r="3405">
          <cell r="A3405" t="str">
            <v>330700140705</v>
          </cell>
          <cell r="B3405" t="str">
            <v>2024B8</v>
          </cell>
          <cell r="C3405" t="str">
            <v>东阳</v>
          </cell>
          <cell r="D3405" t="str">
            <v>开关电源</v>
          </cell>
          <cell r="E3405" t="str">
            <v>电源类</v>
          </cell>
        </row>
        <row r="3405">
          <cell r="G3405" t="str">
            <v>10月25号之前</v>
          </cell>
          <cell r="H3405" t="str">
            <v>是</v>
          </cell>
          <cell r="I3405" t="str">
            <v>对应处置</v>
          </cell>
          <cell r="J3405">
            <v>20241017</v>
          </cell>
          <cell r="K3405" t="str">
            <v>已入库未处置</v>
          </cell>
          <cell r="L3405" t="str">
            <v>01220501</v>
          </cell>
          <cell r="M3405" t="str">
            <v>存量收购</v>
          </cell>
          <cell r="N3405" t="str">
            <v>否</v>
          </cell>
          <cell r="O3405" t="str">
            <v>东阳巍山山头金</v>
          </cell>
          <cell r="P3405" t="str">
            <v>330783908000000567</v>
          </cell>
          <cell r="Q3405" t="str">
            <v>48V-300A-(50A模块)-150A</v>
          </cell>
          <cell r="R3405" t="str">
            <v>套</v>
          </cell>
          <cell r="S3405">
            <v>1</v>
          </cell>
          <cell r="T3405" t="str">
            <v>20151031</v>
          </cell>
          <cell r="U3405">
            <v>38</v>
          </cell>
          <cell r="V3405">
            <v>0</v>
          </cell>
          <cell r="W3405">
            <v>4118.79</v>
          </cell>
          <cell r="X3405">
            <v>3995.23</v>
          </cell>
          <cell r="Y3405">
            <v>123.56</v>
          </cell>
        </row>
        <row r="3406">
          <cell r="A3406" t="str">
            <v>330700158442</v>
          </cell>
          <cell r="B3406" t="str">
            <v>2024B8</v>
          </cell>
          <cell r="C3406" t="str">
            <v>东阳</v>
          </cell>
          <cell r="D3406" t="str">
            <v>1KV以下电力电缆</v>
          </cell>
          <cell r="E3406" t="str">
            <v>通用资产-电力电缆</v>
          </cell>
        </row>
        <row r="3406">
          <cell r="G3406" t="str">
            <v>10月25号之前</v>
          </cell>
          <cell r="H3406" t="str">
            <v>是</v>
          </cell>
          <cell r="I3406" t="str">
            <v>对应处置</v>
          </cell>
          <cell r="J3406">
            <v>20241017</v>
          </cell>
          <cell r="K3406" t="str">
            <v>已入库未处置</v>
          </cell>
          <cell r="L3406" t="str">
            <v>01610102</v>
          </cell>
          <cell r="M3406" t="str">
            <v>存量收购</v>
          </cell>
          <cell r="N3406" t="str">
            <v>否</v>
          </cell>
          <cell r="O3406" t="str">
            <v>东阳巍山山头金</v>
          </cell>
          <cell r="P3406" t="str">
            <v>330783908000000567</v>
          </cell>
          <cell r="Q3406" t="str">
            <v>63A</v>
          </cell>
          <cell r="R3406" t="str">
            <v>个</v>
          </cell>
          <cell r="S3406">
            <v>1</v>
          </cell>
          <cell r="T3406" t="str">
            <v>20151031</v>
          </cell>
          <cell r="U3406">
            <v>120</v>
          </cell>
          <cell r="V3406">
            <v>14</v>
          </cell>
          <cell r="W3406">
            <v>19153.16</v>
          </cell>
          <cell r="X3406">
            <v>16411.02</v>
          </cell>
          <cell r="Y3406">
            <v>2742.14</v>
          </cell>
        </row>
        <row r="3407">
          <cell r="A3407" t="str">
            <v>330700322699</v>
          </cell>
          <cell r="B3407" t="str">
            <v>2024B8</v>
          </cell>
          <cell r="C3407" t="str">
            <v>东阳</v>
          </cell>
          <cell r="D3407" t="str">
            <v>普通空调柜式</v>
          </cell>
          <cell r="E3407" t="str">
            <v>空调</v>
          </cell>
        </row>
        <row r="3407">
          <cell r="G3407" t="str">
            <v>10月25号之前</v>
          </cell>
          <cell r="H3407" t="str">
            <v>是</v>
          </cell>
          <cell r="I3407" t="str">
            <v>对应处置</v>
          </cell>
          <cell r="J3407">
            <v>20241017</v>
          </cell>
          <cell r="K3407" t="str">
            <v>已入库未处置</v>
          </cell>
          <cell r="L3407" t="str">
            <v>01230102</v>
          </cell>
          <cell r="M3407" t="str">
            <v>工程转入</v>
          </cell>
          <cell r="N3407" t="str">
            <v>否</v>
          </cell>
          <cell r="O3407" t="str">
            <v>东阳巍山山头金</v>
          </cell>
          <cell r="P3407" t="str">
            <v>330783908000000567</v>
          </cell>
          <cell r="Q3407" t="str">
            <v>3P单冷三相整机</v>
          </cell>
          <cell r="R3407" t="str">
            <v>台</v>
          </cell>
          <cell r="S3407">
            <v>1</v>
          </cell>
          <cell r="T3407" t="str">
            <v>20161213</v>
          </cell>
          <cell r="U3407">
            <v>72</v>
          </cell>
          <cell r="V3407">
            <v>0</v>
          </cell>
          <cell r="W3407">
            <v>5760.15</v>
          </cell>
          <cell r="X3407">
            <v>5587.35</v>
          </cell>
          <cell r="Y3407">
            <v>172.8</v>
          </cell>
        </row>
        <row r="3408">
          <cell r="A3408" t="str">
            <v>330700339077</v>
          </cell>
          <cell r="B3408" t="str">
            <v>2024B8</v>
          </cell>
          <cell r="C3408" t="str">
            <v>东阳</v>
          </cell>
          <cell r="D3408" t="str">
            <v>机房配套扩容资产</v>
          </cell>
          <cell r="E3408" t="str">
            <v>机房配套其他</v>
          </cell>
        </row>
        <row r="3408">
          <cell r="G3408" t="str">
            <v>10月25号之前</v>
          </cell>
          <cell r="H3408" t="str">
            <v>是</v>
          </cell>
          <cell r="I3408" t="str">
            <v>对应处置</v>
          </cell>
          <cell r="J3408">
            <v>20241017</v>
          </cell>
          <cell r="K3408" t="str">
            <v>已入库未处置</v>
          </cell>
          <cell r="L3408" t="str">
            <v>01239901</v>
          </cell>
          <cell r="M3408" t="str">
            <v>工程转入</v>
          </cell>
          <cell r="N3408" t="str">
            <v>否</v>
          </cell>
          <cell r="O3408" t="str">
            <v>东阳巍山山头金</v>
          </cell>
          <cell r="P3408" t="str">
            <v>330783908000000567</v>
          </cell>
          <cell r="Q3408" t="str">
            <v>监控传感器智能门禁配套物资电源转换模块</v>
          </cell>
          <cell r="R3408" t="str">
            <v>个</v>
          </cell>
          <cell r="S3408">
            <v>1</v>
          </cell>
          <cell r="T3408" t="str">
            <v>20170810</v>
          </cell>
          <cell r="U3408">
            <v>72</v>
          </cell>
          <cell r="V3408">
            <v>0</v>
          </cell>
          <cell r="W3408">
            <v>94.79</v>
          </cell>
          <cell r="X3408">
            <v>91.95</v>
          </cell>
          <cell r="Y3408">
            <v>2.84</v>
          </cell>
        </row>
        <row r="3409">
          <cell r="A3409" t="str">
            <v>330700341365</v>
          </cell>
          <cell r="B3409" t="str">
            <v>2024B8</v>
          </cell>
          <cell r="C3409" t="str">
            <v>东阳</v>
          </cell>
          <cell r="D3409" t="str">
            <v>动力及环境监控单元</v>
          </cell>
          <cell r="E3409" t="str">
            <v>动环</v>
          </cell>
        </row>
        <row r="3409">
          <cell r="G3409" t="str">
            <v>10月25号之前</v>
          </cell>
          <cell r="H3409" t="str">
            <v>是</v>
          </cell>
          <cell r="I3409" t="str">
            <v>对应处置</v>
          </cell>
          <cell r="J3409">
            <v>20241017</v>
          </cell>
          <cell r="K3409" t="str">
            <v>已入库未处置</v>
          </cell>
          <cell r="L3409" t="str">
            <v>01230301</v>
          </cell>
          <cell r="M3409" t="str">
            <v>工程转入</v>
          </cell>
          <cell r="N3409" t="str">
            <v>否</v>
          </cell>
          <cell r="O3409" t="str">
            <v>东阳巍山山头金</v>
          </cell>
          <cell r="P3409" t="str">
            <v>330783908000000567</v>
          </cell>
          <cell r="Q3409" t="str">
            <v>主设备室内型成套设备基本配置模型</v>
          </cell>
          <cell r="R3409" t="str">
            <v>套</v>
          </cell>
          <cell r="S3409">
            <v>1</v>
          </cell>
          <cell r="T3409" t="str">
            <v>20170816</v>
          </cell>
          <cell r="U3409">
            <v>72</v>
          </cell>
          <cell r="V3409">
            <v>0</v>
          </cell>
          <cell r="W3409">
            <v>3500.5</v>
          </cell>
          <cell r="X3409">
            <v>3395.48</v>
          </cell>
          <cell r="Y3409">
            <v>105.02</v>
          </cell>
        </row>
        <row r="3410">
          <cell r="A3410" t="str">
            <v>330700358106</v>
          </cell>
          <cell r="B3410" t="str">
            <v>2024B8</v>
          </cell>
          <cell r="C3410" t="str">
            <v>东阳</v>
          </cell>
          <cell r="D3410" t="str">
            <v>普通阀控密封铅酸蓄电池</v>
          </cell>
          <cell r="E3410" t="str">
            <v>电池</v>
          </cell>
        </row>
        <row r="3410">
          <cell r="G3410" t="str">
            <v>10月25号之前</v>
          </cell>
          <cell r="H3410" t="str">
            <v>是</v>
          </cell>
          <cell r="I3410" t="str">
            <v>对应处置</v>
          </cell>
          <cell r="J3410">
            <v>20240923</v>
          </cell>
          <cell r="K3410" t="str">
            <v>第七批上报</v>
          </cell>
          <cell r="L3410" t="str">
            <v>01220101</v>
          </cell>
          <cell r="M3410" t="str">
            <v>工程转入</v>
          </cell>
          <cell r="N3410" t="str">
            <v>否</v>
          </cell>
          <cell r="O3410" t="str">
            <v>东阳巍山山头金</v>
          </cell>
          <cell r="P3410" t="str">
            <v>330783908000000567</v>
          </cell>
          <cell r="Q3410" t="str">
            <v>2V500Ah不含GPS防盗模块（组）</v>
          </cell>
          <cell r="R3410" t="str">
            <v>组</v>
          </cell>
          <cell r="S3410">
            <v>1</v>
          </cell>
          <cell r="T3410" t="str">
            <v>20181010</v>
          </cell>
          <cell r="U3410">
            <v>72</v>
          </cell>
          <cell r="V3410">
            <v>2</v>
          </cell>
          <cell r="W3410">
            <v>16046.03</v>
          </cell>
          <cell r="X3410">
            <v>15132.02</v>
          </cell>
          <cell r="Y3410">
            <v>914.01</v>
          </cell>
        </row>
        <row r="3411">
          <cell r="A3411" t="str">
            <v>330700432437</v>
          </cell>
          <cell r="B3411" t="str">
            <v>2024B8</v>
          </cell>
          <cell r="C3411" t="str">
            <v>东阳</v>
          </cell>
          <cell r="D3411" t="str">
            <v>电力引入扩容资产</v>
          </cell>
          <cell r="E3411" t="str">
            <v>外市电</v>
          </cell>
        </row>
        <row r="3411">
          <cell r="G3411" t="str">
            <v>10月25号之前</v>
          </cell>
          <cell r="H3411" t="str">
            <v>是</v>
          </cell>
          <cell r="I3411" t="str">
            <v>对应处置</v>
          </cell>
          <cell r="J3411">
            <v>20241017</v>
          </cell>
          <cell r="K3411" t="str">
            <v>已入库未处置</v>
          </cell>
          <cell r="L3411" t="str">
            <v>01249901</v>
          </cell>
          <cell r="M3411" t="str">
            <v>工程转入</v>
          </cell>
          <cell r="N3411" t="str">
            <v>否</v>
          </cell>
          <cell r="O3411" t="str">
            <v>东阳巍山山头金</v>
          </cell>
          <cell r="P3411" t="str">
            <v>330783908000000567</v>
          </cell>
          <cell r="Q3411" t="str">
            <v>霍尔传感器电流型输入100A/输出4-20mA</v>
          </cell>
          <cell r="R3411" t="str">
            <v>个</v>
          </cell>
          <cell r="S3411">
            <v>1</v>
          </cell>
          <cell r="T3411" t="str">
            <v>20211117</v>
          </cell>
          <cell r="U3411">
            <v>120</v>
          </cell>
          <cell r="V3411">
            <v>87</v>
          </cell>
          <cell r="W3411">
            <v>239.18</v>
          </cell>
          <cell r="X3411">
            <v>63.75</v>
          </cell>
          <cell r="Y3411">
            <v>175.43</v>
          </cell>
        </row>
        <row r="3412">
          <cell r="A3412" t="str">
            <v>330700432438</v>
          </cell>
          <cell r="B3412" t="str">
            <v>2024B8</v>
          </cell>
          <cell r="C3412" t="str">
            <v>东阳</v>
          </cell>
          <cell r="D3412" t="str">
            <v>电源扩容资产</v>
          </cell>
          <cell r="E3412" t="str">
            <v>电源类</v>
          </cell>
        </row>
        <row r="3412">
          <cell r="G3412" t="str">
            <v>10月25号之前</v>
          </cell>
          <cell r="H3412" t="str">
            <v>是</v>
          </cell>
          <cell r="I3412" t="str">
            <v>对应处置</v>
          </cell>
          <cell r="J3412">
            <v>20241017</v>
          </cell>
          <cell r="K3412" t="str">
            <v>已入库未处置</v>
          </cell>
          <cell r="L3412" t="str">
            <v>01229901</v>
          </cell>
          <cell r="M3412" t="str">
            <v>工程转入</v>
          </cell>
          <cell r="N3412" t="str">
            <v>否</v>
          </cell>
          <cell r="O3412" t="str">
            <v>东阳巍山山头金</v>
          </cell>
          <cell r="P3412" t="str">
            <v>330783908000000567</v>
          </cell>
          <cell r="Q3412" t="str">
            <v>壁挂式高频开关电源配件配电单元分路直流分路断路器(50A)</v>
          </cell>
          <cell r="R3412" t="str">
            <v>个</v>
          </cell>
          <cell r="S3412">
            <v>1</v>
          </cell>
          <cell r="T3412" t="str">
            <v>20211117</v>
          </cell>
          <cell r="U3412">
            <v>72</v>
          </cell>
          <cell r="V3412">
            <v>39</v>
          </cell>
          <cell r="W3412">
            <v>2846.24</v>
          </cell>
          <cell r="X3412">
            <v>1266.08</v>
          </cell>
          <cell r="Y3412">
            <v>1580.16</v>
          </cell>
        </row>
        <row r="3413">
          <cell r="A3413" t="str">
            <v>330700482595</v>
          </cell>
          <cell r="B3413" t="str">
            <v>2024B8</v>
          </cell>
          <cell r="C3413" t="str">
            <v>东阳</v>
          </cell>
          <cell r="D3413" t="str">
            <v>外市电引入</v>
          </cell>
          <cell r="E3413" t="str">
            <v>长期待摊-外市电</v>
          </cell>
        </row>
        <row r="3413">
          <cell r="G3413" t="str">
            <v>10月25号之前</v>
          </cell>
          <cell r="H3413" t="str">
            <v>是</v>
          </cell>
          <cell r="I3413" t="str">
            <v>对应处置</v>
          </cell>
          <cell r="J3413">
            <v>20241017</v>
          </cell>
          <cell r="K3413" t="str">
            <v>已入库未处置</v>
          </cell>
          <cell r="L3413" t="str">
            <v>90010101</v>
          </cell>
          <cell r="M3413" t="str">
            <v>工程转入</v>
          </cell>
          <cell r="N3413" t="str">
            <v>否</v>
          </cell>
          <cell r="O3413" t="str">
            <v>东阳沙城头搬迁</v>
          </cell>
          <cell r="P3413" t="str">
            <v>330783500010002083</v>
          </cell>
        </row>
        <row r="3413">
          <cell r="R3413" t="str">
            <v>项</v>
          </cell>
          <cell r="S3413">
            <v>1</v>
          </cell>
          <cell r="T3413" t="str">
            <v>20230515</v>
          </cell>
          <cell r="U3413">
            <v>120</v>
          </cell>
          <cell r="V3413">
            <v>104</v>
          </cell>
          <cell r="W3413">
            <v>15400</v>
          </cell>
          <cell r="X3413">
            <v>2059.88</v>
          </cell>
          <cell r="Y3413">
            <v>13340.12</v>
          </cell>
        </row>
        <row r="3414">
          <cell r="A3414" t="str">
            <v>330700129887</v>
          </cell>
          <cell r="B3414" t="str">
            <v>2024B8</v>
          </cell>
          <cell r="C3414" t="str">
            <v>婺城</v>
          </cell>
          <cell r="D3414" t="str">
            <v>交流配电箱</v>
          </cell>
          <cell r="E3414" t="str">
            <v>电源类</v>
          </cell>
        </row>
        <row r="3414">
          <cell r="G3414" t="str">
            <v>10月25号之前</v>
          </cell>
          <cell r="H3414" t="str">
            <v>是</v>
          </cell>
          <cell r="I3414" t="str">
            <v>对应处置</v>
          </cell>
          <cell r="J3414">
            <v>20241017</v>
          </cell>
          <cell r="K3414" t="str">
            <v>已入库未处置</v>
          </cell>
          <cell r="L3414" t="str">
            <v>01220305</v>
          </cell>
          <cell r="M3414" t="str">
            <v>存量收购</v>
          </cell>
          <cell r="N3414" t="str">
            <v>否</v>
          </cell>
          <cell r="O3414" t="str">
            <v>金华汪姜宾馆</v>
          </cell>
          <cell r="P3414" t="str">
            <v>330702908000000143</v>
          </cell>
          <cell r="Q3414" t="str">
            <v>NXK1</v>
          </cell>
          <cell r="R3414" t="str">
            <v>套</v>
          </cell>
          <cell r="S3414">
            <v>1</v>
          </cell>
          <cell r="T3414" t="str">
            <v>20151031</v>
          </cell>
          <cell r="U3414">
            <v>72</v>
          </cell>
          <cell r="V3414">
            <v>0</v>
          </cell>
          <cell r="W3414">
            <v>2757.71</v>
          </cell>
          <cell r="X3414">
            <v>2674.98</v>
          </cell>
          <cell r="Y3414">
            <v>82.73</v>
          </cell>
        </row>
        <row r="3415">
          <cell r="A3415" t="str">
            <v>330700136076</v>
          </cell>
          <cell r="B3415" t="str">
            <v>2024B8</v>
          </cell>
          <cell r="C3415" t="str">
            <v>婺城</v>
          </cell>
          <cell r="D3415" t="str">
            <v>专用空调</v>
          </cell>
          <cell r="E3415" t="str">
            <v>空调</v>
          </cell>
        </row>
        <row r="3415">
          <cell r="G3415" t="str">
            <v>10月25号之前</v>
          </cell>
          <cell r="H3415" t="str">
            <v>是</v>
          </cell>
          <cell r="I3415" t="str">
            <v>对应处置</v>
          </cell>
          <cell r="J3415">
            <v>20241017</v>
          </cell>
          <cell r="K3415" t="str">
            <v>已入库未处置</v>
          </cell>
          <cell r="L3415" t="str">
            <v>01230102</v>
          </cell>
          <cell r="M3415" t="str">
            <v>存量收购</v>
          </cell>
          <cell r="N3415" t="str">
            <v>否</v>
          </cell>
          <cell r="O3415" t="str">
            <v>金华汪姜宾馆</v>
          </cell>
          <cell r="P3415" t="str">
            <v>330702908000000143</v>
          </cell>
          <cell r="Q3415" t="str">
            <v>KF7.1W-YV</v>
          </cell>
          <cell r="R3415" t="str">
            <v>台</v>
          </cell>
          <cell r="S3415">
            <v>1</v>
          </cell>
          <cell r="T3415" t="str">
            <v>20151031</v>
          </cell>
          <cell r="U3415">
            <v>6</v>
          </cell>
          <cell r="V3415">
            <v>0</v>
          </cell>
          <cell r="W3415">
            <v>1645.45</v>
          </cell>
          <cell r="X3415">
            <v>1596.09</v>
          </cell>
          <cell r="Y3415">
            <v>49.36</v>
          </cell>
        </row>
        <row r="3416">
          <cell r="A3416" t="str">
            <v>330700324962</v>
          </cell>
          <cell r="B3416" t="str">
            <v>2024B8</v>
          </cell>
          <cell r="C3416" t="str">
            <v>婺城</v>
          </cell>
          <cell r="D3416" t="str">
            <v>直流配电设备</v>
          </cell>
          <cell r="E3416" t="str">
            <v>电源类</v>
          </cell>
        </row>
        <row r="3416">
          <cell r="G3416" t="str">
            <v>10月25号之前</v>
          </cell>
          <cell r="H3416" t="str">
            <v>是</v>
          </cell>
          <cell r="I3416" t="str">
            <v>对应处置</v>
          </cell>
          <cell r="J3416">
            <v>20241017</v>
          </cell>
          <cell r="K3416" t="str">
            <v>已入库未处置</v>
          </cell>
          <cell r="L3416" t="str">
            <v>01220301</v>
          </cell>
          <cell r="M3416" t="str">
            <v>工程转入</v>
          </cell>
          <cell r="N3416" t="str">
            <v>否</v>
          </cell>
          <cell r="O3416" t="str">
            <v>金华汪姜宾馆</v>
          </cell>
          <cell r="P3416" t="str">
            <v>330702908000000143</v>
          </cell>
          <cell r="Q3416" t="str">
            <v>1路分10路63A</v>
          </cell>
          <cell r="R3416" t="str">
            <v>台</v>
          </cell>
          <cell r="S3416">
            <v>1</v>
          </cell>
          <cell r="T3416" t="str">
            <v>20161225</v>
          </cell>
          <cell r="U3416">
            <v>72</v>
          </cell>
          <cell r="V3416">
            <v>0</v>
          </cell>
          <cell r="W3416">
            <v>1033.6</v>
          </cell>
          <cell r="X3416">
            <v>1002.59</v>
          </cell>
          <cell r="Y3416">
            <v>31.01</v>
          </cell>
        </row>
        <row r="3417">
          <cell r="A3417" t="str">
            <v>330700352029</v>
          </cell>
          <cell r="B3417" t="str">
            <v>2024B8</v>
          </cell>
          <cell r="C3417" t="str">
            <v>婺城</v>
          </cell>
          <cell r="D3417" t="str">
            <v>机房配套扩容资产</v>
          </cell>
          <cell r="E3417" t="str">
            <v>机房配套其他</v>
          </cell>
        </row>
        <row r="3417">
          <cell r="G3417" t="str">
            <v>10月25号之前</v>
          </cell>
          <cell r="H3417" t="str">
            <v>是</v>
          </cell>
          <cell r="I3417" t="str">
            <v>对应处置</v>
          </cell>
          <cell r="J3417">
            <v>20241017</v>
          </cell>
          <cell r="K3417" t="str">
            <v>已入库未处置</v>
          </cell>
          <cell r="L3417" t="str">
            <v>01239901</v>
          </cell>
          <cell r="M3417" t="str">
            <v>工程转入</v>
          </cell>
          <cell r="N3417" t="str">
            <v>否</v>
          </cell>
          <cell r="O3417" t="str">
            <v>金华汪姜宾馆</v>
          </cell>
          <cell r="P3417" t="str">
            <v>330702908000000143</v>
          </cell>
          <cell r="Q3417" t="str">
            <v>配套设备零星（模块）扩容</v>
          </cell>
          <cell r="R3417" t="str">
            <v>个</v>
          </cell>
          <cell r="S3417">
            <v>1</v>
          </cell>
          <cell r="T3417" t="str">
            <v>20180706</v>
          </cell>
          <cell r="U3417">
            <v>72</v>
          </cell>
          <cell r="V3417">
            <v>0</v>
          </cell>
          <cell r="W3417">
            <v>501.63</v>
          </cell>
          <cell r="X3417">
            <v>486.58</v>
          </cell>
          <cell r="Y3417">
            <v>15.05</v>
          </cell>
        </row>
        <row r="3418">
          <cell r="A3418" t="str">
            <v>330700360754</v>
          </cell>
          <cell r="B3418" t="str">
            <v>2024B8</v>
          </cell>
          <cell r="C3418" t="str">
            <v>婺城</v>
          </cell>
          <cell r="D3418" t="str">
            <v>电力引入扩容资产</v>
          </cell>
          <cell r="E3418" t="str">
            <v>外市电</v>
          </cell>
        </row>
        <row r="3418">
          <cell r="G3418" t="str">
            <v>10月25号之前</v>
          </cell>
          <cell r="H3418" t="str">
            <v>是</v>
          </cell>
          <cell r="I3418" t="str">
            <v>对应处置</v>
          </cell>
          <cell r="J3418">
            <v>20241017</v>
          </cell>
          <cell r="K3418" t="str">
            <v>已入库未处置</v>
          </cell>
          <cell r="L3418" t="str">
            <v>01249901</v>
          </cell>
          <cell r="M3418" t="str">
            <v>工程转入</v>
          </cell>
          <cell r="N3418" t="str">
            <v>否</v>
          </cell>
          <cell r="O3418" t="str">
            <v>金华汪姜宾馆</v>
          </cell>
          <cell r="P3418" t="str">
            <v>330702908000000143</v>
          </cell>
          <cell r="Q3418" t="str">
            <v>霍尔传感器电流型输入100A/输出4-20mA</v>
          </cell>
          <cell r="R3418" t="str">
            <v>个</v>
          </cell>
          <cell r="S3418">
            <v>1</v>
          </cell>
          <cell r="T3418" t="str">
            <v>20190115</v>
          </cell>
          <cell r="U3418">
            <v>120</v>
          </cell>
          <cell r="V3418">
            <v>53</v>
          </cell>
          <cell r="W3418">
            <v>379.13</v>
          </cell>
          <cell r="X3418">
            <v>205.32</v>
          </cell>
          <cell r="Y3418">
            <v>173.81</v>
          </cell>
        </row>
        <row r="3419">
          <cell r="A3419" t="str">
            <v>330700362092</v>
          </cell>
          <cell r="B3419" t="str">
            <v>2024B8</v>
          </cell>
          <cell r="C3419" t="str">
            <v>婺城</v>
          </cell>
          <cell r="D3419" t="str">
            <v>机房配套扩容资产</v>
          </cell>
          <cell r="E3419" t="str">
            <v>机房配套其他</v>
          </cell>
        </row>
        <row r="3419">
          <cell r="G3419" t="str">
            <v>10月25号之前</v>
          </cell>
          <cell r="H3419" t="str">
            <v>是</v>
          </cell>
          <cell r="I3419" t="str">
            <v>对应处置</v>
          </cell>
          <cell r="J3419">
            <v>20241017</v>
          </cell>
          <cell r="K3419" t="str">
            <v>已入库未处置</v>
          </cell>
          <cell r="L3419" t="str">
            <v>01239901</v>
          </cell>
          <cell r="M3419" t="str">
            <v>工程转入</v>
          </cell>
          <cell r="N3419" t="str">
            <v>否</v>
          </cell>
          <cell r="O3419" t="str">
            <v>金华汪姜宾馆</v>
          </cell>
          <cell r="P3419" t="str">
            <v>330702908000000143</v>
          </cell>
          <cell r="Q3419" t="str">
            <v>普通空调基站智能空调控制器</v>
          </cell>
          <cell r="R3419" t="str">
            <v>个</v>
          </cell>
          <cell r="S3419">
            <v>1</v>
          </cell>
          <cell r="T3419" t="str">
            <v>20190215</v>
          </cell>
          <cell r="U3419">
            <v>72</v>
          </cell>
          <cell r="V3419">
            <v>6</v>
          </cell>
          <cell r="W3419">
            <v>321.56</v>
          </cell>
          <cell r="X3419">
            <v>285.9</v>
          </cell>
          <cell r="Y3419">
            <v>35.66</v>
          </cell>
        </row>
        <row r="3420">
          <cell r="A3420" t="str">
            <v>330700413929</v>
          </cell>
          <cell r="B3420" t="str">
            <v>2024B8</v>
          </cell>
          <cell r="C3420" t="str">
            <v>婺城</v>
          </cell>
          <cell r="D3420" t="str">
            <v>基站机房扩容资产</v>
          </cell>
          <cell r="E3420" t="str">
            <v>基站构筑物</v>
          </cell>
        </row>
        <row r="3420">
          <cell r="G3420" t="str">
            <v>10月25号之前</v>
          </cell>
          <cell r="H3420" t="str">
            <v>是</v>
          </cell>
          <cell r="I3420" t="str">
            <v>对应处置</v>
          </cell>
          <cell r="J3420">
            <v>20241017</v>
          </cell>
          <cell r="K3420" t="str">
            <v>已入库未处置</v>
          </cell>
          <cell r="L3420" t="str">
            <v>01219901</v>
          </cell>
          <cell r="M3420" t="str">
            <v>工程转入</v>
          </cell>
          <cell r="N3420" t="str">
            <v>否</v>
          </cell>
          <cell r="O3420" t="str">
            <v>金华汪姜宾馆</v>
          </cell>
          <cell r="P3420" t="str">
            <v>330702908000000143</v>
          </cell>
          <cell r="Q3420" t="str">
            <v>1KV以下电力电缆铜芯阻燃聚氯乙烯绝缘聚氯乙烯护套软电缆ZA-RVV 1*95mm2黄绿</v>
          </cell>
          <cell r="R3420" t="str">
            <v>个</v>
          </cell>
          <cell r="S3420">
            <v>1</v>
          </cell>
          <cell r="T3420" t="str">
            <v>20210125</v>
          </cell>
          <cell r="U3420">
            <v>300</v>
          </cell>
          <cell r="V3420">
            <v>257</v>
          </cell>
          <cell r="W3420">
            <v>832.95</v>
          </cell>
          <cell r="X3420">
            <v>115.67</v>
          </cell>
          <cell r="Y3420">
            <v>717.28</v>
          </cell>
        </row>
        <row r="3421">
          <cell r="A3421" t="str">
            <v>330700421595</v>
          </cell>
          <cell r="B3421" t="str">
            <v>2024B8</v>
          </cell>
          <cell r="C3421" t="str">
            <v>婺城</v>
          </cell>
          <cell r="D3421" t="str">
            <v>电源扩容资产</v>
          </cell>
          <cell r="E3421" t="str">
            <v>电源类</v>
          </cell>
        </row>
        <row r="3421">
          <cell r="G3421" t="str">
            <v>10月25号之前</v>
          </cell>
          <cell r="H3421" t="str">
            <v>是</v>
          </cell>
          <cell r="I3421" t="str">
            <v>对应处置</v>
          </cell>
          <cell r="J3421">
            <v>20241017</v>
          </cell>
          <cell r="K3421" t="str">
            <v>已入库未处置</v>
          </cell>
          <cell r="L3421" t="str">
            <v>01229901</v>
          </cell>
          <cell r="M3421" t="str">
            <v>工程转入</v>
          </cell>
          <cell r="N3421" t="str">
            <v>否</v>
          </cell>
          <cell r="O3421" t="str">
            <v>金华汪姜宾馆</v>
          </cell>
          <cell r="P3421" t="str">
            <v>330702908000000143</v>
          </cell>
          <cell r="Q3421" t="str">
            <v>组合式高频开关电源配件160A熔断器</v>
          </cell>
          <cell r="R3421" t="str">
            <v>个</v>
          </cell>
          <cell r="S3421">
            <v>1</v>
          </cell>
          <cell r="T3421" t="str">
            <v>20210423</v>
          </cell>
          <cell r="U3421">
            <v>72</v>
          </cell>
          <cell r="V3421">
            <v>32</v>
          </cell>
          <cell r="W3421">
            <v>2.45</v>
          </cell>
          <cell r="X3421">
            <v>1.26</v>
          </cell>
          <cell r="Y3421">
            <v>1.19</v>
          </cell>
        </row>
        <row r="3422">
          <cell r="A3422" t="str">
            <v>330700421596</v>
          </cell>
          <cell r="B3422" t="str">
            <v>2024B8</v>
          </cell>
          <cell r="C3422" t="str">
            <v>婺城</v>
          </cell>
          <cell r="D3422" t="str">
            <v>基站机房扩容资产</v>
          </cell>
          <cell r="E3422" t="str">
            <v>基站构筑物</v>
          </cell>
        </row>
        <row r="3422">
          <cell r="G3422" t="str">
            <v>10月25号之前</v>
          </cell>
          <cell r="H3422" t="str">
            <v>是</v>
          </cell>
          <cell r="I3422" t="str">
            <v>对应处置</v>
          </cell>
          <cell r="J3422">
            <v>20241017</v>
          </cell>
          <cell r="K3422" t="str">
            <v>已入库未处置</v>
          </cell>
          <cell r="L3422" t="str">
            <v>01219901</v>
          </cell>
          <cell r="M3422" t="str">
            <v>工程转入</v>
          </cell>
          <cell r="N3422" t="str">
            <v>否</v>
          </cell>
          <cell r="O3422" t="str">
            <v>金华汪姜宾馆</v>
          </cell>
          <cell r="P3422" t="str">
            <v>330702908000000143</v>
          </cell>
          <cell r="Q3422" t="str">
            <v>1KV以下电力电缆铜芯阻燃聚氯乙烯绝缘聚氯乙烯护套软电缆ZA-RVV 1*50mm2红</v>
          </cell>
          <cell r="R3422" t="str">
            <v>个</v>
          </cell>
          <cell r="S3422">
            <v>1</v>
          </cell>
          <cell r="T3422" t="str">
            <v>20210423</v>
          </cell>
          <cell r="U3422">
            <v>300</v>
          </cell>
          <cell r="V3422">
            <v>260</v>
          </cell>
          <cell r="W3422">
            <v>245.84</v>
          </cell>
          <cell r="X3422">
            <v>31.76</v>
          </cell>
          <cell r="Y3422">
            <v>214.08</v>
          </cell>
        </row>
        <row r="3423">
          <cell r="A3423" t="str">
            <v>330700350021</v>
          </cell>
          <cell r="B3423" t="str">
            <v>2024B8</v>
          </cell>
          <cell r="C3423" t="str">
            <v>义乌</v>
          </cell>
          <cell r="D3423" t="str">
            <v>普通阀控密封铅酸蓄电池</v>
          </cell>
          <cell r="E3423" t="str">
            <v>电池</v>
          </cell>
        </row>
        <row r="3423">
          <cell r="G3423" t="str">
            <v>10月25号之前</v>
          </cell>
          <cell r="H3423" t="str">
            <v>是</v>
          </cell>
          <cell r="I3423" t="str">
            <v>对应处置</v>
          </cell>
          <cell r="J3423">
            <v>20240919</v>
          </cell>
          <cell r="K3423" t="str">
            <v>第七批上报</v>
          </cell>
          <cell r="L3423" t="str">
            <v>01220101</v>
          </cell>
          <cell r="M3423" t="str">
            <v>工程转入</v>
          </cell>
          <cell r="N3423" t="str">
            <v>否</v>
          </cell>
          <cell r="O3423" t="str">
            <v>义乌廿三里周店Y</v>
          </cell>
          <cell r="P3423" t="str">
            <v>330782500000000303</v>
          </cell>
          <cell r="Q3423" t="str">
            <v>2V300Ah不含GPS防盗模块（组）</v>
          </cell>
          <cell r="R3423" t="str">
            <v>组</v>
          </cell>
          <cell r="S3423">
            <v>1</v>
          </cell>
          <cell r="T3423" t="str">
            <v>20180123</v>
          </cell>
          <cell r="U3423">
            <v>72</v>
          </cell>
          <cell r="V3423">
            <v>0</v>
          </cell>
          <cell r="W3423">
            <v>9219.55</v>
          </cell>
          <cell r="X3423">
            <v>8942.96</v>
          </cell>
          <cell r="Y3423">
            <v>276.59</v>
          </cell>
        </row>
        <row r="3424">
          <cell r="A3424" t="str">
            <v>330700383931</v>
          </cell>
          <cell r="B3424" t="str">
            <v>2024B8</v>
          </cell>
          <cell r="C3424" t="str">
            <v>义乌</v>
          </cell>
          <cell r="D3424" t="str">
            <v>外市电引入</v>
          </cell>
          <cell r="E3424" t="str">
            <v>长期待摊-外市电</v>
          </cell>
        </row>
        <row r="3424">
          <cell r="G3424" t="str">
            <v>10月25号之前</v>
          </cell>
          <cell r="H3424" t="str">
            <v>是</v>
          </cell>
          <cell r="I3424" t="str">
            <v>对应处置</v>
          </cell>
          <cell r="J3424">
            <v>20241017</v>
          </cell>
          <cell r="K3424" t="str">
            <v>已入库未处置</v>
          </cell>
          <cell r="L3424" t="str">
            <v>90010101</v>
          </cell>
          <cell r="M3424" t="str">
            <v>工程转入</v>
          </cell>
          <cell r="N3424" t="str">
            <v>否</v>
          </cell>
          <cell r="O3424" t="str">
            <v>义乌义亭南搬迁</v>
          </cell>
          <cell r="P3424" t="str">
            <v>330782500000002002</v>
          </cell>
          <cell r="Q3424" t="str">
            <v>非模块化外市电引入直供380V（非模块化）</v>
          </cell>
          <cell r="R3424" t="str">
            <v>项</v>
          </cell>
          <cell r="S3424">
            <v>1</v>
          </cell>
          <cell r="T3424" t="str">
            <v>20191028</v>
          </cell>
          <cell r="U3424">
            <v>120</v>
          </cell>
          <cell r="V3424">
            <v>61</v>
          </cell>
          <cell r="W3424">
            <v>8264.81</v>
          </cell>
          <cell r="X3424">
            <v>4066.98</v>
          </cell>
          <cell r="Y3424">
            <v>4197.83</v>
          </cell>
        </row>
        <row r="3425">
          <cell r="A3425" t="str">
            <v>330700147523</v>
          </cell>
          <cell r="B3425" t="str">
            <v>2024B8</v>
          </cell>
          <cell r="C3425" t="str">
            <v>义乌</v>
          </cell>
          <cell r="D3425" t="str">
            <v>开关电源</v>
          </cell>
          <cell r="E3425" t="str">
            <v>电源类</v>
          </cell>
        </row>
        <row r="3425">
          <cell r="G3425" t="str">
            <v>10月25号之前</v>
          </cell>
          <cell r="H3425" t="str">
            <v>是</v>
          </cell>
          <cell r="I3425" t="str">
            <v>对应处置</v>
          </cell>
          <cell r="J3425">
            <v>20241017</v>
          </cell>
          <cell r="K3425" t="str">
            <v>已入库未处置</v>
          </cell>
          <cell r="L3425" t="str">
            <v>01220501</v>
          </cell>
          <cell r="M3425" t="str">
            <v>存量收购</v>
          </cell>
          <cell r="N3425" t="str">
            <v>否</v>
          </cell>
          <cell r="O3425" t="str">
            <v>义乌雅樟</v>
          </cell>
          <cell r="P3425" t="str">
            <v>330782908000000983</v>
          </cell>
          <cell r="Q3425" t="str">
            <v>48V-300A(30A模块)-90</v>
          </cell>
          <cell r="R3425" t="str">
            <v>个</v>
          </cell>
          <cell r="S3425">
            <v>1</v>
          </cell>
          <cell r="T3425" t="str">
            <v>20151031</v>
          </cell>
          <cell r="U3425">
            <v>49</v>
          </cell>
          <cell r="V3425">
            <v>0</v>
          </cell>
          <cell r="W3425">
            <v>13476.7</v>
          </cell>
          <cell r="X3425">
            <v>13072.4</v>
          </cell>
          <cell r="Y3425">
            <v>404.3</v>
          </cell>
        </row>
        <row r="3426">
          <cell r="A3426" t="str">
            <v>330700166917</v>
          </cell>
          <cell r="B3426" t="str">
            <v>2024B8</v>
          </cell>
          <cell r="C3426" t="str">
            <v>义乌</v>
          </cell>
          <cell r="D3426" t="str">
            <v>交流配电箱</v>
          </cell>
          <cell r="E3426" t="str">
            <v>电源类</v>
          </cell>
        </row>
        <row r="3426">
          <cell r="G3426" t="str">
            <v>10月25号之前</v>
          </cell>
          <cell r="H3426" t="str">
            <v>是</v>
          </cell>
          <cell r="I3426" t="str">
            <v>对应处置</v>
          </cell>
          <cell r="J3426">
            <v>20241017</v>
          </cell>
          <cell r="K3426" t="str">
            <v>已入库未处置</v>
          </cell>
          <cell r="L3426" t="str">
            <v>01220305</v>
          </cell>
          <cell r="M3426" t="str">
            <v>存量收购</v>
          </cell>
          <cell r="N3426" t="str">
            <v>否</v>
          </cell>
          <cell r="O3426" t="str">
            <v>义乌雅樟</v>
          </cell>
          <cell r="P3426" t="str">
            <v>330782908000000983</v>
          </cell>
          <cell r="Q3426" t="str">
            <v>SDZY-3G-ZD</v>
          </cell>
          <cell r="R3426" t="str">
            <v>面</v>
          </cell>
          <cell r="S3426">
            <v>1</v>
          </cell>
          <cell r="T3426" t="str">
            <v>20151031</v>
          </cell>
          <cell r="U3426">
            <v>72</v>
          </cell>
          <cell r="V3426">
            <v>0</v>
          </cell>
          <cell r="W3426">
            <v>3898.17</v>
          </cell>
          <cell r="X3426">
            <v>3781.22</v>
          </cell>
          <cell r="Y3426">
            <v>116.95</v>
          </cell>
        </row>
        <row r="3427">
          <cell r="A3427" t="str">
            <v>330700302223</v>
          </cell>
          <cell r="B3427" t="str">
            <v>2024B8</v>
          </cell>
          <cell r="C3427" t="str">
            <v>义乌</v>
          </cell>
          <cell r="D3427" t="str">
            <v>专用空调</v>
          </cell>
          <cell r="E3427" t="str">
            <v>空调</v>
          </cell>
        </row>
        <row r="3427">
          <cell r="G3427" t="str">
            <v>10月25号之前</v>
          </cell>
          <cell r="H3427" t="str">
            <v>是</v>
          </cell>
          <cell r="I3427" t="str">
            <v>对应处置</v>
          </cell>
          <cell r="J3427">
            <v>20241017</v>
          </cell>
          <cell r="K3427" t="str">
            <v>已入库未处置</v>
          </cell>
          <cell r="L3427" t="str">
            <v>01230104</v>
          </cell>
          <cell r="M3427" t="str">
            <v>存量收购</v>
          </cell>
          <cell r="N3427" t="str">
            <v>否</v>
          </cell>
          <cell r="O3427" t="str">
            <v>义乌雅樟</v>
          </cell>
          <cell r="P3427" t="str">
            <v>330782908000000983</v>
          </cell>
          <cell r="Q3427" t="str">
            <v>基站专用柜式分体7KW单冷三相空调</v>
          </cell>
          <cell r="R3427" t="str">
            <v>个</v>
          </cell>
          <cell r="S3427">
            <v>1</v>
          </cell>
          <cell r="T3427" t="str">
            <v>20151031</v>
          </cell>
          <cell r="U3427">
            <v>72</v>
          </cell>
          <cell r="V3427">
            <v>0</v>
          </cell>
          <cell r="W3427">
            <v>4900.9</v>
          </cell>
          <cell r="X3427">
            <v>4753.87</v>
          </cell>
          <cell r="Y3427">
            <v>147.03</v>
          </cell>
        </row>
        <row r="3428">
          <cell r="A3428" t="str">
            <v>330700372550</v>
          </cell>
          <cell r="B3428" t="str">
            <v>2024B8</v>
          </cell>
          <cell r="C3428" t="str">
            <v>义乌</v>
          </cell>
          <cell r="D3428" t="str">
            <v>机房配套扩容资产</v>
          </cell>
          <cell r="E3428" t="str">
            <v>机房配套其他</v>
          </cell>
        </row>
        <row r="3428">
          <cell r="G3428" t="str">
            <v>10月25号之前</v>
          </cell>
          <cell r="H3428" t="str">
            <v>是</v>
          </cell>
          <cell r="I3428" t="str">
            <v>对应处置</v>
          </cell>
          <cell r="J3428">
            <v>20241017</v>
          </cell>
          <cell r="K3428" t="str">
            <v>已入库未处置</v>
          </cell>
          <cell r="L3428" t="str">
            <v>01239901</v>
          </cell>
          <cell r="M3428" t="str">
            <v>工程转入</v>
          </cell>
          <cell r="N3428" t="str">
            <v>否</v>
          </cell>
          <cell r="O3428" t="str">
            <v>义乌雅樟</v>
          </cell>
          <cell r="P3428" t="str">
            <v>330782908000000983</v>
          </cell>
          <cell r="Q3428" t="str">
            <v>监控传感器智能门禁配套物资电源转换模块</v>
          </cell>
          <cell r="R3428" t="str">
            <v>个</v>
          </cell>
          <cell r="S3428">
            <v>1</v>
          </cell>
          <cell r="T3428" t="str">
            <v>20190627</v>
          </cell>
          <cell r="U3428">
            <v>72</v>
          </cell>
          <cell r="V3428">
            <v>10</v>
          </cell>
          <cell r="W3428">
            <v>291.14</v>
          </cell>
          <cell r="X3428">
            <v>243.16</v>
          </cell>
          <cell r="Y3428">
            <v>47.98</v>
          </cell>
        </row>
        <row r="3429">
          <cell r="A3429" t="str">
            <v>330700385565</v>
          </cell>
          <cell r="B3429" t="str">
            <v>2024B8</v>
          </cell>
          <cell r="C3429" t="str">
            <v>义乌</v>
          </cell>
          <cell r="D3429" t="str">
            <v>电源扩容资产</v>
          </cell>
          <cell r="E3429" t="str">
            <v>电源类</v>
          </cell>
        </row>
        <row r="3429">
          <cell r="G3429" t="str">
            <v>10月25号之前</v>
          </cell>
          <cell r="H3429" t="str">
            <v>是</v>
          </cell>
          <cell r="I3429" t="str">
            <v>对应处置</v>
          </cell>
          <cell r="J3429">
            <v>20241017</v>
          </cell>
          <cell r="K3429" t="str">
            <v>已入库未处置</v>
          </cell>
          <cell r="L3429" t="str">
            <v>01229901</v>
          </cell>
          <cell r="M3429" t="str">
            <v>工程转入</v>
          </cell>
          <cell r="N3429" t="str">
            <v>否</v>
          </cell>
          <cell r="O3429" t="str">
            <v>义乌雅樟</v>
          </cell>
          <cell r="P3429" t="str">
            <v>330782908000000983</v>
          </cell>
          <cell r="Q3429" t="str">
            <v>组合式高频开关电源配件160A熔断器</v>
          </cell>
          <cell r="R3429" t="str">
            <v>个</v>
          </cell>
          <cell r="S3429">
            <v>1</v>
          </cell>
          <cell r="T3429" t="str">
            <v>20191225</v>
          </cell>
          <cell r="U3429">
            <v>72</v>
          </cell>
          <cell r="V3429">
            <v>16</v>
          </cell>
          <cell r="W3429">
            <v>259.98</v>
          </cell>
          <cell r="X3429">
            <v>196.1</v>
          </cell>
          <cell r="Y3429">
            <v>63.88</v>
          </cell>
        </row>
        <row r="3430">
          <cell r="A3430" t="str">
            <v>330700392091</v>
          </cell>
          <cell r="B3430" t="str">
            <v>2024B8</v>
          </cell>
          <cell r="C3430" t="str">
            <v>义乌</v>
          </cell>
          <cell r="D3430" t="str">
            <v>电力引入扩容资产</v>
          </cell>
          <cell r="E3430" t="str">
            <v>外市电</v>
          </cell>
        </row>
        <row r="3430">
          <cell r="G3430" t="str">
            <v>10月25号之前</v>
          </cell>
          <cell r="H3430" t="str">
            <v>是</v>
          </cell>
          <cell r="I3430" t="str">
            <v>对应处置</v>
          </cell>
          <cell r="J3430">
            <v>20241017</v>
          </cell>
          <cell r="K3430" t="str">
            <v>已入库未处置</v>
          </cell>
          <cell r="L3430" t="str">
            <v>01249901</v>
          </cell>
          <cell r="M3430" t="str">
            <v>工程转入</v>
          </cell>
          <cell r="N3430" t="str">
            <v>否</v>
          </cell>
          <cell r="O3430" t="str">
            <v>义乌雅樟</v>
          </cell>
          <cell r="P3430" t="str">
            <v>330782908000000983</v>
          </cell>
          <cell r="Q3430" t="str">
            <v>霍尔传感器电流型输入200A/输出4-20mA</v>
          </cell>
          <cell r="R3430" t="str">
            <v>个</v>
          </cell>
          <cell r="S3430">
            <v>1</v>
          </cell>
          <cell r="T3430" t="str">
            <v>20200624</v>
          </cell>
          <cell r="U3430">
            <v>120</v>
          </cell>
          <cell r="V3430">
            <v>70</v>
          </cell>
          <cell r="W3430">
            <v>533.11</v>
          </cell>
          <cell r="X3430">
            <v>215.63</v>
          </cell>
          <cell r="Y3430">
            <v>317.48</v>
          </cell>
        </row>
        <row r="3431">
          <cell r="A3431" t="str">
            <v>330700427833</v>
          </cell>
          <cell r="B3431" t="str">
            <v>2024B8</v>
          </cell>
          <cell r="C3431" t="str">
            <v>义乌</v>
          </cell>
          <cell r="D3431" t="str">
            <v>电源扩容资产</v>
          </cell>
          <cell r="E3431" t="str">
            <v>电源类</v>
          </cell>
        </row>
        <row r="3431">
          <cell r="G3431" t="str">
            <v>10月25号之前</v>
          </cell>
          <cell r="H3431" t="str">
            <v>是</v>
          </cell>
          <cell r="I3431" t="str">
            <v>对应处置</v>
          </cell>
          <cell r="J3431">
            <v>20241017</v>
          </cell>
          <cell r="K3431" t="str">
            <v>已入库未处置</v>
          </cell>
          <cell r="L3431" t="str">
            <v>01229901</v>
          </cell>
          <cell r="M3431" t="str">
            <v>工程转入</v>
          </cell>
          <cell r="N3431" t="str">
            <v>否</v>
          </cell>
          <cell r="O3431" t="str">
            <v>义乌雅樟</v>
          </cell>
          <cell r="P3431" t="str">
            <v>330782908000000983</v>
          </cell>
          <cell r="Q3431" t="str">
            <v>组合式高频开关电源配件配电单元分路直流分路断路器(100A)</v>
          </cell>
          <cell r="R3431" t="str">
            <v>个</v>
          </cell>
          <cell r="S3431">
            <v>1</v>
          </cell>
          <cell r="T3431" t="str">
            <v>20210910</v>
          </cell>
          <cell r="U3431">
            <v>72</v>
          </cell>
          <cell r="V3431">
            <v>37</v>
          </cell>
          <cell r="W3431">
            <v>2073.02</v>
          </cell>
          <cell r="X3431">
            <v>977.54</v>
          </cell>
          <cell r="Y3431">
            <v>1095.48</v>
          </cell>
        </row>
        <row r="3432">
          <cell r="A3432" t="str">
            <v>330700427834</v>
          </cell>
          <cell r="B3432" t="str">
            <v>2024B8</v>
          </cell>
          <cell r="C3432" t="str">
            <v>义乌</v>
          </cell>
          <cell r="D3432" t="str">
            <v>基站机房扩容资产</v>
          </cell>
          <cell r="E3432" t="str">
            <v>基站构筑物</v>
          </cell>
        </row>
        <row r="3432">
          <cell r="G3432" t="str">
            <v>10月25号之前</v>
          </cell>
          <cell r="H3432" t="str">
            <v>是</v>
          </cell>
          <cell r="I3432" t="str">
            <v>对应处置</v>
          </cell>
          <cell r="J3432">
            <v>20241017</v>
          </cell>
          <cell r="K3432" t="str">
            <v>已入库未处置</v>
          </cell>
          <cell r="L3432" t="str">
            <v>01219901</v>
          </cell>
          <cell r="M3432" t="str">
            <v>工程转入</v>
          </cell>
          <cell r="N3432" t="str">
            <v>否</v>
          </cell>
          <cell r="O3432" t="str">
            <v>义乌雅樟</v>
          </cell>
          <cell r="P3432" t="str">
            <v>330782908000000983</v>
          </cell>
          <cell r="Q3432" t="str">
            <v>1KV以下电力电缆铜芯阻燃聚氯乙烯绝缘聚氯乙烯护套软电缆ZA-RVV 1*25mm2红</v>
          </cell>
          <cell r="R3432" t="str">
            <v>个</v>
          </cell>
          <cell r="S3432">
            <v>1</v>
          </cell>
          <cell r="T3432" t="str">
            <v>20210910</v>
          </cell>
          <cell r="U3432">
            <v>300</v>
          </cell>
          <cell r="V3432">
            <v>265</v>
          </cell>
          <cell r="W3432">
            <v>153.82</v>
          </cell>
          <cell r="X3432">
            <v>17.5</v>
          </cell>
          <cell r="Y3432">
            <v>136.32</v>
          </cell>
        </row>
        <row r="3433">
          <cell r="A3433" t="str">
            <v>330700104581</v>
          </cell>
          <cell r="B3433" t="str">
            <v>2024B8</v>
          </cell>
          <cell r="C3433" t="str">
            <v>义乌</v>
          </cell>
          <cell r="D3433" t="str">
            <v>开关电源</v>
          </cell>
          <cell r="E3433" t="str">
            <v>电源类</v>
          </cell>
        </row>
        <row r="3433">
          <cell r="G3433" t="str">
            <v>10月25号之前</v>
          </cell>
          <cell r="H3433" t="str">
            <v>是</v>
          </cell>
          <cell r="I3433" t="str">
            <v>对应处置</v>
          </cell>
          <cell r="J3433">
            <v>20241017</v>
          </cell>
          <cell r="K3433" t="str">
            <v>已入库未处置</v>
          </cell>
          <cell r="L3433" t="str">
            <v>01220501</v>
          </cell>
          <cell r="M3433" t="str">
            <v>存量收购</v>
          </cell>
          <cell r="N3433" t="str">
            <v>否</v>
          </cell>
          <cell r="O3433" t="str">
            <v>义乌大陈北金山</v>
          </cell>
          <cell r="P3433" t="str">
            <v>330782908000001508</v>
          </cell>
          <cell r="Q3433" t="str">
            <v>48V-600A(50A模块)-100</v>
          </cell>
          <cell r="R3433" t="str">
            <v>个</v>
          </cell>
          <cell r="S3433">
            <v>1</v>
          </cell>
          <cell r="T3433" t="str">
            <v>20151031</v>
          </cell>
          <cell r="U3433">
            <v>6</v>
          </cell>
          <cell r="V3433">
            <v>0</v>
          </cell>
          <cell r="W3433">
            <v>2922.06</v>
          </cell>
          <cell r="X3433">
            <v>2834.4</v>
          </cell>
          <cell r="Y3433">
            <v>87.66</v>
          </cell>
        </row>
        <row r="3434">
          <cell r="A3434" t="str">
            <v>330700154386</v>
          </cell>
          <cell r="B3434" t="str">
            <v>2024B8</v>
          </cell>
          <cell r="C3434" t="str">
            <v>义乌</v>
          </cell>
          <cell r="D3434" t="str">
            <v>交流配电箱</v>
          </cell>
          <cell r="E3434" t="str">
            <v>电源类</v>
          </cell>
        </row>
        <row r="3434">
          <cell r="G3434" t="str">
            <v>10月25号之前</v>
          </cell>
          <cell r="H3434" t="str">
            <v>是</v>
          </cell>
          <cell r="I3434" t="str">
            <v>对应处置</v>
          </cell>
          <cell r="J3434">
            <v>20241017</v>
          </cell>
          <cell r="K3434" t="str">
            <v>已入库未处置</v>
          </cell>
          <cell r="L3434" t="str">
            <v>01220305</v>
          </cell>
          <cell r="M3434" t="str">
            <v>存量收购</v>
          </cell>
          <cell r="N3434" t="str">
            <v>否</v>
          </cell>
          <cell r="O3434" t="str">
            <v>义乌大陈北金山</v>
          </cell>
          <cell r="P3434" t="str">
            <v>330782908000001508</v>
          </cell>
          <cell r="Q3434" t="str">
            <v>XL-21</v>
          </cell>
          <cell r="R3434" t="str">
            <v>面</v>
          </cell>
          <cell r="S3434">
            <v>1</v>
          </cell>
          <cell r="T3434" t="str">
            <v>20151031</v>
          </cell>
          <cell r="U3434">
            <v>33</v>
          </cell>
          <cell r="V3434">
            <v>0</v>
          </cell>
          <cell r="W3434">
            <v>838.75</v>
          </cell>
          <cell r="X3434">
            <v>813.59</v>
          </cell>
          <cell r="Y3434">
            <v>25.16</v>
          </cell>
        </row>
        <row r="3435">
          <cell r="A3435" t="str">
            <v>330700336457</v>
          </cell>
          <cell r="B3435" t="str">
            <v>2024B8</v>
          </cell>
          <cell r="C3435" t="str">
            <v>义乌</v>
          </cell>
          <cell r="D3435" t="str">
            <v>电源扩容资产</v>
          </cell>
          <cell r="E3435" t="str">
            <v>电源类</v>
          </cell>
        </row>
        <row r="3435">
          <cell r="G3435" t="str">
            <v>10月25号之前</v>
          </cell>
          <cell r="H3435" t="str">
            <v>是</v>
          </cell>
          <cell r="I3435" t="str">
            <v>对应处置</v>
          </cell>
          <cell r="J3435">
            <v>20241017</v>
          </cell>
          <cell r="K3435" t="str">
            <v>已入库未处置</v>
          </cell>
          <cell r="L3435" t="str">
            <v>01229901</v>
          </cell>
          <cell r="M3435" t="str">
            <v>工程转入</v>
          </cell>
          <cell r="N3435" t="str">
            <v>否</v>
          </cell>
          <cell r="O3435" t="str">
            <v>义乌大陈北金山</v>
          </cell>
          <cell r="P3435" t="str">
            <v>330782908000001508</v>
          </cell>
          <cell r="Q3435" t="str">
            <v>整流模块50A高效</v>
          </cell>
          <cell r="R3435" t="str">
            <v>个</v>
          </cell>
          <cell r="S3435">
            <v>1</v>
          </cell>
          <cell r="T3435" t="str">
            <v>20170627</v>
          </cell>
          <cell r="U3435">
            <v>72</v>
          </cell>
          <cell r="V3435">
            <v>0</v>
          </cell>
          <cell r="W3435">
            <v>7145.07</v>
          </cell>
          <cell r="X3435">
            <v>6930.72</v>
          </cell>
          <cell r="Y3435">
            <v>214.35</v>
          </cell>
        </row>
        <row r="3436">
          <cell r="A3436" t="str">
            <v>330700348459</v>
          </cell>
          <cell r="B3436" t="str">
            <v>2024B8</v>
          </cell>
          <cell r="C3436" t="str">
            <v>义乌</v>
          </cell>
          <cell r="D3436" t="str">
            <v>基站机房扩容资产</v>
          </cell>
          <cell r="E3436" t="str">
            <v>基站构筑物</v>
          </cell>
        </row>
        <row r="3436">
          <cell r="G3436" t="str">
            <v>10月25号之前</v>
          </cell>
          <cell r="H3436" t="str">
            <v>是</v>
          </cell>
          <cell r="I3436" t="str">
            <v>对应处置</v>
          </cell>
          <cell r="J3436">
            <v>20241017</v>
          </cell>
          <cell r="K3436" t="str">
            <v>已入库未处置</v>
          </cell>
          <cell r="L3436" t="str">
            <v>01219901</v>
          </cell>
          <cell r="M3436" t="str">
            <v>工程转入</v>
          </cell>
          <cell r="N3436" t="str">
            <v>否</v>
          </cell>
          <cell r="O3436" t="str">
            <v>义乌大陈北金山</v>
          </cell>
          <cell r="P3436" t="str">
            <v>330782908000001508</v>
          </cell>
          <cell r="Q3436" t="str">
            <v>室内走线架600mm室内走线架</v>
          </cell>
          <cell r="R3436" t="str">
            <v>个</v>
          </cell>
          <cell r="S3436">
            <v>1</v>
          </cell>
          <cell r="T3436" t="str">
            <v>20180123</v>
          </cell>
          <cell r="U3436">
            <v>300</v>
          </cell>
          <cell r="V3436">
            <v>221</v>
          </cell>
          <cell r="W3436">
            <v>1071.77</v>
          </cell>
          <cell r="X3436">
            <v>273.86</v>
          </cell>
          <cell r="Y3436">
            <v>797.91</v>
          </cell>
        </row>
        <row r="3437">
          <cell r="A3437" t="str">
            <v>330700373563</v>
          </cell>
          <cell r="B3437" t="str">
            <v>2024B8</v>
          </cell>
          <cell r="C3437" t="str">
            <v>义乌</v>
          </cell>
          <cell r="D3437" t="str">
            <v>机房配套扩容资产</v>
          </cell>
          <cell r="E3437" t="str">
            <v>机房配套其他</v>
          </cell>
        </row>
        <row r="3437">
          <cell r="G3437" t="str">
            <v>10月25号之前</v>
          </cell>
          <cell r="H3437" t="str">
            <v>是</v>
          </cell>
          <cell r="I3437" t="str">
            <v>对应处置</v>
          </cell>
          <cell r="J3437">
            <v>20241017</v>
          </cell>
          <cell r="K3437" t="str">
            <v>已入库未处置</v>
          </cell>
          <cell r="L3437" t="str">
            <v>01239901</v>
          </cell>
          <cell r="M3437" t="str">
            <v>工程转入</v>
          </cell>
          <cell r="N3437" t="str">
            <v>否</v>
          </cell>
          <cell r="O3437" t="str">
            <v>义乌大陈北金山</v>
          </cell>
          <cell r="P3437" t="str">
            <v>330782908000001508</v>
          </cell>
          <cell r="Q3437" t="str">
            <v>监控传感器智能门禁配套物资电源转换模块</v>
          </cell>
          <cell r="R3437" t="str">
            <v>个</v>
          </cell>
          <cell r="S3437">
            <v>1</v>
          </cell>
          <cell r="T3437" t="str">
            <v>20190807</v>
          </cell>
          <cell r="U3437">
            <v>72</v>
          </cell>
          <cell r="V3437">
            <v>12</v>
          </cell>
          <cell r="W3437">
            <v>292.59</v>
          </cell>
          <cell r="X3437">
            <v>236.47</v>
          </cell>
          <cell r="Y3437">
            <v>56.12</v>
          </cell>
        </row>
        <row r="3438">
          <cell r="A3438" t="str">
            <v>330700451731</v>
          </cell>
          <cell r="B3438" t="str">
            <v>2024B8</v>
          </cell>
          <cell r="C3438" t="str">
            <v>义乌</v>
          </cell>
          <cell r="D3438" t="str">
            <v>外市电引入</v>
          </cell>
          <cell r="E3438" t="str">
            <v>长期待摊-外市电</v>
          </cell>
        </row>
        <row r="3438">
          <cell r="G3438" t="str">
            <v>10月25号之前</v>
          </cell>
          <cell r="H3438" t="str">
            <v>是</v>
          </cell>
          <cell r="I3438" t="str">
            <v>对应处置</v>
          </cell>
          <cell r="J3438">
            <v>20241017</v>
          </cell>
          <cell r="K3438" t="str">
            <v>已入库未处置</v>
          </cell>
          <cell r="L3438" t="str">
            <v>90010101</v>
          </cell>
          <cell r="M3438" t="str">
            <v>工程转入</v>
          </cell>
          <cell r="N3438" t="str">
            <v>否</v>
          </cell>
          <cell r="O3438" t="str">
            <v>义乌大陈北金山</v>
          </cell>
          <cell r="P3438" t="str">
            <v>330782908000001508</v>
          </cell>
        </row>
        <row r="3438">
          <cell r="R3438" t="str">
            <v>项</v>
          </cell>
          <cell r="S3438">
            <v>1</v>
          </cell>
          <cell r="T3438" t="str">
            <v>20221130</v>
          </cell>
          <cell r="U3438">
            <v>120</v>
          </cell>
          <cell r="V3438">
            <v>98</v>
          </cell>
          <cell r="W3438">
            <v>4583</v>
          </cell>
          <cell r="X3438">
            <v>880.13</v>
          </cell>
          <cell r="Y3438">
            <v>3702.87</v>
          </cell>
        </row>
        <row r="3439">
          <cell r="A3439" t="str">
            <v>330700301529</v>
          </cell>
          <cell r="B3439" t="str">
            <v>2024B8</v>
          </cell>
          <cell r="C3439" t="str">
            <v>兰溪</v>
          </cell>
          <cell r="D3439" t="str">
            <v>开关电源</v>
          </cell>
          <cell r="E3439" t="str">
            <v>电源类</v>
          </cell>
        </row>
        <row r="3439">
          <cell r="G3439" t="str">
            <v>10月25号之前</v>
          </cell>
          <cell r="H3439" t="str">
            <v>是</v>
          </cell>
          <cell r="I3439" t="str">
            <v>对应处置</v>
          </cell>
          <cell r="J3439">
            <v>20241017</v>
          </cell>
          <cell r="K3439" t="str">
            <v>已入库未处置</v>
          </cell>
          <cell r="L3439" t="str">
            <v>01220501</v>
          </cell>
          <cell r="M3439" t="str">
            <v>存量收购</v>
          </cell>
          <cell r="N3439" t="str">
            <v>否</v>
          </cell>
          <cell r="O3439" t="str">
            <v>兰溪开发区搬迁</v>
          </cell>
          <cell r="P3439" t="str">
            <v>330781500010001742</v>
          </cell>
          <cell r="Q3439" t="str">
            <v>PS48300-3B-2900</v>
          </cell>
          <cell r="R3439" t="str">
            <v>个</v>
          </cell>
          <cell r="S3439">
            <v>1</v>
          </cell>
          <cell r="T3439" t="str">
            <v>20151031</v>
          </cell>
          <cell r="U3439">
            <v>72</v>
          </cell>
          <cell r="V3439">
            <v>0</v>
          </cell>
          <cell r="W3439">
            <v>7155.6</v>
          </cell>
          <cell r="X3439">
            <v>6940.93</v>
          </cell>
          <cell r="Y3439">
            <v>214.67</v>
          </cell>
        </row>
        <row r="3440">
          <cell r="A3440" t="str">
            <v>330700340534</v>
          </cell>
          <cell r="B3440" t="str">
            <v>2024B8</v>
          </cell>
          <cell r="C3440" t="str">
            <v>兰溪</v>
          </cell>
          <cell r="D3440" t="str">
            <v>动力及环境监控单元</v>
          </cell>
          <cell r="E3440" t="str">
            <v>动环</v>
          </cell>
        </row>
        <row r="3440">
          <cell r="G3440" t="str">
            <v>10月25号之前</v>
          </cell>
          <cell r="H3440" t="str">
            <v>是</v>
          </cell>
          <cell r="I3440" t="str">
            <v>对应处置</v>
          </cell>
          <cell r="J3440">
            <v>20241017</v>
          </cell>
          <cell r="K3440" t="str">
            <v>已入库未处置</v>
          </cell>
          <cell r="L3440" t="str">
            <v>01230301</v>
          </cell>
          <cell r="M3440" t="str">
            <v>工程转入</v>
          </cell>
          <cell r="N3440" t="str">
            <v>否</v>
          </cell>
          <cell r="O3440" t="str">
            <v>兰溪开发区搬迁</v>
          </cell>
          <cell r="P3440" t="str">
            <v>330781500010001742</v>
          </cell>
          <cell r="Q3440" t="str">
            <v>主设备室内型成套设备基本配置模型</v>
          </cell>
          <cell r="R3440" t="str">
            <v>套</v>
          </cell>
          <cell r="S3440">
            <v>1</v>
          </cell>
          <cell r="T3440" t="str">
            <v>20170825</v>
          </cell>
          <cell r="U3440">
            <v>72</v>
          </cell>
          <cell r="V3440">
            <v>0</v>
          </cell>
          <cell r="W3440">
            <v>2937.63</v>
          </cell>
          <cell r="X3440">
            <v>2849.5</v>
          </cell>
          <cell r="Y3440">
            <v>88.13</v>
          </cell>
        </row>
        <row r="3441">
          <cell r="A3441" t="str">
            <v>330700471473</v>
          </cell>
          <cell r="B3441" t="str">
            <v>2024B8</v>
          </cell>
          <cell r="C3441" t="str">
            <v>兰溪</v>
          </cell>
          <cell r="D3441" t="str">
            <v>外市电引入</v>
          </cell>
          <cell r="E3441" t="str">
            <v>长期待摊-外市电</v>
          </cell>
        </row>
        <row r="3441">
          <cell r="G3441" t="str">
            <v>10月25号之前</v>
          </cell>
          <cell r="H3441" t="str">
            <v>是</v>
          </cell>
          <cell r="I3441" t="str">
            <v>对应处置</v>
          </cell>
          <cell r="J3441">
            <v>20241017</v>
          </cell>
          <cell r="K3441" t="str">
            <v>已入库未处置</v>
          </cell>
          <cell r="L3441" t="str">
            <v>90010101</v>
          </cell>
          <cell r="M3441" t="str">
            <v>工程转入</v>
          </cell>
          <cell r="N3441" t="str">
            <v>否</v>
          </cell>
          <cell r="O3441" t="str">
            <v>兰溪开发区搬迁</v>
          </cell>
          <cell r="P3441" t="str">
            <v>330781500010001742</v>
          </cell>
        </row>
        <row r="3441">
          <cell r="R3441" t="str">
            <v>项</v>
          </cell>
          <cell r="S3441">
            <v>1</v>
          </cell>
          <cell r="T3441" t="str">
            <v>20230224</v>
          </cell>
          <cell r="U3441">
            <v>120</v>
          </cell>
          <cell r="V3441">
            <v>105</v>
          </cell>
          <cell r="W3441">
            <v>11225</v>
          </cell>
          <cell r="X3441">
            <v>1132.4</v>
          </cell>
          <cell r="Y3441">
            <v>10092.6</v>
          </cell>
        </row>
        <row r="3442">
          <cell r="A3442" t="str">
            <v>330700153870</v>
          </cell>
          <cell r="B3442" t="str">
            <v>2024B8</v>
          </cell>
          <cell r="C3442" t="str">
            <v>磐安</v>
          </cell>
          <cell r="D3442" t="str">
            <v>开关电源</v>
          </cell>
          <cell r="E3442" t="str">
            <v>电源类</v>
          </cell>
        </row>
        <row r="3442">
          <cell r="G3442" t="str">
            <v>10月25号之前</v>
          </cell>
          <cell r="H3442" t="str">
            <v>是</v>
          </cell>
          <cell r="I3442" t="str">
            <v>对应处置</v>
          </cell>
          <cell r="J3442">
            <v>20241017</v>
          </cell>
          <cell r="K3442" t="str">
            <v>已入库未处置</v>
          </cell>
          <cell r="L3442" t="str">
            <v>01220501</v>
          </cell>
          <cell r="M3442" t="str">
            <v>存量收购</v>
          </cell>
          <cell r="N3442" t="str">
            <v>否</v>
          </cell>
          <cell r="O3442" t="str">
            <v>磐安仁川百丈潭B1</v>
          </cell>
          <cell r="P3442" t="str">
            <v>330727908000000239</v>
          </cell>
          <cell r="Q3442" t="str">
            <v>48V-300A(50A模块)-150A</v>
          </cell>
          <cell r="R3442" t="str">
            <v>套</v>
          </cell>
          <cell r="S3442">
            <v>1</v>
          </cell>
          <cell r="T3442" t="str">
            <v>20151031</v>
          </cell>
          <cell r="U3442">
            <v>26</v>
          </cell>
          <cell r="V3442">
            <v>0</v>
          </cell>
          <cell r="W3442">
            <v>2924.88</v>
          </cell>
          <cell r="X3442">
            <v>2837.13</v>
          </cell>
          <cell r="Y3442">
            <v>87.75</v>
          </cell>
        </row>
        <row r="3443">
          <cell r="A3443" t="str">
            <v>330700319965</v>
          </cell>
          <cell r="B3443" t="str">
            <v>2024B8</v>
          </cell>
          <cell r="C3443" t="str">
            <v>磐安</v>
          </cell>
          <cell r="D3443" t="str">
            <v>开关电源</v>
          </cell>
          <cell r="E3443" t="str">
            <v>电源类</v>
          </cell>
        </row>
        <row r="3443">
          <cell r="G3443" t="str">
            <v>10月25号之前</v>
          </cell>
          <cell r="H3443" t="str">
            <v>是</v>
          </cell>
          <cell r="I3443" t="str">
            <v>对应处置</v>
          </cell>
          <cell r="J3443">
            <v>20241017</v>
          </cell>
          <cell r="K3443" t="str">
            <v>已入库未处置</v>
          </cell>
          <cell r="L3443" t="str">
            <v>01220501</v>
          </cell>
          <cell r="M3443" t="str">
            <v>工程转入</v>
          </cell>
          <cell r="N3443" t="str">
            <v>否</v>
          </cell>
          <cell r="O3443" t="str">
            <v>磐安农林</v>
          </cell>
          <cell r="P3443" t="str">
            <v>33072701000165</v>
          </cell>
          <cell r="Q3443" t="str">
            <v>落地式开关电源-48V/600A方案A</v>
          </cell>
          <cell r="R3443" t="str">
            <v>架</v>
          </cell>
          <cell r="S3443">
            <v>1</v>
          </cell>
          <cell r="T3443" t="str">
            <v>20150730</v>
          </cell>
          <cell r="U3443">
            <v>72</v>
          </cell>
          <cell r="V3443">
            <v>0</v>
          </cell>
          <cell r="W3443">
            <v>7004.4</v>
          </cell>
          <cell r="X3443">
            <v>6794.27</v>
          </cell>
          <cell r="Y3443">
            <v>210.13</v>
          </cell>
        </row>
        <row r="3444">
          <cell r="A3444" t="str">
            <v>330700317929</v>
          </cell>
          <cell r="B3444" t="str">
            <v>2024B8</v>
          </cell>
          <cell r="C3444" t="str">
            <v>婺城</v>
          </cell>
          <cell r="D3444" t="str">
            <v>组合式高频开关电源-48V/600A高效系统(50A高效模块)-300A</v>
          </cell>
          <cell r="E3444" t="str">
            <v>电源类</v>
          </cell>
        </row>
        <row r="3444">
          <cell r="G3444" t="str">
            <v>10月25号之前</v>
          </cell>
          <cell r="H3444" t="str">
            <v>是</v>
          </cell>
          <cell r="I3444" t="str">
            <v>对应处置</v>
          </cell>
          <cell r="J3444">
            <v>20241017</v>
          </cell>
          <cell r="K3444" t="str">
            <v>已入库未处置</v>
          </cell>
          <cell r="L3444" t="str">
            <v>01220501</v>
          </cell>
          <cell r="M3444" t="str">
            <v>工程转入</v>
          </cell>
          <cell r="N3444" t="str">
            <v>否</v>
          </cell>
          <cell r="O3444" t="str">
            <v>金华鲍杨村委会</v>
          </cell>
          <cell r="P3444" t="str">
            <v>330702500000000089</v>
          </cell>
          <cell r="Q3444" t="str">
            <v>组合式高频开关电源-48V/600A高效系统(50A高效模块)-300A</v>
          </cell>
          <cell r="R3444" t="str">
            <v>套</v>
          </cell>
          <cell r="S3444">
            <v>1</v>
          </cell>
          <cell r="T3444" t="str">
            <v>20160129</v>
          </cell>
          <cell r="U3444">
            <v>72</v>
          </cell>
          <cell r="V3444">
            <v>0</v>
          </cell>
          <cell r="W3444">
            <v>12942.83</v>
          </cell>
          <cell r="X3444">
            <v>12554.55</v>
          </cell>
          <cell r="Y3444">
            <v>388.28</v>
          </cell>
        </row>
        <row r="3445">
          <cell r="A3445" t="str">
            <v>330700154215</v>
          </cell>
          <cell r="B3445" t="str">
            <v>2024B8</v>
          </cell>
          <cell r="C3445" t="str">
            <v>兰溪</v>
          </cell>
          <cell r="D3445" t="str">
            <v>蓄电池组</v>
          </cell>
          <cell r="E3445" t="str">
            <v>电池</v>
          </cell>
        </row>
        <row r="3445">
          <cell r="G3445" t="str">
            <v>10月25号之前</v>
          </cell>
          <cell r="H3445" t="str">
            <v>是</v>
          </cell>
          <cell r="I3445" t="str">
            <v>对应处置</v>
          </cell>
          <cell r="J3445">
            <v>20240923</v>
          </cell>
          <cell r="K3445" t="str">
            <v>第七批上报</v>
          </cell>
          <cell r="L3445" t="str">
            <v>01220101</v>
          </cell>
          <cell r="M3445" t="str">
            <v>存量收购</v>
          </cell>
          <cell r="N3445" t="str">
            <v>否</v>
          </cell>
          <cell r="O3445" t="str">
            <v>兰溪沈宅</v>
          </cell>
          <cell r="P3445" t="str">
            <v>330781908000000553</v>
          </cell>
          <cell r="Q3445" t="str">
            <v>48V-500AH</v>
          </cell>
          <cell r="R3445" t="str">
            <v>组</v>
          </cell>
          <cell r="S3445">
            <v>1</v>
          </cell>
          <cell r="T3445" t="str">
            <v>20151031</v>
          </cell>
          <cell r="U3445">
            <v>13</v>
          </cell>
          <cell r="V3445">
            <v>0</v>
          </cell>
          <cell r="W3445">
            <v>3463.97</v>
          </cell>
          <cell r="X3445">
            <v>3360.05</v>
          </cell>
          <cell r="Y3445">
            <v>103.92</v>
          </cell>
        </row>
        <row r="3446">
          <cell r="A3446" t="str">
            <v>330700112746</v>
          </cell>
          <cell r="B3446" t="str">
            <v>2024B8</v>
          </cell>
          <cell r="C3446" t="str">
            <v>兰溪</v>
          </cell>
          <cell r="D3446" t="str">
            <v>蓄电池组</v>
          </cell>
          <cell r="E3446" t="str">
            <v>电池</v>
          </cell>
        </row>
        <row r="3446">
          <cell r="G3446" t="str">
            <v>10月25号之前</v>
          </cell>
          <cell r="H3446" t="str">
            <v>是</v>
          </cell>
          <cell r="I3446" t="str">
            <v>对应处置</v>
          </cell>
          <cell r="J3446">
            <v>20240923</v>
          </cell>
          <cell r="K3446" t="str">
            <v>第七批上报</v>
          </cell>
          <cell r="L3446" t="str">
            <v>01220101</v>
          </cell>
          <cell r="M3446" t="str">
            <v>存量收购</v>
          </cell>
          <cell r="N3446" t="str">
            <v>否</v>
          </cell>
          <cell r="O3446" t="str">
            <v>兰溪沈宅</v>
          </cell>
          <cell r="P3446" t="str">
            <v>330781908000000553</v>
          </cell>
          <cell r="Q3446" t="str">
            <v>48V-500AH</v>
          </cell>
          <cell r="R3446" t="str">
            <v>组</v>
          </cell>
          <cell r="S3446">
            <v>1</v>
          </cell>
          <cell r="T3446" t="str">
            <v>20151031</v>
          </cell>
          <cell r="U3446">
            <v>6</v>
          </cell>
          <cell r="V3446">
            <v>0</v>
          </cell>
          <cell r="W3446">
            <v>686.02</v>
          </cell>
          <cell r="X3446">
            <v>665.44</v>
          </cell>
          <cell r="Y3446">
            <v>20.58</v>
          </cell>
        </row>
        <row r="3447">
          <cell r="A3447" t="str">
            <v>330700167163</v>
          </cell>
          <cell r="B3447" t="str">
            <v>2024B8</v>
          </cell>
          <cell r="C3447" t="str">
            <v>义乌</v>
          </cell>
          <cell r="D3447" t="str">
            <v>阀控式铅酸蓄电池</v>
          </cell>
          <cell r="E3447" t="str">
            <v>电池</v>
          </cell>
        </row>
        <row r="3447">
          <cell r="G3447" t="str">
            <v>10月25号之前</v>
          </cell>
          <cell r="H3447" t="str">
            <v>是</v>
          </cell>
          <cell r="I3447" t="str">
            <v>对应处置</v>
          </cell>
          <cell r="J3447">
            <v>45565</v>
          </cell>
          <cell r="K3447" t="str">
            <v>第八批上报</v>
          </cell>
          <cell r="L3447" t="str">
            <v>01220101</v>
          </cell>
          <cell r="M3447" t="str">
            <v>存量收购</v>
          </cell>
          <cell r="N3447" t="str">
            <v>否</v>
          </cell>
          <cell r="O3447" t="str">
            <v>义乌廿三里下朱宅</v>
          </cell>
          <cell r="P3447" t="str">
            <v>330782908000001698</v>
          </cell>
          <cell r="Q3447" t="str">
            <v>300AH-48V</v>
          </cell>
          <cell r="R3447" t="str">
            <v>个-组</v>
          </cell>
          <cell r="S3447">
            <v>1</v>
          </cell>
          <cell r="T3447" t="str">
            <v>20151031</v>
          </cell>
          <cell r="U3447">
            <v>50</v>
          </cell>
          <cell r="V3447">
            <v>0</v>
          </cell>
          <cell r="W3447">
            <v>7683.82</v>
          </cell>
          <cell r="X3447">
            <v>7453.31</v>
          </cell>
          <cell r="Y3447">
            <v>230.51</v>
          </cell>
        </row>
        <row r="3448">
          <cell r="A3448" t="str">
            <v>330700167164</v>
          </cell>
          <cell r="B3448" t="str">
            <v>2024B8</v>
          </cell>
          <cell r="C3448" t="str">
            <v>义乌</v>
          </cell>
          <cell r="D3448" t="str">
            <v>开关电源</v>
          </cell>
          <cell r="E3448" t="str">
            <v>电源类</v>
          </cell>
        </row>
        <row r="3448">
          <cell r="G3448" t="str">
            <v>10月25号之前</v>
          </cell>
          <cell r="H3448" t="str">
            <v>是</v>
          </cell>
          <cell r="I3448" t="str">
            <v>对应处置</v>
          </cell>
          <cell r="J3448">
            <v>20241017</v>
          </cell>
          <cell r="K3448" t="str">
            <v>已入库未处置</v>
          </cell>
          <cell r="L3448" t="str">
            <v>01220501</v>
          </cell>
          <cell r="M3448" t="str">
            <v>存量收购</v>
          </cell>
          <cell r="N3448" t="str">
            <v>否</v>
          </cell>
          <cell r="O3448" t="str">
            <v>义乌廿三里下朱宅</v>
          </cell>
          <cell r="P3448" t="str">
            <v>330782908000001698</v>
          </cell>
          <cell r="Q3448" t="str">
            <v>48V-300A(50A模块)150A</v>
          </cell>
          <cell r="R3448" t="str">
            <v>套</v>
          </cell>
          <cell r="S3448">
            <v>1</v>
          </cell>
          <cell r="T3448" t="str">
            <v>20151031</v>
          </cell>
          <cell r="U3448">
            <v>62</v>
          </cell>
          <cell r="V3448">
            <v>0</v>
          </cell>
          <cell r="W3448">
            <v>9945.98</v>
          </cell>
          <cell r="X3448">
            <v>9647.6</v>
          </cell>
          <cell r="Y3448">
            <v>298.38</v>
          </cell>
        </row>
        <row r="3449">
          <cell r="A3449" t="str">
            <v>330700302331</v>
          </cell>
          <cell r="B3449" t="str">
            <v>2024B8</v>
          </cell>
          <cell r="C3449" t="str">
            <v>义乌</v>
          </cell>
          <cell r="D3449" t="str">
            <v>交流配电箱</v>
          </cell>
          <cell r="E3449" t="str">
            <v>电源类</v>
          </cell>
        </row>
        <row r="3449">
          <cell r="G3449" t="str">
            <v>10月25号之前</v>
          </cell>
          <cell r="H3449" t="str">
            <v>是</v>
          </cell>
          <cell r="I3449" t="str">
            <v>对应处置</v>
          </cell>
          <cell r="J3449">
            <v>20241017</v>
          </cell>
          <cell r="K3449" t="str">
            <v>已入库未处置</v>
          </cell>
          <cell r="L3449" t="str">
            <v>01220302</v>
          </cell>
          <cell r="M3449" t="str">
            <v>存量收购</v>
          </cell>
          <cell r="N3449" t="str">
            <v>否</v>
          </cell>
          <cell r="O3449" t="str">
            <v>义乌廿三里下朱宅</v>
          </cell>
          <cell r="P3449" t="str">
            <v>330782908000001698</v>
          </cell>
          <cell r="Q3449" t="str">
            <v>220V-63A</v>
          </cell>
          <cell r="R3449" t="str">
            <v>面</v>
          </cell>
          <cell r="S3449">
            <v>1</v>
          </cell>
          <cell r="T3449" t="str">
            <v>20151031</v>
          </cell>
          <cell r="U3449">
            <v>72</v>
          </cell>
          <cell r="V3449">
            <v>0</v>
          </cell>
          <cell r="W3449">
            <v>4829.62</v>
          </cell>
          <cell r="X3449">
            <v>4684.73</v>
          </cell>
          <cell r="Y3449">
            <v>144.89</v>
          </cell>
        </row>
        <row r="3450">
          <cell r="A3450" t="str">
            <v>330700302397</v>
          </cell>
          <cell r="B3450" t="str">
            <v>2024B8</v>
          </cell>
          <cell r="C3450" t="str">
            <v>义乌</v>
          </cell>
          <cell r="D3450" t="str">
            <v>蓄电池</v>
          </cell>
          <cell r="E3450" t="str">
            <v>电池</v>
          </cell>
        </row>
        <row r="3450">
          <cell r="G3450" t="str">
            <v>10月25号之前</v>
          </cell>
          <cell r="H3450" t="str">
            <v>是</v>
          </cell>
          <cell r="I3450" t="str">
            <v>对应处置</v>
          </cell>
          <cell r="J3450">
            <v>45565</v>
          </cell>
          <cell r="K3450" t="str">
            <v>第八批上报</v>
          </cell>
          <cell r="L3450" t="str">
            <v>01220101</v>
          </cell>
          <cell r="M3450" t="str">
            <v>存量收购</v>
          </cell>
          <cell r="N3450" t="str">
            <v>否</v>
          </cell>
          <cell r="O3450" t="str">
            <v>义乌廿三里下朱宅</v>
          </cell>
          <cell r="P3450" t="str">
            <v>330782908000001698</v>
          </cell>
          <cell r="Q3450" t="str">
            <v>500AH-48V</v>
          </cell>
          <cell r="R3450" t="str">
            <v>V×AH-组</v>
          </cell>
          <cell r="S3450">
            <v>1</v>
          </cell>
          <cell r="T3450" t="str">
            <v>20151031</v>
          </cell>
          <cell r="U3450">
            <v>72</v>
          </cell>
          <cell r="V3450">
            <v>0</v>
          </cell>
          <cell r="W3450">
            <v>16820.5</v>
          </cell>
          <cell r="X3450">
            <v>16315.88</v>
          </cell>
          <cell r="Y3450">
            <v>504.62</v>
          </cell>
        </row>
        <row r="3451">
          <cell r="A3451" t="str">
            <v>330700330384</v>
          </cell>
          <cell r="B3451" t="str">
            <v>2024B8</v>
          </cell>
          <cell r="C3451" t="str">
            <v>义乌</v>
          </cell>
          <cell r="D3451" t="str">
            <v>直流配电箱</v>
          </cell>
          <cell r="E3451" t="str">
            <v>箱类</v>
          </cell>
        </row>
        <row r="3451">
          <cell r="G3451" t="str">
            <v>10月31号之前</v>
          </cell>
          <cell r="H3451" t="str">
            <v>否</v>
          </cell>
        </row>
        <row r="3451">
          <cell r="L3451" t="str">
            <v>01220301</v>
          </cell>
          <cell r="M3451" t="str">
            <v>工程转入</v>
          </cell>
          <cell r="N3451" t="str">
            <v>否</v>
          </cell>
          <cell r="O3451" t="str">
            <v>义乌廿三里下朱宅</v>
          </cell>
          <cell r="P3451" t="str">
            <v>330782908000002581</v>
          </cell>
          <cell r="Q3451" t="str">
            <v>350*350*100（不含防震）</v>
          </cell>
          <cell r="R3451" t="str">
            <v>个</v>
          </cell>
          <cell r="S3451">
            <v>1</v>
          </cell>
          <cell r="T3451" t="str">
            <v>20150930</v>
          </cell>
          <cell r="U3451">
            <v>72</v>
          </cell>
          <cell r="V3451">
            <v>0</v>
          </cell>
          <cell r="W3451">
            <v>6748.66</v>
          </cell>
          <cell r="X3451">
            <v>6546.2</v>
          </cell>
          <cell r="Y3451">
            <v>202.46</v>
          </cell>
        </row>
        <row r="3452">
          <cell r="A3452" t="str">
            <v>330700359012</v>
          </cell>
          <cell r="B3452" t="str">
            <v>2024B8</v>
          </cell>
          <cell r="C3452" t="str">
            <v>义乌</v>
          </cell>
          <cell r="D3452" t="str">
            <v>基站构筑物扩容资产</v>
          </cell>
          <cell r="E3452" t="str">
            <v>基站构筑物</v>
          </cell>
        </row>
        <row r="3452">
          <cell r="G3452" t="str">
            <v>10月25号之前</v>
          </cell>
          <cell r="H3452" t="str">
            <v>是</v>
          </cell>
          <cell r="I3452" t="str">
            <v>对应处置</v>
          </cell>
          <cell r="J3452">
            <v>20241017</v>
          </cell>
          <cell r="K3452" t="str">
            <v>已入库未处置</v>
          </cell>
          <cell r="L3452" t="str">
            <v>01209901</v>
          </cell>
          <cell r="M3452" t="str">
            <v>工程转入</v>
          </cell>
          <cell r="N3452" t="str">
            <v>否</v>
          </cell>
          <cell r="O3452" t="str">
            <v>义乌廿三里下朱宅</v>
          </cell>
          <cell r="P3452" t="str">
            <v>330782908000001698</v>
          </cell>
          <cell r="Q3452" t="str">
            <v>电控锁</v>
          </cell>
          <cell r="R3452" t="str">
            <v>个</v>
          </cell>
          <cell r="S3452">
            <v>1</v>
          </cell>
          <cell r="T3452" t="str">
            <v>20180911</v>
          </cell>
          <cell r="U3452">
            <v>300</v>
          </cell>
          <cell r="V3452">
            <v>239</v>
          </cell>
          <cell r="W3452">
            <v>425.37</v>
          </cell>
          <cell r="X3452">
            <v>83.99</v>
          </cell>
          <cell r="Y3452">
            <v>341.38</v>
          </cell>
        </row>
        <row r="3453">
          <cell r="A3453" t="str">
            <v>330700359013</v>
          </cell>
          <cell r="B3453" t="str">
            <v>2024B8</v>
          </cell>
          <cell r="C3453" t="str">
            <v>义乌</v>
          </cell>
          <cell r="D3453" t="str">
            <v>机房配套扩容资产</v>
          </cell>
          <cell r="E3453" t="str">
            <v>机房配套其他</v>
          </cell>
        </row>
        <row r="3453">
          <cell r="G3453" t="str">
            <v>10月25号之前</v>
          </cell>
          <cell r="H3453" t="str">
            <v>是</v>
          </cell>
          <cell r="I3453" t="str">
            <v>对应处置</v>
          </cell>
          <cell r="J3453">
            <v>20241017</v>
          </cell>
          <cell r="K3453" t="str">
            <v>已入库未处置</v>
          </cell>
          <cell r="L3453" t="str">
            <v>01239901</v>
          </cell>
          <cell r="M3453" t="str">
            <v>工程转入</v>
          </cell>
          <cell r="N3453" t="str">
            <v>否</v>
          </cell>
          <cell r="O3453" t="str">
            <v>义乌廿三里下朱宅</v>
          </cell>
          <cell r="P3453" t="str">
            <v>330782908000001698</v>
          </cell>
          <cell r="Q3453" t="str">
            <v>监控传感器智能门禁配套物资电源转换模块</v>
          </cell>
          <cell r="R3453" t="str">
            <v>个</v>
          </cell>
          <cell r="S3453">
            <v>1</v>
          </cell>
          <cell r="T3453" t="str">
            <v>20180911</v>
          </cell>
          <cell r="U3453">
            <v>72</v>
          </cell>
          <cell r="V3453">
            <v>11</v>
          </cell>
          <cell r="W3453">
            <v>295.19</v>
          </cell>
          <cell r="X3453">
            <v>242.61</v>
          </cell>
          <cell r="Y3453">
            <v>52.58</v>
          </cell>
        </row>
        <row r="3454">
          <cell r="A3454" t="str">
            <v>330700407946</v>
          </cell>
          <cell r="B3454" t="str">
            <v>2024B8</v>
          </cell>
          <cell r="C3454" t="str">
            <v>义乌</v>
          </cell>
          <cell r="D3454" t="str">
            <v>电源扩容资产</v>
          </cell>
          <cell r="E3454" t="str">
            <v>电源类</v>
          </cell>
        </row>
        <row r="3454">
          <cell r="G3454" t="str">
            <v>10月25号之前</v>
          </cell>
          <cell r="H3454" t="str">
            <v>是</v>
          </cell>
          <cell r="I3454" t="str">
            <v>对应处置</v>
          </cell>
          <cell r="J3454">
            <v>20241017</v>
          </cell>
          <cell r="K3454" t="str">
            <v>已入库未处置</v>
          </cell>
          <cell r="L3454" t="str">
            <v>01229901</v>
          </cell>
          <cell r="M3454" t="str">
            <v>工程转入</v>
          </cell>
          <cell r="N3454" t="str">
            <v>否</v>
          </cell>
          <cell r="O3454" t="str">
            <v>义乌廿三里下朱宅</v>
          </cell>
          <cell r="P3454" t="str">
            <v>330782908000001698</v>
          </cell>
          <cell r="Q3454" t="str">
            <v>组合式高频开关电源配件配电单元分路直流分路断路器(50A)</v>
          </cell>
          <cell r="R3454" t="str">
            <v>个</v>
          </cell>
          <cell r="S3454">
            <v>1</v>
          </cell>
          <cell r="T3454" t="str">
            <v>20201130</v>
          </cell>
          <cell r="U3454">
            <v>72</v>
          </cell>
          <cell r="V3454">
            <v>37</v>
          </cell>
          <cell r="W3454">
            <v>35.29</v>
          </cell>
          <cell r="X3454">
            <v>16.66</v>
          </cell>
          <cell r="Y3454">
            <v>18.63</v>
          </cell>
        </row>
        <row r="3455">
          <cell r="A3455" t="str">
            <v>330700120106</v>
          </cell>
          <cell r="B3455" t="str">
            <v>2024B8</v>
          </cell>
          <cell r="C3455" t="str">
            <v>金东</v>
          </cell>
          <cell r="D3455" t="str">
            <v>开关电源</v>
          </cell>
          <cell r="E3455" t="str">
            <v>开关电源</v>
          </cell>
        </row>
        <row r="3455">
          <cell r="G3455" t="str">
            <v>10月31号之前</v>
          </cell>
          <cell r="H3455" t="str">
            <v>否</v>
          </cell>
        </row>
        <row r="3455">
          <cell r="L3455" t="str">
            <v>01220501</v>
          </cell>
          <cell r="M3455" t="str">
            <v>存量收购</v>
          </cell>
          <cell r="N3455" t="str">
            <v>否</v>
          </cell>
          <cell r="O3455" t="str">
            <v>金东低田工业区</v>
          </cell>
          <cell r="P3455" t="str">
            <v>330703908000000723</v>
          </cell>
          <cell r="Q3455" t="str">
            <v>48V-600A(50A模块)-100</v>
          </cell>
          <cell r="R3455" t="str">
            <v>套</v>
          </cell>
          <cell r="S3455">
            <v>1</v>
          </cell>
          <cell r="T3455" t="str">
            <v>20151031</v>
          </cell>
          <cell r="U3455">
            <v>6</v>
          </cell>
          <cell r="V3455">
            <v>0</v>
          </cell>
          <cell r="W3455">
            <v>3448.5</v>
          </cell>
          <cell r="X3455">
            <v>3345.04</v>
          </cell>
          <cell r="Y3455">
            <v>103.46</v>
          </cell>
        </row>
        <row r="3456">
          <cell r="A3456" t="str">
            <v>330700108753</v>
          </cell>
          <cell r="B3456" t="str">
            <v>2024B8</v>
          </cell>
          <cell r="C3456" t="str">
            <v>金东</v>
          </cell>
          <cell r="D3456" t="str">
            <v>开关电源</v>
          </cell>
          <cell r="E3456" t="str">
            <v>开关电源</v>
          </cell>
        </row>
        <row r="3456">
          <cell r="G3456" t="str">
            <v>10月31号之前</v>
          </cell>
          <cell r="H3456" t="str">
            <v>否</v>
          </cell>
        </row>
        <row r="3456">
          <cell r="L3456" t="str">
            <v>01220501</v>
          </cell>
          <cell r="M3456" t="str">
            <v>存量收购</v>
          </cell>
          <cell r="N3456" t="str">
            <v>否</v>
          </cell>
          <cell r="O3456" t="str">
            <v>金华金东行政中心</v>
          </cell>
          <cell r="P3456" t="str">
            <v>330703908000000670</v>
          </cell>
          <cell r="Q3456" t="str">
            <v>48V-400A-(50A模块)-150A</v>
          </cell>
          <cell r="R3456" t="str">
            <v>套</v>
          </cell>
          <cell r="S3456">
            <v>1</v>
          </cell>
          <cell r="T3456" t="str">
            <v>20151031</v>
          </cell>
          <cell r="U3456">
            <v>11</v>
          </cell>
          <cell r="V3456">
            <v>0</v>
          </cell>
          <cell r="W3456">
            <v>1386.49</v>
          </cell>
          <cell r="X3456">
            <v>1344.9</v>
          </cell>
          <cell r="Y3456">
            <v>41.59</v>
          </cell>
        </row>
        <row r="3457">
          <cell r="A3457" t="str">
            <v>330700122780</v>
          </cell>
          <cell r="B3457" t="str">
            <v>2024B8</v>
          </cell>
          <cell r="C3457" t="str">
            <v>兰溪</v>
          </cell>
          <cell r="D3457" t="str">
            <v>开关电源</v>
          </cell>
          <cell r="E3457" t="str">
            <v>开关电源</v>
          </cell>
        </row>
        <row r="3457">
          <cell r="G3457" t="str">
            <v>10月31号之前</v>
          </cell>
          <cell r="H3457" t="str">
            <v>否</v>
          </cell>
        </row>
        <row r="3457">
          <cell r="L3457" t="str">
            <v>01220501</v>
          </cell>
          <cell r="M3457" t="str">
            <v>存量收购</v>
          </cell>
          <cell r="N3457" t="str">
            <v>否</v>
          </cell>
          <cell r="O3457" t="str">
            <v>兰溪石门槛</v>
          </cell>
          <cell r="P3457" t="str">
            <v>330781908000000602</v>
          </cell>
          <cell r="Q3457" t="str">
            <v>48V-600A(50A模块)-150</v>
          </cell>
          <cell r="R3457" t="str">
            <v>个</v>
          </cell>
          <cell r="S3457">
            <v>1</v>
          </cell>
          <cell r="T3457" t="str">
            <v>20151031</v>
          </cell>
          <cell r="U3457">
            <v>6</v>
          </cell>
          <cell r="V3457">
            <v>0</v>
          </cell>
          <cell r="W3457">
            <v>5196.85</v>
          </cell>
          <cell r="X3457">
            <v>5040.94</v>
          </cell>
          <cell r="Y3457">
            <v>155.91</v>
          </cell>
        </row>
        <row r="3458">
          <cell r="A3458" t="str">
            <v>330700325801</v>
          </cell>
          <cell r="B3458" t="str">
            <v>2024B8</v>
          </cell>
          <cell r="C3458" t="str">
            <v>义乌</v>
          </cell>
          <cell r="D3458" t="str">
            <v>嵌入式高频开关电源-48V/300A高效系统</v>
          </cell>
          <cell r="E3458" t="str">
            <v>开关电源</v>
          </cell>
        </row>
        <row r="3458">
          <cell r="G3458" t="str">
            <v>10月31号之前</v>
          </cell>
          <cell r="H3458" t="str">
            <v>否</v>
          </cell>
        </row>
        <row r="3458">
          <cell r="L3458" t="str">
            <v>01220502</v>
          </cell>
          <cell r="M3458" t="str">
            <v>工程转入</v>
          </cell>
          <cell r="N3458" t="str">
            <v>否</v>
          </cell>
          <cell r="O3458" t="str">
            <v>义乌立塘</v>
          </cell>
          <cell r="P3458" t="str">
            <v>330782908000001365</v>
          </cell>
          <cell r="Q3458" t="str">
            <v>(50A高效模块，共用电源系统，三相交流输入)-100A</v>
          </cell>
          <cell r="R3458" t="str">
            <v>架</v>
          </cell>
          <cell r="S3458">
            <v>1</v>
          </cell>
          <cell r="T3458" t="str">
            <v>20160111</v>
          </cell>
          <cell r="U3458">
            <v>72</v>
          </cell>
          <cell r="V3458">
            <v>0</v>
          </cell>
          <cell r="W3458">
            <v>7780.37</v>
          </cell>
          <cell r="X3458">
            <v>7546.96</v>
          </cell>
          <cell r="Y3458">
            <v>233.41</v>
          </cell>
        </row>
        <row r="3459">
          <cell r="A3459" t="str">
            <v>330700157384</v>
          </cell>
          <cell r="B3459" t="str">
            <v>2024B8</v>
          </cell>
          <cell r="C3459" t="str">
            <v>义乌</v>
          </cell>
          <cell r="D3459" t="str">
            <v>开关电源</v>
          </cell>
          <cell r="E3459" t="str">
            <v>开关电源</v>
          </cell>
        </row>
        <row r="3459">
          <cell r="G3459" t="str">
            <v>10月31号之前</v>
          </cell>
          <cell r="H3459" t="str">
            <v>否</v>
          </cell>
        </row>
        <row r="3459">
          <cell r="L3459" t="str">
            <v>01220501</v>
          </cell>
          <cell r="M3459" t="str">
            <v>存量收购</v>
          </cell>
          <cell r="N3459" t="str">
            <v>否</v>
          </cell>
          <cell r="O3459" t="str">
            <v>义乌苏溪东湖门</v>
          </cell>
          <cell r="P3459" t="str">
            <v>330782908000002293</v>
          </cell>
          <cell r="Q3459" t="str">
            <v>48V-600A(50A模块)-200</v>
          </cell>
          <cell r="R3459" t="str">
            <v>套</v>
          </cell>
          <cell r="S3459">
            <v>1</v>
          </cell>
          <cell r="T3459" t="str">
            <v>20151031</v>
          </cell>
          <cell r="U3459">
            <v>6</v>
          </cell>
          <cell r="V3459">
            <v>0</v>
          </cell>
          <cell r="W3459">
            <v>568.45</v>
          </cell>
          <cell r="X3459">
            <v>551.4</v>
          </cell>
          <cell r="Y3459">
            <v>17.05</v>
          </cell>
        </row>
        <row r="3460">
          <cell r="A3460" t="str">
            <v>330700145962</v>
          </cell>
          <cell r="B3460" t="str">
            <v>2024B8</v>
          </cell>
          <cell r="C3460" t="str">
            <v>婺城</v>
          </cell>
          <cell r="D3460" t="str">
            <v>开关电源</v>
          </cell>
          <cell r="E3460" t="str">
            <v>开关电源</v>
          </cell>
        </row>
        <row r="3460">
          <cell r="G3460" t="str">
            <v>10月31号之前</v>
          </cell>
          <cell r="H3460" t="str">
            <v>否</v>
          </cell>
        </row>
        <row r="3460">
          <cell r="L3460" t="str">
            <v>01220501</v>
          </cell>
          <cell r="M3460" t="str">
            <v>存量收购</v>
          </cell>
          <cell r="N3460" t="str">
            <v>否</v>
          </cell>
          <cell r="O3460" t="str">
            <v>金华婺城白露下村资源点</v>
          </cell>
          <cell r="P3460" t="str">
            <v>330702908000001601</v>
          </cell>
          <cell r="Q3460" t="str">
            <v>48V-300A(30A模块)-60</v>
          </cell>
          <cell r="R3460" t="str">
            <v>个</v>
          </cell>
          <cell r="S3460">
            <v>1</v>
          </cell>
          <cell r="T3460" t="str">
            <v>20151031</v>
          </cell>
          <cell r="U3460">
            <v>17</v>
          </cell>
          <cell r="V3460">
            <v>0</v>
          </cell>
          <cell r="W3460">
            <v>1627.6</v>
          </cell>
          <cell r="X3460">
            <v>1578.77</v>
          </cell>
          <cell r="Y3460">
            <v>48.83</v>
          </cell>
        </row>
        <row r="3461">
          <cell r="A3461" t="str">
            <v>330700107492</v>
          </cell>
          <cell r="B3461" t="str">
            <v>2024B8</v>
          </cell>
          <cell r="C3461" t="str">
            <v>兰溪</v>
          </cell>
          <cell r="D3461" t="str">
            <v>开关电源</v>
          </cell>
          <cell r="E3461" t="str">
            <v>开关电源</v>
          </cell>
        </row>
        <row r="3461">
          <cell r="G3461" t="str">
            <v>10月31号之前</v>
          </cell>
          <cell r="H3461" t="str">
            <v>否</v>
          </cell>
        </row>
        <row r="3461">
          <cell r="L3461" t="str">
            <v>01220501</v>
          </cell>
          <cell r="M3461" t="str">
            <v>存量收购</v>
          </cell>
          <cell r="N3461" t="str">
            <v>否</v>
          </cell>
          <cell r="O3461" t="str">
            <v>兰溪乐塘村资源点</v>
          </cell>
          <cell r="P3461" t="str">
            <v>330781908000000080</v>
          </cell>
          <cell r="Q3461" t="str">
            <v>48V-300A(30A模块)-60</v>
          </cell>
          <cell r="R3461" t="str">
            <v>个</v>
          </cell>
          <cell r="S3461">
            <v>1</v>
          </cell>
          <cell r="T3461" t="str">
            <v>20151031</v>
          </cell>
          <cell r="U3461">
            <v>44</v>
          </cell>
          <cell r="V3461">
            <v>0</v>
          </cell>
          <cell r="W3461">
            <v>8603.75</v>
          </cell>
          <cell r="X3461">
            <v>8345.64</v>
          </cell>
          <cell r="Y3461">
            <v>258.11</v>
          </cell>
        </row>
        <row r="3462">
          <cell r="A3462" t="str">
            <v>330700300176</v>
          </cell>
          <cell r="B3462" t="str">
            <v>2024B8</v>
          </cell>
          <cell r="C3462" t="str">
            <v>婺城</v>
          </cell>
          <cell r="D3462" t="str">
            <v>开关电源</v>
          </cell>
          <cell r="E3462" t="str">
            <v>开关电源</v>
          </cell>
        </row>
        <row r="3462">
          <cell r="G3462" t="str">
            <v>10月31号之前</v>
          </cell>
          <cell r="H3462" t="str">
            <v>否</v>
          </cell>
        </row>
        <row r="3462">
          <cell r="L3462" t="str">
            <v>01220501</v>
          </cell>
          <cell r="M3462" t="str">
            <v>存量收购</v>
          </cell>
          <cell r="N3462" t="str">
            <v>否</v>
          </cell>
          <cell r="O3462" t="str">
            <v>戴家</v>
          </cell>
          <cell r="P3462" t="str">
            <v>330702908000000758</v>
          </cell>
          <cell r="Q3462" t="str">
            <v>PS48300-3B-2900</v>
          </cell>
          <cell r="R3462" t="str">
            <v>个</v>
          </cell>
          <cell r="S3462">
            <v>1</v>
          </cell>
          <cell r="T3462" t="str">
            <v>20151031</v>
          </cell>
          <cell r="U3462">
            <v>72</v>
          </cell>
          <cell r="V3462">
            <v>0</v>
          </cell>
          <cell r="W3462">
            <v>7155.6</v>
          </cell>
          <cell r="X3462">
            <v>6940.93</v>
          </cell>
          <cell r="Y3462">
            <v>214.67</v>
          </cell>
        </row>
        <row r="3463">
          <cell r="A3463" t="str">
            <v>330700008669</v>
          </cell>
          <cell r="B3463" t="str">
            <v>2024B8</v>
          </cell>
          <cell r="C3463" t="str">
            <v>婺城</v>
          </cell>
          <cell r="D3463" t="str">
            <v>嵌入式开关电源</v>
          </cell>
          <cell r="E3463" t="str">
            <v>开关电源</v>
          </cell>
        </row>
        <row r="3463">
          <cell r="G3463" t="str">
            <v>10月31号之前</v>
          </cell>
          <cell r="H3463" t="str">
            <v>否</v>
          </cell>
        </row>
        <row r="3463">
          <cell r="L3463" t="str">
            <v>01220502</v>
          </cell>
          <cell r="M3463" t="str">
            <v>工程转入</v>
          </cell>
          <cell r="N3463" t="str">
            <v>否</v>
          </cell>
          <cell r="O3463" t="str">
            <v>婺城香溪玫瑰园</v>
          </cell>
          <cell r="P3463" t="str">
            <v>330702500000000054</v>
          </cell>
          <cell r="Q3463" t="str">
            <v>嵌入式开关电源32A/3P*1（室外标准机柜用）</v>
          </cell>
          <cell r="R3463" t="str">
            <v>架</v>
          </cell>
          <cell r="S3463">
            <v>1</v>
          </cell>
          <cell r="T3463" t="str">
            <v>20151104</v>
          </cell>
          <cell r="U3463">
            <v>72</v>
          </cell>
          <cell r="V3463">
            <v>0</v>
          </cell>
          <cell r="W3463">
            <v>7260.52</v>
          </cell>
          <cell r="X3463">
            <v>7042.7</v>
          </cell>
          <cell r="Y3463">
            <v>217.82</v>
          </cell>
        </row>
        <row r="3464">
          <cell r="A3464" t="str">
            <v>330700304246</v>
          </cell>
          <cell r="B3464" t="str">
            <v>2024B8</v>
          </cell>
          <cell r="C3464" t="str">
            <v>义乌</v>
          </cell>
          <cell r="D3464" t="str">
            <v>开关电源</v>
          </cell>
          <cell r="E3464" t="str">
            <v>开关电源</v>
          </cell>
        </row>
        <row r="3464">
          <cell r="G3464" t="str">
            <v>10月31号之前</v>
          </cell>
          <cell r="H3464" t="str">
            <v>否</v>
          </cell>
        </row>
        <row r="3464">
          <cell r="L3464" t="str">
            <v>01220501</v>
          </cell>
          <cell r="M3464" t="str">
            <v>工程转入</v>
          </cell>
          <cell r="N3464" t="str">
            <v>否</v>
          </cell>
          <cell r="O3464" t="str">
            <v>义乌环城南路7</v>
          </cell>
          <cell r="P3464" t="str">
            <v>330782500000000014</v>
          </cell>
          <cell r="Q3464" t="str">
            <v>落地式开关电源-48V/600A方案A</v>
          </cell>
          <cell r="R3464" t="str">
            <v>架</v>
          </cell>
          <cell r="S3464">
            <v>1</v>
          </cell>
          <cell r="T3464" t="str">
            <v>20150731</v>
          </cell>
          <cell r="U3464">
            <v>72</v>
          </cell>
          <cell r="V3464">
            <v>0</v>
          </cell>
          <cell r="W3464">
            <v>7663.3</v>
          </cell>
          <cell r="X3464">
            <v>7433.4</v>
          </cell>
          <cell r="Y3464">
            <v>229.9</v>
          </cell>
        </row>
        <row r="3465">
          <cell r="A3465" t="str">
            <v>330700301799</v>
          </cell>
          <cell r="B3465" t="str">
            <v>2024B8</v>
          </cell>
          <cell r="C3465" t="str">
            <v>义乌</v>
          </cell>
          <cell r="D3465" t="str">
            <v>开关电源</v>
          </cell>
          <cell r="E3465" t="str">
            <v>开关电源</v>
          </cell>
        </row>
        <row r="3465">
          <cell r="G3465" t="str">
            <v>10月31号之前</v>
          </cell>
          <cell r="H3465" t="str">
            <v>否</v>
          </cell>
        </row>
        <row r="3465">
          <cell r="L3465" t="str">
            <v>01220501</v>
          </cell>
          <cell r="M3465" t="str">
            <v>存量收购</v>
          </cell>
          <cell r="N3465" t="str">
            <v>否</v>
          </cell>
          <cell r="O3465" t="str">
            <v>义乌赤岸雅治街</v>
          </cell>
          <cell r="P3465" t="str">
            <v>330782700000112371</v>
          </cell>
          <cell r="Q3465" t="str">
            <v>PS48300-3B-2900</v>
          </cell>
          <cell r="R3465" t="str">
            <v>个</v>
          </cell>
          <cell r="S3465">
            <v>1</v>
          </cell>
          <cell r="T3465" t="str">
            <v>20151031</v>
          </cell>
          <cell r="U3465">
            <v>72</v>
          </cell>
          <cell r="V3465">
            <v>0</v>
          </cell>
          <cell r="W3465">
            <v>7155.6</v>
          </cell>
          <cell r="X3465">
            <v>6940.93</v>
          </cell>
          <cell r="Y3465">
            <v>214.67</v>
          </cell>
        </row>
        <row r="3466">
          <cell r="A3466" t="str">
            <v>330700335648</v>
          </cell>
          <cell r="B3466" t="str">
            <v>2024B8</v>
          </cell>
          <cell r="C3466" t="str">
            <v>金东</v>
          </cell>
          <cell r="D3466" t="str">
            <v>嵌入式开关电源</v>
          </cell>
          <cell r="E3466" t="str">
            <v>开关电源</v>
          </cell>
        </row>
        <row r="3466">
          <cell r="G3466" t="str">
            <v>10月31号之前</v>
          </cell>
          <cell r="H3466" t="str">
            <v>否</v>
          </cell>
        </row>
        <row r="3466">
          <cell r="L3466" t="str">
            <v>01220502</v>
          </cell>
          <cell r="M3466" t="str">
            <v>工程转入</v>
          </cell>
          <cell r="N3466" t="str">
            <v>否</v>
          </cell>
          <cell r="O3466" t="str">
            <v>金华金东石塘街南</v>
          </cell>
          <cell r="P3466" t="str">
            <v>330703908000000386</v>
          </cell>
          <cell r="Q3466" t="str">
            <v>48V/300A高效系统(50A高效模块，共用电源系统，三相交流输入)100A</v>
          </cell>
          <cell r="R3466" t="str">
            <v>架</v>
          </cell>
          <cell r="S3466">
            <v>1</v>
          </cell>
          <cell r="T3466" t="str">
            <v>20170524</v>
          </cell>
          <cell r="U3466">
            <v>72</v>
          </cell>
          <cell r="V3466">
            <v>0</v>
          </cell>
          <cell r="W3466">
            <v>4223.22</v>
          </cell>
          <cell r="X3466">
            <v>4096.52</v>
          </cell>
          <cell r="Y3466">
            <v>126.7</v>
          </cell>
        </row>
        <row r="3467">
          <cell r="A3467" t="str">
            <v>330700117208</v>
          </cell>
          <cell r="B3467" t="str">
            <v>2024B8</v>
          </cell>
          <cell r="C3467" t="str">
            <v>义乌</v>
          </cell>
          <cell r="D3467" t="str">
            <v>开关电源</v>
          </cell>
          <cell r="E3467" t="str">
            <v>开关电源</v>
          </cell>
        </row>
        <row r="3467">
          <cell r="G3467" t="str">
            <v>10月31号之前</v>
          </cell>
          <cell r="H3467" t="str">
            <v>否</v>
          </cell>
        </row>
        <row r="3467">
          <cell r="L3467" t="str">
            <v>01220501</v>
          </cell>
          <cell r="M3467" t="str">
            <v>存量收购</v>
          </cell>
          <cell r="N3467" t="str">
            <v>否</v>
          </cell>
          <cell r="O3467" t="str">
            <v>义乌图档馆</v>
          </cell>
          <cell r="P3467" t="str">
            <v>330782908000000231</v>
          </cell>
          <cell r="Q3467" t="str">
            <v>48V-300A(30A模块)-60</v>
          </cell>
          <cell r="R3467" t="str">
            <v>个</v>
          </cell>
          <cell r="S3467">
            <v>1</v>
          </cell>
          <cell r="T3467" t="str">
            <v>20151031</v>
          </cell>
          <cell r="U3467">
            <v>24</v>
          </cell>
          <cell r="V3467">
            <v>0</v>
          </cell>
          <cell r="W3467">
            <v>7958.9</v>
          </cell>
          <cell r="X3467">
            <v>7720.13</v>
          </cell>
          <cell r="Y3467">
            <v>238.77</v>
          </cell>
        </row>
        <row r="3468">
          <cell r="A3468" t="str">
            <v>330700159171</v>
          </cell>
          <cell r="B3468" t="str">
            <v>2024B8</v>
          </cell>
          <cell r="C3468" t="str">
            <v>义乌</v>
          </cell>
          <cell r="D3468" t="str">
            <v>专用空调</v>
          </cell>
          <cell r="E3468" t="str">
            <v>空调</v>
          </cell>
        </row>
        <row r="3468">
          <cell r="G3468" t="str">
            <v>10月31号之前</v>
          </cell>
          <cell r="H3468" t="str">
            <v>否</v>
          </cell>
        </row>
        <row r="3468">
          <cell r="L3468" t="str">
            <v>01230102</v>
          </cell>
          <cell r="M3468" t="str">
            <v>存量收购</v>
          </cell>
          <cell r="N3468" t="str">
            <v>否</v>
          </cell>
          <cell r="O3468" t="str">
            <v>金华义乌万达商场3－5楼东侧SFNR</v>
          </cell>
          <cell r="P3468" t="str">
            <v>330782010000002114</v>
          </cell>
          <cell r="Q3468" t="str">
            <v>FVY71DQV2CB</v>
          </cell>
          <cell r="R3468" t="str">
            <v>台</v>
          </cell>
          <cell r="S3468">
            <v>1</v>
          </cell>
          <cell r="T3468" t="str">
            <v>20151031</v>
          </cell>
          <cell r="U3468">
            <v>6</v>
          </cell>
          <cell r="V3468">
            <v>0</v>
          </cell>
          <cell r="W3468">
            <v>1016.53</v>
          </cell>
          <cell r="X3468">
            <v>986.03</v>
          </cell>
          <cell r="Y3468">
            <v>30.5</v>
          </cell>
        </row>
        <row r="3469">
          <cell r="A3469" t="str">
            <v>330700113757</v>
          </cell>
          <cell r="B3469" t="str">
            <v>2024B8</v>
          </cell>
          <cell r="C3469" t="str">
            <v>义乌</v>
          </cell>
          <cell r="D3469" t="str">
            <v>专用空调</v>
          </cell>
          <cell r="E3469" t="str">
            <v>空调</v>
          </cell>
        </row>
        <row r="3469">
          <cell r="G3469" t="str">
            <v>10月31号之前</v>
          </cell>
          <cell r="H3469" t="str">
            <v>否</v>
          </cell>
        </row>
        <row r="3469">
          <cell r="L3469" t="str">
            <v>01230102</v>
          </cell>
          <cell r="M3469" t="str">
            <v>存量收购</v>
          </cell>
          <cell r="N3469" t="str">
            <v>否</v>
          </cell>
          <cell r="O3469" t="str">
            <v>金华义乌万达商场3－5楼东侧SFNR</v>
          </cell>
          <cell r="P3469" t="str">
            <v>330782010000002114</v>
          </cell>
          <cell r="Q3469" t="str">
            <v>PS-3JAKT3-S</v>
          </cell>
          <cell r="R3469" t="str">
            <v>台</v>
          </cell>
          <cell r="S3469">
            <v>1</v>
          </cell>
          <cell r="T3469" t="str">
            <v>20151031</v>
          </cell>
          <cell r="U3469">
            <v>14</v>
          </cell>
          <cell r="V3469">
            <v>0</v>
          </cell>
          <cell r="W3469">
            <v>2329.98</v>
          </cell>
          <cell r="X3469">
            <v>2260.08</v>
          </cell>
          <cell r="Y3469">
            <v>69.9</v>
          </cell>
        </row>
        <row r="3470">
          <cell r="A3470" t="str">
            <v>330700157671</v>
          </cell>
          <cell r="B3470" t="str">
            <v>2024B8</v>
          </cell>
          <cell r="C3470" t="str">
            <v>义乌</v>
          </cell>
          <cell r="D3470" t="str">
            <v>专用空调</v>
          </cell>
          <cell r="E3470" t="str">
            <v>空调</v>
          </cell>
        </row>
        <row r="3470">
          <cell r="G3470" t="str">
            <v>10月31号之前</v>
          </cell>
          <cell r="H3470" t="str">
            <v>否</v>
          </cell>
        </row>
        <row r="3470">
          <cell r="L3470" t="str">
            <v>01230102</v>
          </cell>
          <cell r="M3470" t="str">
            <v>存量收购</v>
          </cell>
          <cell r="N3470" t="str">
            <v>否</v>
          </cell>
          <cell r="O3470" t="str">
            <v>义乌东河街</v>
          </cell>
          <cell r="P3470" t="str">
            <v>330782908000001098</v>
          </cell>
          <cell r="Q3470" t="str">
            <v>FVY71FPAVL</v>
          </cell>
          <cell r="R3470" t="str">
            <v>台</v>
          </cell>
          <cell r="S3470">
            <v>1</v>
          </cell>
          <cell r="T3470" t="str">
            <v>20151031</v>
          </cell>
          <cell r="U3470">
            <v>6</v>
          </cell>
          <cell r="V3470">
            <v>0</v>
          </cell>
          <cell r="W3470">
            <v>1815.55</v>
          </cell>
          <cell r="X3470">
            <v>1761.08</v>
          </cell>
          <cell r="Y3470">
            <v>54.47</v>
          </cell>
        </row>
        <row r="3471">
          <cell r="A3471" t="str">
            <v>330700317602</v>
          </cell>
          <cell r="B3471" t="str">
            <v>2024B8</v>
          </cell>
          <cell r="C3471" t="str">
            <v>义乌</v>
          </cell>
          <cell r="D3471" t="str">
            <v>动环监控设备  无线通信模块</v>
          </cell>
          <cell r="E3471" t="str">
            <v>动环</v>
          </cell>
        </row>
        <row r="3471">
          <cell r="G3471" t="str">
            <v>10月31号之前</v>
          </cell>
          <cell r="H3471" t="str">
            <v>否</v>
          </cell>
        </row>
        <row r="3471">
          <cell r="L3471" t="str">
            <v>01230301</v>
          </cell>
          <cell r="M3471" t="str">
            <v>工程转入</v>
          </cell>
          <cell r="N3471" t="str">
            <v>否</v>
          </cell>
          <cell r="O3471" t="str">
            <v>义乌芦塘下</v>
          </cell>
          <cell r="P3471" t="str">
            <v>33078200000353</v>
          </cell>
          <cell r="Q3471" t="str">
            <v>ePLC-M002 M4-TDYY-A</v>
          </cell>
          <cell r="R3471" t="str">
            <v>套</v>
          </cell>
          <cell r="S3471">
            <v>1</v>
          </cell>
          <cell r="T3471" t="str">
            <v>20150530</v>
          </cell>
          <cell r="U3471">
            <v>72</v>
          </cell>
          <cell r="V3471">
            <v>0</v>
          </cell>
          <cell r="W3471">
            <v>4545.15</v>
          </cell>
          <cell r="X3471">
            <v>4408.8</v>
          </cell>
          <cell r="Y3471">
            <v>136.35</v>
          </cell>
        </row>
        <row r="3472">
          <cell r="A3472" t="str">
            <v>330700305367</v>
          </cell>
          <cell r="B3472" t="str">
            <v>2024B8</v>
          </cell>
          <cell r="C3472" t="str">
            <v>兰溪</v>
          </cell>
          <cell r="D3472" t="str">
            <v>外市电引入</v>
          </cell>
          <cell r="E3472" t="str">
            <v>电线电缆</v>
          </cell>
        </row>
        <row r="3472">
          <cell r="G3472" t="str">
            <v>10月25号之前</v>
          </cell>
          <cell r="H3472" t="str">
            <v>是</v>
          </cell>
          <cell r="I3472" t="str">
            <v>对应处置</v>
          </cell>
          <cell r="J3472">
            <v>20241025</v>
          </cell>
          <cell r="K3472" t="str">
            <v>已入库未处置</v>
          </cell>
          <cell r="L3472" t="str">
            <v>90010101</v>
          </cell>
          <cell r="M3472" t="str">
            <v>工程转入</v>
          </cell>
          <cell r="N3472" t="str">
            <v>否</v>
          </cell>
          <cell r="O3472" t="str">
            <v>兰溪下盘山北</v>
          </cell>
          <cell r="P3472" t="str">
            <v>33078100000051</v>
          </cell>
          <cell r="Q3472" t="str">
            <v> </v>
          </cell>
          <cell r="R3472" t="str">
            <v> </v>
          </cell>
          <cell r="S3472">
            <v>1</v>
          </cell>
          <cell r="T3472" t="str">
            <v>20150228</v>
          </cell>
          <cell r="U3472">
            <v>120</v>
          </cell>
          <cell r="V3472">
            <v>5</v>
          </cell>
          <cell r="W3472">
            <v>26849.04</v>
          </cell>
          <cell r="X3472">
            <v>25730.32</v>
          </cell>
          <cell r="Y3472">
            <v>1118.72</v>
          </cell>
        </row>
        <row r="3473">
          <cell r="A3473" t="str">
            <v>330700331677</v>
          </cell>
          <cell r="B3473" t="str">
            <v>2024B8</v>
          </cell>
          <cell r="C3473" t="str">
            <v>义乌</v>
          </cell>
          <cell r="D3473" t="str">
            <v>供电计量设备</v>
          </cell>
          <cell r="E3473" t="str">
            <v>电线电缆</v>
          </cell>
        </row>
        <row r="3473">
          <cell r="G3473" t="str">
            <v>10月31号之前</v>
          </cell>
          <cell r="H3473" t="str">
            <v>否</v>
          </cell>
        </row>
        <row r="3473">
          <cell r="L3473" t="str">
            <v>01610401</v>
          </cell>
          <cell r="M3473" t="str">
            <v>工程转入</v>
          </cell>
          <cell r="N3473" t="str">
            <v>否</v>
          </cell>
          <cell r="O3473" t="str">
            <v>义乌国际会议中心TD</v>
          </cell>
          <cell r="P3473" t="str">
            <v>330782908000000474</v>
          </cell>
        </row>
        <row r="3473">
          <cell r="R3473" t="str">
            <v>个</v>
          </cell>
          <cell r="S3473">
            <v>1</v>
          </cell>
          <cell r="T3473" t="str">
            <v>20160627</v>
          </cell>
          <cell r="U3473">
            <v>120</v>
          </cell>
          <cell r="V3473">
            <v>22</v>
          </cell>
          <cell r="W3473">
            <v>9.33</v>
          </cell>
          <cell r="X3473">
            <v>7.4</v>
          </cell>
          <cell r="Y3473">
            <v>1.93</v>
          </cell>
        </row>
        <row r="3474">
          <cell r="A3474" t="str">
            <v>330700302380</v>
          </cell>
          <cell r="B3474" t="str">
            <v>2024B8</v>
          </cell>
          <cell r="C3474" t="str">
            <v>义乌</v>
          </cell>
          <cell r="D3474" t="str">
            <v>1KV以下电力电缆</v>
          </cell>
          <cell r="E3474" t="str">
            <v>电线电缆</v>
          </cell>
        </row>
        <row r="3474">
          <cell r="G3474" t="str">
            <v>10月25号之前</v>
          </cell>
          <cell r="H3474" t="str">
            <v>是</v>
          </cell>
          <cell r="I3474" t="str">
            <v>对应处置</v>
          </cell>
          <cell r="J3474">
            <v>20241017</v>
          </cell>
          <cell r="K3474" t="str">
            <v>已入库未处置</v>
          </cell>
          <cell r="L3474" t="str">
            <v>01610102</v>
          </cell>
          <cell r="M3474" t="str">
            <v>存量收购</v>
          </cell>
          <cell r="N3474" t="str">
            <v>否</v>
          </cell>
          <cell r="O3474" t="str">
            <v>义乌义亭下店L</v>
          </cell>
          <cell r="P3474" t="str">
            <v>330782908000001571</v>
          </cell>
          <cell r="Q3474" t="str">
            <v>63A</v>
          </cell>
          <cell r="R3474" t="str">
            <v>台</v>
          </cell>
          <cell r="S3474">
            <v>1</v>
          </cell>
          <cell r="T3474" t="str">
            <v>20151031</v>
          </cell>
          <cell r="U3474">
            <v>120</v>
          </cell>
          <cell r="V3474">
            <v>14</v>
          </cell>
          <cell r="W3474">
            <v>112300.44</v>
          </cell>
          <cell r="X3474">
            <v>96222.72</v>
          </cell>
          <cell r="Y3474">
            <v>16077.72</v>
          </cell>
        </row>
        <row r="3475">
          <cell r="A3475" t="str">
            <v>330700351280</v>
          </cell>
          <cell r="B3475" t="str">
            <v>2024B8</v>
          </cell>
          <cell r="C3475" t="str">
            <v>义乌</v>
          </cell>
          <cell r="D3475" t="str">
            <v>外市电引入</v>
          </cell>
          <cell r="E3475" t="str">
            <v>电线电缆</v>
          </cell>
        </row>
        <row r="3475">
          <cell r="G3475" t="str">
            <v>10月31号之前</v>
          </cell>
          <cell r="H3475" t="str">
            <v>否</v>
          </cell>
        </row>
        <row r="3475">
          <cell r="L3475" t="str">
            <v>90010101</v>
          </cell>
          <cell r="M3475" t="str">
            <v>工程转入</v>
          </cell>
          <cell r="N3475" t="str">
            <v>否</v>
          </cell>
          <cell r="O3475" t="str">
            <v>义乌达摩路北</v>
          </cell>
          <cell r="P3475" t="str">
            <v>330782908000000943</v>
          </cell>
          <cell r="Q3475" t="str">
            <v>非模块化外市电引入转供电（非模块化）</v>
          </cell>
          <cell r="R3475" t="str">
            <v>项</v>
          </cell>
          <cell r="S3475">
            <v>1</v>
          </cell>
          <cell r="T3475" t="str">
            <v>20180621</v>
          </cell>
          <cell r="U3475">
            <v>120</v>
          </cell>
          <cell r="V3475">
            <v>45</v>
          </cell>
          <cell r="W3475">
            <v>8327.94</v>
          </cell>
          <cell r="X3475">
            <v>5205</v>
          </cell>
          <cell r="Y3475">
            <v>3122.94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7"/>
  <sheetViews>
    <sheetView tabSelected="1" workbookViewId="0">
      <selection activeCell="E18" sqref="E18"/>
    </sheetView>
  </sheetViews>
  <sheetFormatPr defaultColWidth="8.87037037037037" defaultRowHeight="14.4" outlineLevelRow="6"/>
  <cols>
    <col min="1" max="1" width="14.6296296296296" style="94" customWidth="1"/>
    <col min="2" max="2" width="9.5" style="95" customWidth="1"/>
    <col min="3" max="4" width="16.5" style="96" customWidth="1"/>
    <col min="5" max="5" width="12.5" style="97" customWidth="1"/>
    <col min="6" max="6" width="16.5" style="96" customWidth="1"/>
    <col min="8" max="8" width="15.6666666666667"/>
    <col min="9" max="9" width="14.1111111111111" customWidth="1"/>
    <col min="10" max="10" width="14.4444444444444" customWidth="1"/>
    <col min="11" max="11" width="14.3333333333333" customWidth="1"/>
    <col min="12" max="12" width="14" customWidth="1"/>
    <col min="13" max="13" width="15.3333333333333" customWidth="1"/>
    <col min="14" max="14" width="13.5555555555556" customWidth="1"/>
    <col min="15" max="15" width="17.1111111111111"/>
  </cols>
  <sheetData>
    <row r="1" ht="19.65" customHeight="1" spans="1:17">
      <c r="A1" s="98" t="s">
        <v>0</v>
      </c>
      <c r="B1" s="99" t="s">
        <v>1</v>
      </c>
      <c r="C1" s="100" t="s">
        <v>2</v>
      </c>
      <c r="D1" s="100" t="s">
        <v>3</v>
      </c>
      <c r="E1" s="101" t="s">
        <v>4</v>
      </c>
      <c r="F1" s="100" t="s">
        <v>5</v>
      </c>
      <c r="I1" s="103"/>
      <c r="J1" s="104"/>
      <c r="K1" s="104"/>
      <c r="L1" s="104"/>
      <c r="M1" s="104"/>
      <c r="N1" s="104"/>
      <c r="O1" s="104"/>
      <c r="P1" s="104"/>
      <c r="Q1" s="103"/>
    </row>
    <row r="2" spans="1:17">
      <c r="A2" s="98" t="s">
        <v>6</v>
      </c>
      <c r="B2" s="99">
        <v>169</v>
      </c>
      <c r="C2" s="100">
        <v>540273.31</v>
      </c>
      <c r="D2" s="102">
        <v>70657.49</v>
      </c>
      <c r="E2" s="101">
        <f>D2/C2</f>
        <v>0.130781011558761</v>
      </c>
      <c r="F2" s="81">
        <v>62263.68422</v>
      </c>
      <c r="I2" s="103"/>
      <c r="J2" s="105"/>
      <c r="K2" s="106"/>
      <c r="L2" s="107"/>
      <c r="M2" s="108"/>
      <c r="N2" s="108"/>
      <c r="O2" s="108"/>
      <c r="P2" s="105"/>
      <c r="Q2" s="103"/>
    </row>
    <row r="3" spans="1:17">
      <c r="A3" s="98" t="s">
        <v>7</v>
      </c>
      <c r="B3" s="99">
        <v>261</v>
      </c>
      <c r="C3" s="100">
        <v>913039.45</v>
      </c>
      <c r="D3" s="100">
        <v>59257.2199999999</v>
      </c>
      <c r="E3" s="101">
        <f>D3/C3</f>
        <v>0.0649010510991611</v>
      </c>
      <c r="F3" s="81">
        <v>112040.787</v>
      </c>
      <c r="I3" s="103"/>
      <c r="J3" s="105"/>
      <c r="K3" s="106"/>
      <c r="L3" s="107"/>
      <c r="M3" s="108"/>
      <c r="N3" s="108"/>
      <c r="O3" s="108"/>
      <c r="P3" s="105"/>
      <c r="Q3" s="103"/>
    </row>
    <row r="4" spans="1:17">
      <c r="A4" s="98" t="s">
        <v>8</v>
      </c>
      <c r="B4" s="99">
        <v>175</v>
      </c>
      <c r="C4" s="100">
        <v>851261.48</v>
      </c>
      <c r="D4" s="100">
        <v>146546.99</v>
      </c>
      <c r="E4" s="101">
        <f>D4/C4</f>
        <v>0.172152732671517</v>
      </c>
      <c r="F4" s="100">
        <v>55698.7298</v>
      </c>
      <c r="I4" s="103"/>
      <c r="J4" s="105"/>
      <c r="K4" s="106"/>
      <c r="L4" s="107"/>
      <c r="M4" s="108"/>
      <c r="N4" s="108"/>
      <c r="O4" s="108"/>
      <c r="P4" s="105"/>
      <c r="Q4" s="103"/>
    </row>
    <row r="5" spans="1:17">
      <c r="A5" s="98" t="s">
        <v>9</v>
      </c>
      <c r="B5" s="99">
        <v>244</v>
      </c>
      <c r="C5" s="100">
        <v>1433525.67</v>
      </c>
      <c r="D5" s="100">
        <v>285517.53</v>
      </c>
      <c r="E5" s="101">
        <f>D5/C5</f>
        <v>0.199171550238092</v>
      </c>
      <c r="F5" s="100">
        <v>145217.5092</v>
      </c>
      <c r="I5" s="103"/>
      <c r="J5" s="105"/>
      <c r="K5" s="106"/>
      <c r="L5" s="107"/>
      <c r="M5" s="108"/>
      <c r="N5" s="108"/>
      <c r="O5" s="108"/>
      <c r="P5" s="105"/>
      <c r="Q5" s="103"/>
    </row>
    <row r="6" spans="1:17">
      <c r="A6" s="98" t="s">
        <v>10</v>
      </c>
      <c r="B6" s="99">
        <v>759</v>
      </c>
      <c r="C6" s="100">
        <v>1875116.45</v>
      </c>
      <c r="D6" s="100">
        <v>299352.49</v>
      </c>
      <c r="E6" s="101">
        <f>D6/C6</f>
        <v>0.159644746330288</v>
      </c>
      <c r="F6" s="100">
        <v>109001.750406</v>
      </c>
      <c r="I6" s="103"/>
      <c r="J6" s="105"/>
      <c r="K6" s="106"/>
      <c r="L6" s="107"/>
      <c r="M6" s="108"/>
      <c r="N6" s="108"/>
      <c r="O6" s="108"/>
      <c r="P6" s="105"/>
      <c r="Q6" s="103"/>
    </row>
    <row r="7" spans="1:17">
      <c r="A7" s="98" t="s">
        <v>11</v>
      </c>
      <c r="B7" s="99">
        <f>SUM(B2:B6)</f>
        <v>1608</v>
      </c>
      <c r="C7" s="100">
        <f>SUM(C2:C6)</f>
        <v>5613216.36</v>
      </c>
      <c r="D7" s="100">
        <f>SUM(D2:D6)</f>
        <v>861331.72</v>
      </c>
      <c r="E7" s="101">
        <f>D7/C7</f>
        <v>0.153447090715741</v>
      </c>
      <c r="F7" s="100">
        <f>SUM(F2:F6)</f>
        <v>484222.460626</v>
      </c>
      <c r="I7" s="103"/>
      <c r="J7" s="105"/>
      <c r="K7" s="106"/>
      <c r="L7" s="107"/>
      <c r="M7" s="108"/>
      <c r="N7" s="108"/>
      <c r="O7" s="108"/>
      <c r="P7" s="105"/>
      <c r="Q7" s="103"/>
    </row>
  </sheetData>
  <mergeCells count="1">
    <mergeCell ref="L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L127"/>
  <sheetViews>
    <sheetView workbookViewId="0">
      <pane ySplit="1" topLeftCell="A2" activePane="bottomLeft" state="frozen"/>
      <selection/>
      <selection pane="bottomLeft" activeCell="J1" sqref="J$1:J$1048576"/>
    </sheetView>
  </sheetViews>
  <sheetFormatPr defaultColWidth="16.4074074074074" defaultRowHeight="14" customHeight="1"/>
  <cols>
    <col min="1" max="3" width="16.4074074074074" style="64" customWidth="1"/>
    <col min="4" max="4" width="30.4907407407407" style="64" customWidth="1"/>
    <col min="5" max="8" width="16.4074074074074" style="64" customWidth="1"/>
    <col min="9" max="9" width="27.1574074074074" style="64" customWidth="1"/>
    <col min="10" max="16384" width="16.4074074074074" style="64" customWidth="1"/>
  </cols>
  <sheetData>
    <row r="1" s="63" customFormat="1" customHeight="1" spans="1:11">
      <c r="A1" s="33" t="s">
        <v>0</v>
      </c>
      <c r="B1" s="33" t="s">
        <v>12</v>
      </c>
      <c r="C1" s="36" t="s">
        <v>13</v>
      </c>
      <c r="D1" s="36" t="s">
        <v>14</v>
      </c>
      <c r="E1" s="33" t="s">
        <v>15</v>
      </c>
      <c r="F1" s="33" t="s">
        <v>16</v>
      </c>
      <c r="G1" s="37" t="s">
        <v>17</v>
      </c>
      <c r="H1" s="33" t="s">
        <v>18</v>
      </c>
      <c r="I1" s="81" t="s">
        <v>19</v>
      </c>
      <c r="J1" s="81" t="s">
        <v>20</v>
      </c>
      <c r="K1" s="36" t="s">
        <v>21</v>
      </c>
    </row>
    <row r="2" customHeight="1" spans="1:11">
      <c r="A2" s="65" t="s">
        <v>6</v>
      </c>
      <c r="B2" s="33" t="s">
        <v>22</v>
      </c>
      <c r="C2" s="66" t="s">
        <v>23</v>
      </c>
      <c r="D2" s="67" t="s">
        <v>24</v>
      </c>
      <c r="E2" s="66" t="s">
        <v>25</v>
      </c>
      <c r="F2" s="66">
        <v>261</v>
      </c>
      <c r="G2" s="68">
        <v>402.9</v>
      </c>
      <c r="H2" s="69">
        <v>0.23</v>
      </c>
      <c r="I2" s="72" t="s">
        <v>26</v>
      </c>
      <c r="J2" s="82">
        <v>6418.11642</v>
      </c>
      <c r="K2" s="66" t="s">
        <v>27</v>
      </c>
    </row>
    <row r="3" customHeight="1" spans="1:11">
      <c r="A3" s="65" t="s">
        <v>6</v>
      </c>
      <c r="B3" s="33" t="s">
        <v>22</v>
      </c>
      <c r="C3" s="66" t="s">
        <v>28</v>
      </c>
      <c r="D3" s="67" t="s">
        <v>29</v>
      </c>
      <c r="E3" s="66" t="s">
        <v>30</v>
      </c>
      <c r="F3" s="66">
        <v>47</v>
      </c>
      <c r="G3" s="68" t="s">
        <v>31</v>
      </c>
      <c r="H3" s="69">
        <v>0</v>
      </c>
      <c r="I3" s="72" t="s">
        <v>32</v>
      </c>
      <c r="J3" s="83">
        <v>8413</v>
      </c>
      <c r="K3" s="70" t="s">
        <v>33</v>
      </c>
    </row>
    <row r="4" customHeight="1" spans="1:11">
      <c r="A4" s="65" t="s">
        <v>6</v>
      </c>
      <c r="B4" s="33" t="s">
        <v>22</v>
      </c>
      <c r="C4" s="66" t="s">
        <v>28</v>
      </c>
      <c r="D4" s="67" t="s">
        <v>34</v>
      </c>
      <c r="E4" s="66" t="s">
        <v>30</v>
      </c>
      <c r="F4" s="66">
        <v>5</v>
      </c>
      <c r="G4" s="68">
        <v>98.5</v>
      </c>
      <c r="H4" s="69"/>
      <c r="I4" s="72" t="s">
        <v>35</v>
      </c>
      <c r="J4" s="84">
        <v>201.925</v>
      </c>
      <c r="K4" s="77" t="s">
        <v>27</v>
      </c>
    </row>
    <row r="5" customHeight="1" spans="1:11">
      <c r="A5" s="65" t="s">
        <v>6</v>
      </c>
      <c r="B5" s="33" t="s">
        <v>22</v>
      </c>
      <c r="C5" s="70" t="s">
        <v>36</v>
      </c>
      <c r="D5" s="71" t="s">
        <v>37</v>
      </c>
      <c r="E5" s="66" t="s">
        <v>38</v>
      </c>
      <c r="F5" s="66">
        <v>43</v>
      </c>
      <c r="G5" s="68" t="s">
        <v>31</v>
      </c>
      <c r="H5" s="66"/>
      <c r="I5" s="85">
        <v>915</v>
      </c>
      <c r="J5" s="86">
        <v>39345</v>
      </c>
      <c r="K5" s="77" t="s">
        <v>39</v>
      </c>
    </row>
    <row r="6" customHeight="1" spans="1:11">
      <c r="A6" s="65" t="s">
        <v>6</v>
      </c>
      <c r="B6" s="33" t="s">
        <v>22</v>
      </c>
      <c r="C6" s="70" t="s">
        <v>36</v>
      </c>
      <c r="D6" s="72" t="s">
        <v>40</v>
      </c>
      <c r="E6" s="66" t="s">
        <v>38</v>
      </c>
      <c r="F6" s="66">
        <v>6</v>
      </c>
      <c r="G6" s="73" t="s">
        <v>31</v>
      </c>
      <c r="H6" s="36"/>
      <c r="I6" s="85">
        <v>508</v>
      </c>
      <c r="J6" s="86">
        <v>3048</v>
      </c>
      <c r="K6" s="66" t="s">
        <v>41</v>
      </c>
    </row>
    <row r="7" customHeight="1" spans="1:11">
      <c r="A7" s="65" t="s">
        <v>6</v>
      </c>
      <c r="B7" s="33" t="s">
        <v>22</v>
      </c>
      <c r="C7" s="36" t="s">
        <v>42</v>
      </c>
      <c r="D7" s="33" t="s">
        <v>43</v>
      </c>
      <c r="E7" s="36" t="s">
        <v>44</v>
      </c>
      <c r="F7" s="36">
        <v>45</v>
      </c>
      <c r="G7" s="68" t="s">
        <v>31</v>
      </c>
      <c r="H7" s="36"/>
      <c r="I7" s="72">
        <v>16</v>
      </c>
      <c r="J7" s="86">
        <v>720</v>
      </c>
      <c r="K7" s="33" t="s">
        <v>45</v>
      </c>
    </row>
    <row r="8" customHeight="1" spans="1:11">
      <c r="A8" s="65" t="s">
        <v>6</v>
      </c>
      <c r="B8" s="33" t="s">
        <v>22</v>
      </c>
      <c r="C8" s="36" t="s">
        <v>46</v>
      </c>
      <c r="D8" s="67" t="s">
        <v>34</v>
      </c>
      <c r="E8" s="66" t="s">
        <v>44</v>
      </c>
      <c r="F8" s="66">
        <v>1</v>
      </c>
      <c r="G8" s="73">
        <v>2.4</v>
      </c>
      <c r="H8" s="36"/>
      <c r="I8" s="72" t="s">
        <v>35</v>
      </c>
      <c r="J8" s="84">
        <v>4.92</v>
      </c>
      <c r="K8" s="33" t="s">
        <v>27</v>
      </c>
    </row>
    <row r="9" customHeight="1" spans="1:11">
      <c r="A9" s="65" t="s">
        <v>6</v>
      </c>
      <c r="B9" s="33" t="s">
        <v>22</v>
      </c>
      <c r="C9" s="36" t="s">
        <v>47</v>
      </c>
      <c r="D9" s="67" t="s">
        <v>34</v>
      </c>
      <c r="E9" s="66" t="s">
        <v>44</v>
      </c>
      <c r="F9" s="66">
        <v>1</v>
      </c>
      <c r="G9" s="73">
        <v>1.3</v>
      </c>
      <c r="H9" s="36"/>
      <c r="I9" s="72" t="s">
        <v>35</v>
      </c>
      <c r="J9" s="84">
        <v>2.665</v>
      </c>
      <c r="K9" s="33" t="s">
        <v>27</v>
      </c>
    </row>
    <row r="10" customHeight="1" spans="1:11">
      <c r="A10" s="65" t="s">
        <v>6</v>
      </c>
      <c r="B10" s="33" t="s">
        <v>22</v>
      </c>
      <c r="C10" s="66" t="s">
        <v>48</v>
      </c>
      <c r="D10" s="74" t="s">
        <v>49</v>
      </c>
      <c r="E10" s="66" t="s">
        <v>25</v>
      </c>
      <c r="F10" s="66">
        <v>722</v>
      </c>
      <c r="G10" s="68">
        <v>762</v>
      </c>
      <c r="H10" s="69">
        <v>0.23</v>
      </c>
      <c r="I10" s="81" t="s">
        <v>50</v>
      </c>
      <c r="J10" s="82">
        <v>2995.1934</v>
      </c>
      <c r="K10" s="33" t="s">
        <v>27</v>
      </c>
    </row>
    <row r="11" customHeight="1" spans="1:11">
      <c r="A11" s="65" t="s">
        <v>6</v>
      </c>
      <c r="B11" s="33" t="s">
        <v>22</v>
      </c>
      <c r="C11" s="66" t="s">
        <v>51</v>
      </c>
      <c r="D11" s="67" t="s">
        <v>34</v>
      </c>
      <c r="E11" s="66" t="s">
        <v>44</v>
      </c>
      <c r="F11" s="66">
        <v>1</v>
      </c>
      <c r="G11" s="73">
        <v>9.5</v>
      </c>
      <c r="H11" s="36"/>
      <c r="I11" s="72" t="s">
        <v>35</v>
      </c>
      <c r="J11" s="84">
        <v>19.475</v>
      </c>
      <c r="K11" s="33" t="s">
        <v>27</v>
      </c>
    </row>
    <row r="12" customHeight="1" spans="1:11">
      <c r="A12" s="65" t="s">
        <v>6</v>
      </c>
      <c r="B12" s="33" t="s">
        <v>22</v>
      </c>
      <c r="C12" s="66" t="s">
        <v>52</v>
      </c>
      <c r="D12" s="67" t="s">
        <v>34</v>
      </c>
      <c r="E12" s="66" t="s">
        <v>53</v>
      </c>
      <c r="F12" s="66">
        <v>5</v>
      </c>
      <c r="G12" s="68">
        <v>13.2</v>
      </c>
      <c r="H12" s="69"/>
      <c r="I12" s="72" t="s">
        <v>35</v>
      </c>
      <c r="J12" s="84">
        <v>27.06</v>
      </c>
      <c r="K12" s="33" t="s">
        <v>27</v>
      </c>
    </row>
    <row r="13" customHeight="1" spans="1:11">
      <c r="A13" s="65" t="s">
        <v>6</v>
      </c>
      <c r="B13" s="33" t="s">
        <v>22</v>
      </c>
      <c r="C13" s="66" t="s">
        <v>54</v>
      </c>
      <c r="D13" s="67" t="s">
        <v>34</v>
      </c>
      <c r="E13" s="66" t="s">
        <v>38</v>
      </c>
      <c r="F13" s="66">
        <v>1</v>
      </c>
      <c r="G13" s="73">
        <v>50</v>
      </c>
      <c r="H13" s="36"/>
      <c r="I13" s="72" t="s">
        <v>35</v>
      </c>
      <c r="J13" s="84">
        <v>102.5</v>
      </c>
      <c r="K13" s="33" t="s">
        <v>27</v>
      </c>
    </row>
    <row r="14" customHeight="1" spans="1:11">
      <c r="A14" s="65" t="s">
        <v>6</v>
      </c>
      <c r="B14" s="33" t="s">
        <v>22</v>
      </c>
      <c r="C14" s="66" t="s">
        <v>55</v>
      </c>
      <c r="D14" s="67" t="s">
        <v>24</v>
      </c>
      <c r="E14" s="66" t="s">
        <v>56</v>
      </c>
      <c r="F14" s="66">
        <v>5</v>
      </c>
      <c r="G14" s="68">
        <v>11</v>
      </c>
      <c r="H14" s="75">
        <v>0.99</v>
      </c>
      <c r="I14" s="72" t="s">
        <v>26</v>
      </c>
      <c r="J14" s="82">
        <v>754.2414</v>
      </c>
      <c r="K14" s="33" t="s">
        <v>27</v>
      </c>
    </row>
    <row r="15" customHeight="1" spans="1:11">
      <c r="A15" s="65" t="s">
        <v>6</v>
      </c>
      <c r="B15" s="33" t="s">
        <v>22</v>
      </c>
      <c r="C15" s="66" t="s">
        <v>57</v>
      </c>
      <c r="D15" s="67" t="s">
        <v>34</v>
      </c>
      <c r="E15" s="66" t="s">
        <v>44</v>
      </c>
      <c r="F15" s="66">
        <v>1</v>
      </c>
      <c r="G15" s="73">
        <v>1</v>
      </c>
      <c r="H15" s="36"/>
      <c r="I15" s="72" t="s">
        <v>35</v>
      </c>
      <c r="J15" s="84">
        <v>2.05</v>
      </c>
      <c r="K15" s="33" t="s">
        <v>27</v>
      </c>
    </row>
    <row r="16" customHeight="1" spans="1:11">
      <c r="A16" s="65" t="s">
        <v>6</v>
      </c>
      <c r="B16" s="33" t="s">
        <v>22</v>
      </c>
      <c r="C16" s="66" t="s">
        <v>58</v>
      </c>
      <c r="D16" s="67" t="s">
        <v>34</v>
      </c>
      <c r="E16" s="66" t="s">
        <v>44</v>
      </c>
      <c r="F16" s="66">
        <v>1</v>
      </c>
      <c r="G16" s="73">
        <v>2.7</v>
      </c>
      <c r="H16" s="36"/>
      <c r="I16" s="72" t="s">
        <v>35</v>
      </c>
      <c r="J16" s="84">
        <v>5.538</v>
      </c>
      <c r="K16" s="33" t="s">
        <v>27</v>
      </c>
    </row>
    <row r="17" customHeight="1" spans="1:11">
      <c r="A17" s="65" t="s">
        <v>6</v>
      </c>
      <c r="B17" s="33" t="s">
        <v>22</v>
      </c>
      <c r="C17" s="36" t="s">
        <v>59</v>
      </c>
      <c r="D17" s="36" t="s">
        <v>60</v>
      </c>
      <c r="E17" s="66" t="s">
        <v>44</v>
      </c>
      <c r="F17" s="66">
        <v>2</v>
      </c>
      <c r="G17" s="68" t="s">
        <v>31</v>
      </c>
      <c r="H17" s="36"/>
      <c r="I17" s="81">
        <v>102</v>
      </c>
      <c r="J17" s="86">
        <v>204</v>
      </c>
      <c r="K17" s="33" t="s">
        <v>45</v>
      </c>
    </row>
    <row r="18" customHeight="1" spans="1:11">
      <c r="A18" s="65" t="s">
        <v>8</v>
      </c>
      <c r="B18" s="33" t="s">
        <v>22</v>
      </c>
      <c r="C18" s="66" t="s">
        <v>61</v>
      </c>
      <c r="D18" s="71" t="s">
        <v>37</v>
      </c>
      <c r="E18" s="67" t="s">
        <v>62</v>
      </c>
      <c r="F18" s="67">
        <v>37</v>
      </c>
      <c r="G18" s="67" t="s">
        <v>31</v>
      </c>
      <c r="H18" s="67" t="s">
        <v>31</v>
      </c>
      <c r="I18" s="85">
        <v>915</v>
      </c>
      <c r="J18" s="86">
        <v>33855</v>
      </c>
      <c r="K18" s="66" t="s">
        <v>63</v>
      </c>
    </row>
    <row r="19" customHeight="1" spans="1:11">
      <c r="A19" s="65" t="s">
        <v>8</v>
      </c>
      <c r="B19" s="33" t="s">
        <v>22</v>
      </c>
      <c r="C19" s="76" t="s">
        <v>64</v>
      </c>
      <c r="D19" s="72" t="s">
        <v>40</v>
      </c>
      <c r="E19" s="67" t="s">
        <v>62</v>
      </c>
      <c r="F19" s="67">
        <v>5</v>
      </c>
      <c r="G19" s="67" t="s">
        <v>31</v>
      </c>
      <c r="H19" s="67" t="s">
        <v>31</v>
      </c>
      <c r="I19" s="85">
        <v>508</v>
      </c>
      <c r="J19" s="86">
        <v>2540</v>
      </c>
      <c r="K19" s="66" t="s">
        <v>63</v>
      </c>
    </row>
    <row r="20" customHeight="1" spans="1:11">
      <c r="A20" s="65" t="s">
        <v>8</v>
      </c>
      <c r="B20" s="33" t="s">
        <v>22</v>
      </c>
      <c r="C20" s="66" t="s">
        <v>47</v>
      </c>
      <c r="D20" s="77" t="s">
        <v>34</v>
      </c>
      <c r="E20" s="67" t="s">
        <v>44</v>
      </c>
      <c r="F20" s="78">
        <v>1</v>
      </c>
      <c r="G20" s="78">
        <v>0.5</v>
      </c>
      <c r="H20" s="79" t="s">
        <v>31</v>
      </c>
      <c r="I20" s="72" t="s">
        <v>35</v>
      </c>
      <c r="J20" s="84">
        <v>1.025</v>
      </c>
      <c r="K20" s="87"/>
    </row>
    <row r="21" customHeight="1" spans="1:11">
      <c r="A21" s="65" t="s">
        <v>8</v>
      </c>
      <c r="B21" s="33" t="s">
        <v>22</v>
      </c>
      <c r="C21" s="66" t="s">
        <v>65</v>
      </c>
      <c r="D21" s="67" t="s">
        <v>60</v>
      </c>
      <c r="E21" s="67" t="s">
        <v>44</v>
      </c>
      <c r="F21" s="67">
        <v>1</v>
      </c>
      <c r="G21" s="78">
        <v>0.5</v>
      </c>
      <c r="H21" s="79" t="s">
        <v>31</v>
      </c>
      <c r="I21" s="81">
        <v>102</v>
      </c>
      <c r="J21" s="86">
        <v>102</v>
      </c>
      <c r="K21" s="87"/>
    </row>
    <row r="22" customHeight="1" spans="1:11">
      <c r="A22" s="65" t="s">
        <v>8</v>
      </c>
      <c r="B22" s="33" t="s">
        <v>22</v>
      </c>
      <c r="C22" s="66" t="s">
        <v>66</v>
      </c>
      <c r="D22" s="77" t="s">
        <v>34</v>
      </c>
      <c r="E22" s="67" t="s">
        <v>44</v>
      </c>
      <c r="F22" s="67">
        <v>1</v>
      </c>
      <c r="G22" s="78">
        <v>2.5</v>
      </c>
      <c r="H22" s="79" t="s">
        <v>31</v>
      </c>
      <c r="I22" s="72" t="s">
        <v>35</v>
      </c>
      <c r="J22" s="84">
        <v>5.125</v>
      </c>
      <c r="K22" s="87"/>
    </row>
    <row r="23" customHeight="1" spans="1:11">
      <c r="A23" s="65" t="s">
        <v>8</v>
      </c>
      <c r="B23" s="33" t="s">
        <v>22</v>
      </c>
      <c r="C23" s="76" t="s">
        <v>43</v>
      </c>
      <c r="D23" s="76" t="s">
        <v>43</v>
      </c>
      <c r="E23" s="67" t="s">
        <v>44</v>
      </c>
      <c r="F23" s="78">
        <v>6</v>
      </c>
      <c r="G23" s="78">
        <v>21</v>
      </c>
      <c r="H23" s="79" t="s">
        <v>31</v>
      </c>
      <c r="I23" s="81">
        <v>16</v>
      </c>
      <c r="J23" s="86">
        <v>96</v>
      </c>
      <c r="K23" s="87"/>
    </row>
    <row r="24" customHeight="1" spans="1:11">
      <c r="A24" s="65" t="s">
        <v>8</v>
      </c>
      <c r="B24" s="33" t="s">
        <v>22</v>
      </c>
      <c r="C24" s="76" t="s">
        <v>67</v>
      </c>
      <c r="D24" s="77" t="s">
        <v>34</v>
      </c>
      <c r="E24" s="67" t="s">
        <v>44</v>
      </c>
      <c r="F24" s="78">
        <v>4</v>
      </c>
      <c r="G24" s="78">
        <v>0.4</v>
      </c>
      <c r="H24" s="79" t="s">
        <v>31</v>
      </c>
      <c r="I24" s="72" t="s">
        <v>35</v>
      </c>
      <c r="J24" s="84">
        <v>0.82</v>
      </c>
      <c r="K24" s="87"/>
    </row>
    <row r="25" customHeight="1" spans="1:11">
      <c r="A25" s="65" t="s">
        <v>8</v>
      </c>
      <c r="B25" s="33" t="s">
        <v>22</v>
      </c>
      <c r="C25" s="66" t="s">
        <v>68</v>
      </c>
      <c r="D25" s="67" t="s">
        <v>60</v>
      </c>
      <c r="E25" s="67" t="s">
        <v>44</v>
      </c>
      <c r="F25" s="78">
        <v>1</v>
      </c>
      <c r="G25" s="78">
        <v>10</v>
      </c>
      <c r="H25" s="79" t="s">
        <v>31</v>
      </c>
      <c r="I25" s="81">
        <v>102</v>
      </c>
      <c r="J25" s="86">
        <v>102</v>
      </c>
      <c r="K25" s="87"/>
    </row>
    <row r="26" customHeight="1" spans="1:11">
      <c r="A26" s="65" t="s">
        <v>8</v>
      </c>
      <c r="B26" s="33" t="s">
        <v>22</v>
      </c>
      <c r="C26" s="66" t="s">
        <v>52</v>
      </c>
      <c r="D26" s="77" t="s">
        <v>34</v>
      </c>
      <c r="E26" s="67" t="s">
        <v>69</v>
      </c>
      <c r="F26" s="67">
        <v>6</v>
      </c>
      <c r="G26" s="78">
        <v>12</v>
      </c>
      <c r="H26" s="79" t="s">
        <v>31</v>
      </c>
      <c r="I26" s="72" t="s">
        <v>35</v>
      </c>
      <c r="J26" s="84">
        <v>24.6</v>
      </c>
      <c r="K26" s="87"/>
    </row>
    <row r="27" customHeight="1" spans="1:11">
      <c r="A27" s="65" t="s">
        <v>8</v>
      </c>
      <c r="B27" s="33" t="s">
        <v>22</v>
      </c>
      <c r="C27" s="66" t="s">
        <v>70</v>
      </c>
      <c r="D27" s="77" t="s">
        <v>34</v>
      </c>
      <c r="E27" s="67" t="s">
        <v>44</v>
      </c>
      <c r="F27" s="78">
        <v>4</v>
      </c>
      <c r="G27" s="78">
        <v>1.2</v>
      </c>
      <c r="H27" s="79" t="s">
        <v>31</v>
      </c>
      <c r="I27" s="72" t="s">
        <v>35</v>
      </c>
      <c r="J27" s="84">
        <v>2.46</v>
      </c>
      <c r="K27" s="87"/>
    </row>
    <row r="28" customHeight="1" spans="1:11">
      <c r="A28" s="65" t="s">
        <v>8</v>
      </c>
      <c r="B28" s="33" t="s">
        <v>22</v>
      </c>
      <c r="C28" s="66" t="s">
        <v>71</v>
      </c>
      <c r="D28" s="77" t="s">
        <v>71</v>
      </c>
      <c r="E28" s="67" t="s">
        <v>44</v>
      </c>
      <c r="F28" s="78">
        <v>1</v>
      </c>
      <c r="G28" s="78">
        <v>27.5</v>
      </c>
      <c r="H28" s="79" t="s">
        <v>31</v>
      </c>
      <c r="I28" s="72" t="s">
        <v>72</v>
      </c>
      <c r="J28" s="84">
        <v>269.225</v>
      </c>
      <c r="K28" s="87"/>
    </row>
    <row r="29" customHeight="1" spans="1:11">
      <c r="A29" s="65" t="s">
        <v>8</v>
      </c>
      <c r="B29" s="33" t="s">
        <v>22</v>
      </c>
      <c r="C29" s="66" t="s">
        <v>59</v>
      </c>
      <c r="D29" s="67" t="s">
        <v>60</v>
      </c>
      <c r="E29" s="67" t="s">
        <v>44</v>
      </c>
      <c r="F29" s="78">
        <v>7</v>
      </c>
      <c r="G29" s="78">
        <v>220.5</v>
      </c>
      <c r="H29" s="79" t="s">
        <v>31</v>
      </c>
      <c r="I29" s="81">
        <v>102</v>
      </c>
      <c r="J29" s="86">
        <v>714</v>
      </c>
      <c r="K29" s="87"/>
    </row>
    <row r="30" customHeight="1" spans="1:12">
      <c r="A30" s="65" t="s">
        <v>8</v>
      </c>
      <c r="B30" s="33" t="s">
        <v>22</v>
      </c>
      <c r="C30" s="66" t="s">
        <v>73</v>
      </c>
      <c r="D30" s="77" t="s">
        <v>34</v>
      </c>
      <c r="E30" s="66" t="s">
        <v>44</v>
      </c>
      <c r="F30" s="66">
        <v>2</v>
      </c>
      <c r="G30" s="78">
        <v>3</v>
      </c>
      <c r="H30" s="79" t="s">
        <v>31</v>
      </c>
      <c r="I30" s="72" t="s">
        <v>35</v>
      </c>
      <c r="J30" s="84">
        <v>6.15</v>
      </c>
      <c r="K30" s="87"/>
      <c r="L30" s="88"/>
    </row>
    <row r="31" customHeight="1" spans="1:12">
      <c r="A31" s="65" t="s">
        <v>8</v>
      </c>
      <c r="B31" s="33" t="s">
        <v>22</v>
      </c>
      <c r="C31" s="66" t="s">
        <v>74</v>
      </c>
      <c r="D31" s="77" t="s">
        <v>34</v>
      </c>
      <c r="E31" s="66" t="s">
        <v>44</v>
      </c>
      <c r="F31" s="66">
        <v>1</v>
      </c>
      <c r="G31" s="78">
        <v>1</v>
      </c>
      <c r="H31" s="79" t="s">
        <v>31</v>
      </c>
      <c r="I31" s="72" t="s">
        <v>35</v>
      </c>
      <c r="J31" s="84">
        <v>2.05</v>
      </c>
      <c r="K31" s="87"/>
      <c r="L31" s="88"/>
    </row>
    <row r="32" customHeight="1" spans="1:12">
      <c r="A32" s="65" t="s">
        <v>8</v>
      </c>
      <c r="B32" s="33" t="s">
        <v>22</v>
      </c>
      <c r="C32" s="33" t="s">
        <v>57</v>
      </c>
      <c r="D32" s="77" t="s">
        <v>34</v>
      </c>
      <c r="E32" s="33" t="s">
        <v>44</v>
      </c>
      <c r="F32" s="33">
        <v>6</v>
      </c>
      <c r="G32" s="37">
        <v>1.5</v>
      </c>
      <c r="H32" s="33" t="s">
        <v>31</v>
      </c>
      <c r="I32" s="72" t="s">
        <v>35</v>
      </c>
      <c r="J32" s="84">
        <v>3.075</v>
      </c>
      <c r="K32" s="33"/>
      <c r="L32" s="88"/>
    </row>
    <row r="33" customHeight="1" spans="1:12">
      <c r="A33" s="65" t="s">
        <v>8</v>
      </c>
      <c r="B33" s="33" t="s">
        <v>22</v>
      </c>
      <c r="C33" s="33" t="s">
        <v>58</v>
      </c>
      <c r="D33" s="77" t="s">
        <v>34</v>
      </c>
      <c r="E33" s="33" t="s">
        <v>44</v>
      </c>
      <c r="F33" s="33">
        <v>10</v>
      </c>
      <c r="G33" s="37">
        <v>15</v>
      </c>
      <c r="H33" s="33" t="s">
        <v>31</v>
      </c>
      <c r="I33" s="72" t="s">
        <v>35</v>
      </c>
      <c r="J33" s="84">
        <v>30.75</v>
      </c>
      <c r="K33" s="33"/>
      <c r="L33" s="88"/>
    </row>
    <row r="34" customHeight="1" spans="1:12">
      <c r="A34" s="65" t="s">
        <v>8</v>
      </c>
      <c r="B34" s="33" t="s">
        <v>22</v>
      </c>
      <c r="C34" s="33" t="s">
        <v>75</v>
      </c>
      <c r="D34" s="77" t="s">
        <v>34</v>
      </c>
      <c r="E34" s="33" t="s">
        <v>44</v>
      </c>
      <c r="F34" s="33">
        <v>1</v>
      </c>
      <c r="G34" s="37">
        <v>25</v>
      </c>
      <c r="H34" s="33" t="s">
        <v>31</v>
      </c>
      <c r="I34" s="72" t="s">
        <v>35</v>
      </c>
      <c r="J34" s="84">
        <v>51.25</v>
      </c>
      <c r="K34" s="33"/>
      <c r="L34" s="88"/>
    </row>
    <row r="35" customHeight="1" spans="1:12">
      <c r="A35" s="65" t="s">
        <v>8</v>
      </c>
      <c r="B35" s="33" t="s">
        <v>22</v>
      </c>
      <c r="C35" s="33" t="s">
        <v>76</v>
      </c>
      <c r="D35" s="77" t="s">
        <v>34</v>
      </c>
      <c r="E35" s="33" t="s">
        <v>44</v>
      </c>
      <c r="F35" s="33">
        <v>14</v>
      </c>
      <c r="G35" s="37">
        <v>280</v>
      </c>
      <c r="H35" s="33" t="s">
        <v>31</v>
      </c>
      <c r="I35" s="72" t="s">
        <v>35</v>
      </c>
      <c r="J35" s="84">
        <v>574</v>
      </c>
      <c r="K35" s="33" t="s">
        <v>58</v>
      </c>
      <c r="L35" s="88"/>
    </row>
    <row r="36" customHeight="1" spans="1:12">
      <c r="A36" s="65" t="s">
        <v>8</v>
      </c>
      <c r="B36" s="33" t="s">
        <v>22</v>
      </c>
      <c r="C36" s="33" t="s">
        <v>77</v>
      </c>
      <c r="D36" s="77" t="s">
        <v>34</v>
      </c>
      <c r="E36" s="33" t="s">
        <v>44</v>
      </c>
      <c r="F36" s="33">
        <v>2</v>
      </c>
      <c r="G36" s="37">
        <v>0.8</v>
      </c>
      <c r="H36" s="33" t="s">
        <v>31</v>
      </c>
      <c r="I36" s="72" t="s">
        <v>35</v>
      </c>
      <c r="J36" s="84">
        <v>1.64</v>
      </c>
      <c r="K36" s="33"/>
      <c r="L36" s="88"/>
    </row>
    <row r="37" customHeight="1" spans="1:12">
      <c r="A37" s="65" t="s">
        <v>8</v>
      </c>
      <c r="B37" s="33" t="s">
        <v>22</v>
      </c>
      <c r="C37" s="33" t="s">
        <v>78</v>
      </c>
      <c r="D37" s="33" t="s">
        <v>79</v>
      </c>
      <c r="E37" s="33" t="s">
        <v>44</v>
      </c>
      <c r="F37" s="33">
        <v>3</v>
      </c>
      <c r="G37" s="37">
        <v>4.5</v>
      </c>
      <c r="H37" s="33">
        <v>0.99</v>
      </c>
      <c r="I37" s="72" t="s">
        <v>26</v>
      </c>
      <c r="J37" s="82">
        <v>308.5533</v>
      </c>
      <c r="K37" s="33"/>
      <c r="L37" s="88"/>
    </row>
    <row r="38" customHeight="1" spans="1:12">
      <c r="A38" s="65" t="s">
        <v>8</v>
      </c>
      <c r="B38" s="33" t="s">
        <v>22</v>
      </c>
      <c r="C38" s="33" t="s">
        <v>80</v>
      </c>
      <c r="D38" s="77" t="s">
        <v>34</v>
      </c>
      <c r="E38" s="33" t="s">
        <v>44</v>
      </c>
      <c r="F38" s="33">
        <v>1</v>
      </c>
      <c r="G38" s="37">
        <v>2</v>
      </c>
      <c r="H38" s="33" t="s">
        <v>31</v>
      </c>
      <c r="I38" s="72" t="s">
        <v>35</v>
      </c>
      <c r="J38" s="84">
        <v>4.1</v>
      </c>
      <c r="K38" s="33"/>
      <c r="L38" s="88"/>
    </row>
    <row r="39" customHeight="1" spans="1:12">
      <c r="A39" s="65" t="s">
        <v>8</v>
      </c>
      <c r="B39" s="33" t="s">
        <v>22</v>
      </c>
      <c r="C39" s="33" t="s">
        <v>81</v>
      </c>
      <c r="D39" s="33" t="s">
        <v>82</v>
      </c>
      <c r="E39" s="33" t="s">
        <v>44</v>
      </c>
      <c r="F39" s="33">
        <v>2</v>
      </c>
      <c r="G39" s="37" t="s">
        <v>31</v>
      </c>
      <c r="H39" s="33" t="s">
        <v>31</v>
      </c>
      <c r="I39" s="81">
        <v>160</v>
      </c>
      <c r="J39" s="86">
        <v>320</v>
      </c>
      <c r="K39" s="33"/>
      <c r="L39" s="88"/>
    </row>
    <row r="40" customHeight="1" spans="1:12">
      <c r="A40" s="65" t="s">
        <v>8</v>
      </c>
      <c r="B40" s="33" t="s">
        <v>22</v>
      </c>
      <c r="C40" s="33" t="s">
        <v>83</v>
      </c>
      <c r="D40" s="33" t="s">
        <v>84</v>
      </c>
      <c r="E40" s="33" t="s">
        <v>44</v>
      </c>
      <c r="F40" s="33">
        <v>2</v>
      </c>
      <c r="G40" s="37" t="s">
        <v>31</v>
      </c>
      <c r="H40" s="33" t="s">
        <v>31</v>
      </c>
      <c r="I40" s="81">
        <v>210</v>
      </c>
      <c r="J40" s="86">
        <v>420</v>
      </c>
      <c r="K40" s="33"/>
      <c r="L40" s="88"/>
    </row>
    <row r="41" customHeight="1" spans="1:12">
      <c r="A41" s="65" t="s">
        <v>8</v>
      </c>
      <c r="B41" s="33" t="s">
        <v>22</v>
      </c>
      <c r="C41" s="33" t="s">
        <v>85</v>
      </c>
      <c r="D41" s="77" t="s">
        <v>34</v>
      </c>
      <c r="E41" s="33" t="s">
        <v>44</v>
      </c>
      <c r="F41" s="33">
        <v>1</v>
      </c>
      <c r="G41" s="37">
        <v>1.5</v>
      </c>
      <c r="H41" s="33" t="s">
        <v>31</v>
      </c>
      <c r="I41" s="72" t="s">
        <v>35</v>
      </c>
      <c r="J41" s="84">
        <v>3.075</v>
      </c>
      <c r="K41" s="33"/>
      <c r="L41" s="88"/>
    </row>
    <row r="42" customHeight="1" spans="1:12">
      <c r="A42" s="65" t="s">
        <v>8</v>
      </c>
      <c r="B42" s="33" t="s">
        <v>22</v>
      </c>
      <c r="C42" s="33" t="s">
        <v>86</v>
      </c>
      <c r="D42" s="67" t="s">
        <v>60</v>
      </c>
      <c r="E42" s="33" t="s">
        <v>44</v>
      </c>
      <c r="F42" s="33">
        <v>4</v>
      </c>
      <c r="G42" s="37">
        <v>10</v>
      </c>
      <c r="H42" s="33" t="s">
        <v>31</v>
      </c>
      <c r="I42" s="81">
        <v>102</v>
      </c>
      <c r="J42" s="86">
        <v>408</v>
      </c>
      <c r="K42" s="33"/>
      <c r="L42" s="88"/>
    </row>
    <row r="43" customHeight="1" spans="1:11">
      <c r="A43" s="65" t="s">
        <v>8</v>
      </c>
      <c r="B43" s="33" t="s">
        <v>22</v>
      </c>
      <c r="C43" s="33" t="s">
        <v>87</v>
      </c>
      <c r="D43" s="67" t="s">
        <v>60</v>
      </c>
      <c r="E43" s="33" t="s">
        <v>44</v>
      </c>
      <c r="F43" s="33">
        <v>1</v>
      </c>
      <c r="G43" s="37">
        <v>5</v>
      </c>
      <c r="H43" s="33" t="s">
        <v>31</v>
      </c>
      <c r="I43" s="81">
        <v>102</v>
      </c>
      <c r="J43" s="86">
        <v>102</v>
      </c>
      <c r="K43" s="33"/>
    </row>
    <row r="44" customHeight="1" spans="1:11">
      <c r="A44" s="65" t="s">
        <v>8</v>
      </c>
      <c r="B44" s="33" t="s">
        <v>22</v>
      </c>
      <c r="C44" s="33" t="s">
        <v>88</v>
      </c>
      <c r="D44" s="77" t="s">
        <v>34</v>
      </c>
      <c r="E44" s="33" t="s">
        <v>44</v>
      </c>
      <c r="F44" s="33">
        <v>2</v>
      </c>
      <c r="G44" s="37">
        <v>20</v>
      </c>
      <c r="H44" s="33" t="s">
        <v>31</v>
      </c>
      <c r="I44" s="72" t="s">
        <v>35</v>
      </c>
      <c r="J44" s="84">
        <v>41</v>
      </c>
      <c r="K44" s="33"/>
    </row>
    <row r="45" customHeight="1" spans="1:11">
      <c r="A45" s="65" t="s">
        <v>8</v>
      </c>
      <c r="B45" s="33" t="s">
        <v>22</v>
      </c>
      <c r="C45" s="33" t="s">
        <v>89</v>
      </c>
      <c r="D45" s="67" t="s">
        <v>29</v>
      </c>
      <c r="E45" s="33" t="s">
        <v>44</v>
      </c>
      <c r="F45" s="33">
        <v>24</v>
      </c>
      <c r="G45" s="37" t="s">
        <v>31</v>
      </c>
      <c r="H45" s="33">
        <v>0.4</v>
      </c>
      <c r="I45" s="72" t="s">
        <v>32</v>
      </c>
      <c r="J45" s="83">
        <v>13560</v>
      </c>
      <c r="K45" s="33" t="s">
        <v>58</v>
      </c>
    </row>
    <row r="46" customHeight="1" spans="1:11">
      <c r="A46" s="65" t="s">
        <v>8</v>
      </c>
      <c r="B46" s="33" t="s">
        <v>22</v>
      </c>
      <c r="C46" s="33" t="s">
        <v>90</v>
      </c>
      <c r="D46" s="66" t="s">
        <v>49</v>
      </c>
      <c r="E46" s="33" t="s">
        <v>69</v>
      </c>
      <c r="F46" s="33">
        <v>14</v>
      </c>
      <c r="G46" s="37">
        <v>139</v>
      </c>
      <c r="H46" s="33">
        <v>0.35</v>
      </c>
      <c r="I46" s="81" t="s">
        <v>50</v>
      </c>
      <c r="J46" s="82">
        <v>831.4285</v>
      </c>
      <c r="K46" s="33"/>
    </row>
    <row r="47" customHeight="1" spans="1:11">
      <c r="A47" s="65" t="s">
        <v>8</v>
      </c>
      <c r="B47" s="33" t="s">
        <v>22</v>
      </c>
      <c r="C47" s="33" t="s">
        <v>91</v>
      </c>
      <c r="D47" s="66" t="s">
        <v>24</v>
      </c>
      <c r="E47" s="33" t="s">
        <v>69</v>
      </c>
      <c r="F47" s="33">
        <v>15</v>
      </c>
      <c r="G47" s="37">
        <v>63.5</v>
      </c>
      <c r="H47" s="33">
        <v>0.3</v>
      </c>
      <c r="I47" s="72" t="s">
        <v>26</v>
      </c>
      <c r="J47" s="82">
        <v>1319.403</v>
      </c>
      <c r="K47" s="33"/>
    </row>
    <row r="48" customHeight="1" spans="1:11">
      <c r="A48" s="65" t="s">
        <v>9</v>
      </c>
      <c r="B48" s="33" t="s">
        <v>22</v>
      </c>
      <c r="C48" s="66" t="s">
        <v>47</v>
      </c>
      <c r="D48" s="77" t="s">
        <v>34</v>
      </c>
      <c r="E48" s="67" t="s">
        <v>44</v>
      </c>
      <c r="F48" s="67">
        <v>1</v>
      </c>
      <c r="G48" s="67">
        <v>0.632</v>
      </c>
      <c r="H48" s="67"/>
      <c r="I48" s="72" t="s">
        <v>35</v>
      </c>
      <c r="J48" s="84">
        <v>1.2956</v>
      </c>
      <c r="K48" s="66"/>
    </row>
    <row r="49" customHeight="1" spans="1:11">
      <c r="A49" s="65" t="s">
        <v>9</v>
      </c>
      <c r="B49" s="33" t="s">
        <v>22</v>
      </c>
      <c r="C49" s="76" t="s">
        <v>92</v>
      </c>
      <c r="D49" s="77" t="s">
        <v>34</v>
      </c>
      <c r="E49" s="67" t="s">
        <v>44</v>
      </c>
      <c r="F49" s="67">
        <v>1</v>
      </c>
      <c r="G49" s="67">
        <v>9</v>
      </c>
      <c r="H49" s="67"/>
      <c r="I49" s="72" t="s">
        <v>35</v>
      </c>
      <c r="J49" s="84">
        <v>18.45</v>
      </c>
      <c r="K49" s="66"/>
    </row>
    <row r="50" customHeight="1" spans="1:11">
      <c r="A50" s="65" t="s">
        <v>9</v>
      </c>
      <c r="B50" s="33" t="s">
        <v>22</v>
      </c>
      <c r="C50" s="66" t="s">
        <v>93</v>
      </c>
      <c r="D50" s="77" t="s">
        <v>34</v>
      </c>
      <c r="E50" s="67" t="s">
        <v>94</v>
      </c>
      <c r="F50" s="78">
        <v>1992</v>
      </c>
      <c r="G50" s="78">
        <v>1992</v>
      </c>
      <c r="H50" s="79"/>
      <c r="I50" s="72" t="s">
        <v>35</v>
      </c>
      <c r="J50" s="84">
        <v>4083.6</v>
      </c>
      <c r="K50" s="87"/>
    </row>
    <row r="51" customHeight="1" spans="1:11">
      <c r="A51" s="65" t="s">
        <v>9</v>
      </c>
      <c r="B51" s="33" t="s">
        <v>22</v>
      </c>
      <c r="C51" s="66" t="s">
        <v>49</v>
      </c>
      <c r="D51" s="66" t="s">
        <v>49</v>
      </c>
      <c r="E51" s="67" t="s">
        <v>94</v>
      </c>
      <c r="F51" s="67">
        <v>9.5</v>
      </c>
      <c r="G51" s="78">
        <v>9.5</v>
      </c>
      <c r="H51" s="79">
        <v>0.4</v>
      </c>
      <c r="I51" s="81" t="s">
        <v>50</v>
      </c>
      <c r="J51" s="82">
        <v>64.942</v>
      </c>
      <c r="K51" s="87"/>
    </row>
    <row r="52" customHeight="1" spans="1:11">
      <c r="A52" s="65" t="s">
        <v>9</v>
      </c>
      <c r="B52" s="33" t="s">
        <v>22</v>
      </c>
      <c r="C52" s="5" t="s">
        <v>95</v>
      </c>
      <c r="D52" s="77" t="s">
        <v>34</v>
      </c>
      <c r="E52" s="67" t="s">
        <v>44</v>
      </c>
      <c r="F52" s="67">
        <v>1</v>
      </c>
      <c r="G52" s="78">
        <v>11</v>
      </c>
      <c r="H52" s="79"/>
      <c r="I52" s="72" t="s">
        <v>35</v>
      </c>
      <c r="J52" s="84">
        <v>22.55</v>
      </c>
      <c r="K52" s="87"/>
    </row>
    <row r="53" customHeight="1" spans="1:11">
      <c r="A53" s="65" t="s">
        <v>9</v>
      </c>
      <c r="B53" s="33" t="s">
        <v>22</v>
      </c>
      <c r="C53" s="76" t="s">
        <v>96</v>
      </c>
      <c r="D53" s="76" t="s">
        <v>60</v>
      </c>
      <c r="E53" s="67" t="s">
        <v>44</v>
      </c>
      <c r="F53" s="78">
        <v>1</v>
      </c>
      <c r="G53" s="78">
        <v>0.591</v>
      </c>
      <c r="H53" s="79"/>
      <c r="I53" s="81">
        <v>102</v>
      </c>
      <c r="J53" s="86">
        <v>102</v>
      </c>
      <c r="K53" s="87"/>
    </row>
    <row r="54" customHeight="1" spans="1:11">
      <c r="A54" s="65" t="s">
        <v>9</v>
      </c>
      <c r="B54" s="33" t="s">
        <v>22</v>
      </c>
      <c r="C54" s="76" t="s">
        <v>54</v>
      </c>
      <c r="D54" s="77" t="s">
        <v>82</v>
      </c>
      <c r="E54" s="67" t="s">
        <v>44</v>
      </c>
      <c r="F54" s="78">
        <v>2</v>
      </c>
      <c r="G54" s="78">
        <v>0</v>
      </c>
      <c r="H54" s="79"/>
      <c r="I54" s="81">
        <v>160</v>
      </c>
      <c r="J54" s="86">
        <v>320</v>
      </c>
      <c r="K54" s="87" t="s">
        <v>97</v>
      </c>
    </row>
    <row r="55" customHeight="1" spans="1:11">
      <c r="A55" s="65" t="s">
        <v>9</v>
      </c>
      <c r="B55" s="33" t="s">
        <v>22</v>
      </c>
      <c r="C55" s="66" t="s">
        <v>54</v>
      </c>
      <c r="D55" s="67" t="s">
        <v>84</v>
      </c>
      <c r="E55" s="67" t="s">
        <v>44</v>
      </c>
      <c r="F55" s="78">
        <v>9</v>
      </c>
      <c r="G55" s="78">
        <v>0</v>
      </c>
      <c r="H55" s="79"/>
      <c r="I55" s="81">
        <v>210</v>
      </c>
      <c r="J55" s="86">
        <v>1890</v>
      </c>
      <c r="K55" s="87" t="s">
        <v>98</v>
      </c>
    </row>
    <row r="56" customHeight="1" spans="1:11">
      <c r="A56" s="65" t="s">
        <v>9</v>
      </c>
      <c r="B56" s="33" t="s">
        <v>22</v>
      </c>
      <c r="C56" s="66" t="s">
        <v>43</v>
      </c>
      <c r="D56" s="77" t="s">
        <v>43</v>
      </c>
      <c r="E56" s="67" t="s">
        <v>44</v>
      </c>
      <c r="F56" s="67">
        <v>7</v>
      </c>
      <c r="G56" s="78">
        <v>0</v>
      </c>
      <c r="H56" s="79"/>
      <c r="I56" s="72">
        <v>16</v>
      </c>
      <c r="J56" s="86">
        <v>112</v>
      </c>
      <c r="K56" s="87" t="s">
        <v>99</v>
      </c>
    </row>
    <row r="57" customHeight="1" spans="1:11">
      <c r="A57" s="65" t="s">
        <v>9</v>
      </c>
      <c r="B57" s="33" t="s">
        <v>22</v>
      </c>
      <c r="C57" s="66" t="s">
        <v>60</v>
      </c>
      <c r="D57" s="66" t="s">
        <v>60</v>
      </c>
      <c r="E57" s="67" t="s">
        <v>44</v>
      </c>
      <c r="F57" s="78">
        <v>3</v>
      </c>
      <c r="G57" s="78">
        <v>0</v>
      </c>
      <c r="H57" s="79"/>
      <c r="I57" s="81">
        <v>102</v>
      </c>
      <c r="J57" s="86">
        <v>306</v>
      </c>
      <c r="K57" s="87"/>
    </row>
    <row r="58" customHeight="1" spans="1:11">
      <c r="A58" s="65" t="s">
        <v>9</v>
      </c>
      <c r="B58" s="33" t="s">
        <v>22</v>
      </c>
      <c r="C58" s="66" t="s">
        <v>100</v>
      </c>
      <c r="D58" s="77" t="s">
        <v>34</v>
      </c>
      <c r="E58" s="67" t="s">
        <v>30</v>
      </c>
      <c r="F58" s="78">
        <v>1</v>
      </c>
      <c r="G58" s="78">
        <v>32</v>
      </c>
      <c r="H58" s="79"/>
      <c r="I58" s="72" t="s">
        <v>35</v>
      </c>
      <c r="J58" s="84">
        <v>65.6</v>
      </c>
      <c r="K58" s="87"/>
    </row>
    <row r="59" customHeight="1" spans="1:11">
      <c r="A59" s="65" t="s">
        <v>9</v>
      </c>
      <c r="B59" s="33" t="s">
        <v>22</v>
      </c>
      <c r="C59" s="66" t="s">
        <v>76</v>
      </c>
      <c r="D59" s="77" t="s">
        <v>34</v>
      </c>
      <c r="E59" s="67" t="s">
        <v>30</v>
      </c>
      <c r="F59" s="78">
        <v>18</v>
      </c>
      <c r="G59" s="78">
        <v>260.5</v>
      </c>
      <c r="H59" s="79"/>
      <c r="I59" s="72" t="s">
        <v>35</v>
      </c>
      <c r="J59" s="84">
        <v>534.025</v>
      </c>
      <c r="K59" s="87" t="s">
        <v>101</v>
      </c>
    </row>
    <row r="60" customHeight="1" spans="1:11">
      <c r="A60" s="65" t="s">
        <v>9</v>
      </c>
      <c r="B60" s="33" t="s">
        <v>22</v>
      </c>
      <c r="C60" s="66" t="s">
        <v>89</v>
      </c>
      <c r="D60" s="77" t="s">
        <v>102</v>
      </c>
      <c r="E60" s="66" t="s">
        <v>30</v>
      </c>
      <c r="F60" s="66">
        <v>45</v>
      </c>
      <c r="G60" s="78">
        <v>0</v>
      </c>
      <c r="H60" s="79">
        <v>0.3056</v>
      </c>
      <c r="I60" s="72" t="s">
        <v>32</v>
      </c>
      <c r="J60" s="83">
        <v>21325.68</v>
      </c>
      <c r="K60" s="87"/>
    </row>
    <row r="61" customHeight="1" spans="1:11">
      <c r="A61" s="65" t="s">
        <v>9</v>
      </c>
      <c r="B61" s="33" t="s">
        <v>22</v>
      </c>
      <c r="C61" s="66" t="s">
        <v>36</v>
      </c>
      <c r="D61" s="72" t="s">
        <v>40</v>
      </c>
      <c r="E61" s="66" t="s">
        <v>38</v>
      </c>
      <c r="F61" s="66">
        <v>9</v>
      </c>
      <c r="G61" s="78">
        <v>0</v>
      </c>
      <c r="H61" s="79"/>
      <c r="I61" s="89">
        <v>508</v>
      </c>
      <c r="J61" s="86">
        <v>4572</v>
      </c>
      <c r="K61" s="87"/>
    </row>
    <row r="62" customHeight="1" spans="1:11">
      <c r="A62" s="65" t="s">
        <v>9</v>
      </c>
      <c r="B62" s="33" t="s">
        <v>22</v>
      </c>
      <c r="C62" s="33" t="s">
        <v>36</v>
      </c>
      <c r="D62" s="80" t="s">
        <v>103</v>
      </c>
      <c r="E62" s="33" t="s">
        <v>38</v>
      </c>
      <c r="F62" s="33">
        <v>2</v>
      </c>
      <c r="G62" s="37">
        <v>0</v>
      </c>
      <c r="H62" s="33"/>
      <c r="I62" s="89">
        <v>484</v>
      </c>
      <c r="J62" s="86">
        <v>968</v>
      </c>
      <c r="K62" s="33"/>
    </row>
    <row r="63" customHeight="1" spans="1:11">
      <c r="A63" s="65" t="s">
        <v>9</v>
      </c>
      <c r="B63" s="33" t="s">
        <v>22</v>
      </c>
      <c r="C63" s="33" t="s">
        <v>36</v>
      </c>
      <c r="D63" s="71" t="s">
        <v>37</v>
      </c>
      <c r="E63" s="33" t="s">
        <v>38</v>
      </c>
      <c r="F63" s="33">
        <v>105</v>
      </c>
      <c r="G63" s="37">
        <v>0</v>
      </c>
      <c r="H63" s="33"/>
      <c r="I63" s="85">
        <v>915</v>
      </c>
      <c r="J63" s="86">
        <v>96075</v>
      </c>
      <c r="K63" s="33"/>
    </row>
    <row r="64" customHeight="1" spans="1:11">
      <c r="A64" s="65" t="s">
        <v>9</v>
      </c>
      <c r="B64" s="33" t="s">
        <v>22</v>
      </c>
      <c r="C64" s="33" t="s">
        <v>36</v>
      </c>
      <c r="D64" s="80" t="s">
        <v>104</v>
      </c>
      <c r="E64" s="33" t="s">
        <v>38</v>
      </c>
      <c r="F64" s="33">
        <v>2</v>
      </c>
      <c r="G64" s="37">
        <v>0</v>
      </c>
      <c r="H64" s="33"/>
      <c r="I64" s="72">
        <v>422</v>
      </c>
      <c r="J64" s="86">
        <v>844</v>
      </c>
      <c r="K64" s="33"/>
    </row>
    <row r="65" customHeight="1" spans="1:11">
      <c r="A65" s="65" t="s">
        <v>9</v>
      </c>
      <c r="B65" s="33" t="s">
        <v>22</v>
      </c>
      <c r="C65" s="33" t="s">
        <v>105</v>
      </c>
      <c r="D65" s="77" t="s">
        <v>34</v>
      </c>
      <c r="E65" s="33" t="s">
        <v>44</v>
      </c>
      <c r="F65" s="33">
        <v>1</v>
      </c>
      <c r="G65" s="37">
        <v>25</v>
      </c>
      <c r="H65" s="33"/>
      <c r="I65" s="72" t="s">
        <v>35</v>
      </c>
      <c r="J65" s="84">
        <v>51.25</v>
      </c>
      <c r="K65" s="33"/>
    </row>
    <row r="66" customHeight="1" spans="1:11">
      <c r="A66" s="65" t="s">
        <v>9</v>
      </c>
      <c r="B66" s="33" t="s">
        <v>22</v>
      </c>
      <c r="C66" s="33" t="s">
        <v>106</v>
      </c>
      <c r="D66" s="77" t="s">
        <v>79</v>
      </c>
      <c r="E66" s="33" t="s">
        <v>94</v>
      </c>
      <c r="F66" s="33">
        <v>180</v>
      </c>
      <c r="G66" s="37">
        <v>180</v>
      </c>
      <c r="H66" s="90">
        <v>0.7</v>
      </c>
      <c r="I66" s="72" t="s">
        <v>26</v>
      </c>
      <c r="J66" s="82">
        <v>8726.76</v>
      </c>
      <c r="K66" s="33"/>
    </row>
    <row r="67" customHeight="1" spans="1:11">
      <c r="A67" s="65" t="s">
        <v>9</v>
      </c>
      <c r="B67" s="33" t="s">
        <v>22</v>
      </c>
      <c r="C67" s="33" t="s">
        <v>66</v>
      </c>
      <c r="D67" s="77" t="s">
        <v>34</v>
      </c>
      <c r="E67" s="33" t="s">
        <v>44</v>
      </c>
      <c r="F67" s="33">
        <v>1</v>
      </c>
      <c r="G67" s="37">
        <v>0.632</v>
      </c>
      <c r="H67" s="33"/>
      <c r="I67" s="72" t="s">
        <v>35</v>
      </c>
      <c r="J67" s="84">
        <v>1.2956</v>
      </c>
      <c r="K67" s="33"/>
    </row>
    <row r="68" customHeight="1" spans="1:11">
      <c r="A68" s="65" t="s">
        <v>9</v>
      </c>
      <c r="B68" s="33" t="s">
        <v>22</v>
      </c>
      <c r="C68" s="33" t="s">
        <v>58</v>
      </c>
      <c r="D68" s="77" t="s">
        <v>34</v>
      </c>
      <c r="E68" s="33" t="s">
        <v>44</v>
      </c>
      <c r="F68" s="33">
        <v>9</v>
      </c>
      <c r="G68" s="37">
        <v>19.5</v>
      </c>
      <c r="H68" s="33"/>
      <c r="I68" s="72" t="s">
        <v>35</v>
      </c>
      <c r="J68" s="84">
        <v>39.975</v>
      </c>
      <c r="K68" s="33"/>
    </row>
    <row r="69" customHeight="1" spans="1:11">
      <c r="A69" s="65" t="s">
        <v>9</v>
      </c>
      <c r="B69" s="33" t="s">
        <v>22</v>
      </c>
      <c r="C69" s="33" t="s">
        <v>60</v>
      </c>
      <c r="D69" s="33" t="s">
        <v>60</v>
      </c>
      <c r="E69" s="33" t="s">
        <v>38</v>
      </c>
      <c r="F69" s="33">
        <v>1</v>
      </c>
      <c r="G69" s="37">
        <v>0</v>
      </c>
      <c r="H69" s="33"/>
      <c r="I69" s="81">
        <v>102</v>
      </c>
      <c r="J69" s="86">
        <v>102</v>
      </c>
      <c r="K69" s="33"/>
    </row>
    <row r="70" customHeight="1" spans="1:11">
      <c r="A70" s="65" t="s">
        <v>9</v>
      </c>
      <c r="B70" s="33" t="s">
        <v>22</v>
      </c>
      <c r="C70" s="33" t="s">
        <v>107</v>
      </c>
      <c r="D70" s="77" t="s">
        <v>34</v>
      </c>
      <c r="E70" s="33" t="s">
        <v>44</v>
      </c>
      <c r="F70" s="33">
        <v>1</v>
      </c>
      <c r="G70" s="37">
        <v>49.5</v>
      </c>
      <c r="H70" s="33"/>
      <c r="I70" s="72" t="s">
        <v>35</v>
      </c>
      <c r="J70" s="84">
        <v>101.475</v>
      </c>
      <c r="K70" s="33"/>
    </row>
    <row r="71" customHeight="1" spans="1:11">
      <c r="A71" s="65" t="s">
        <v>9</v>
      </c>
      <c r="B71" s="33" t="s">
        <v>22</v>
      </c>
      <c r="C71" s="33" t="s">
        <v>107</v>
      </c>
      <c r="D71" s="77" t="s">
        <v>34</v>
      </c>
      <c r="E71" s="33" t="s">
        <v>44</v>
      </c>
      <c r="F71" s="33">
        <v>1</v>
      </c>
      <c r="G71" s="37">
        <v>67</v>
      </c>
      <c r="H71" s="33"/>
      <c r="I71" s="72" t="s">
        <v>35</v>
      </c>
      <c r="J71" s="84">
        <v>137.35</v>
      </c>
      <c r="K71" s="33"/>
    </row>
    <row r="72" customHeight="1" spans="1:11">
      <c r="A72" s="65" t="s">
        <v>9</v>
      </c>
      <c r="B72" s="33" t="s">
        <v>22</v>
      </c>
      <c r="C72" s="33" t="s">
        <v>63</v>
      </c>
      <c r="D72" s="77" t="s">
        <v>24</v>
      </c>
      <c r="E72" s="33" t="s">
        <v>94</v>
      </c>
      <c r="F72" s="33">
        <v>98</v>
      </c>
      <c r="G72" s="37">
        <v>98</v>
      </c>
      <c r="H72" s="90">
        <v>0.7</v>
      </c>
      <c r="I72" s="72" t="s">
        <v>26</v>
      </c>
      <c r="J72" s="82">
        <v>4751.236</v>
      </c>
      <c r="K72" s="33"/>
    </row>
    <row r="73" customHeight="1" spans="1:11">
      <c r="A73" s="65" t="s">
        <v>9</v>
      </c>
      <c r="B73" s="33" t="s">
        <v>22</v>
      </c>
      <c r="C73" s="33" t="s">
        <v>80</v>
      </c>
      <c r="D73" s="77" t="s">
        <v>34</v>
      </c>
      <c r="E73" s="33" t="s">
        <v>69</v>
      </c>
      <c r="F73" s="33">
        <v>1</v>
      </c>
      <c r="G73" s="37">
        <v>0.5</v>
      </c>
      <c r="H73" s="33"/>
      <c r="I73" s="72" t="s">
        <v>35</v>
      </c>
      <c r="J73" s="84">
        <v>1.025</v>
      </c>
      <c r="K73" s="33"/>
    </row>
    <row r="74" customHeight="1" spans="1:11">
      <c r="A74" s="65" t="s">
        <v>10</v>
      </c>
      <c r="B74" s="33" t="s">
        <v>22</v>
      </c>
      <c r="C74" s="66" t="s">
        <v>108</v>
      </c>
      <c r="D74" s="72" t="s">
        <v>40</v>
      </c>
      <c r="E74" s="67" t="s">
        <v>38</v>
      </c>
      <c r="F74" s="67">
        <v>4</v>
      </c>
      <c r="G74" s="67" t="s">
        <v>109</v>
      </c>
      <c r="H74" s="67"/>
      <c r="I74" s="91">
        <v>508</v>
      </c>
      <c r="J74" s="86">
        <v>2032</v>
      </c>
      <c r="K74" s="67"/>
    </row>
    <row r="75" customHeight="1" spans="1:11">
      <c r="A75" s="65" t="s">
        <v>10</v>
      </c>
      <c r="B75" s="33" t="s">
        <v>22</v>
      </c>
      <c r="C75" s="76" t="s">
        <v>61</v>
      </c>
      <c r="D75" s="71" t="s">
        <v>37</v>
      </c>
      <c r="E75" s="67" t="s">
        <v>38</v>
      </c>
      <c r="F75" s="67">
        <v>68</v>
      </c>
      <c r="G75" s="67" t="s">
        <v>109</v>
      </c>
      <c r="H75" s="67"/>
      <c r="I75" s="91">
        <v>915</v>
      </c>
      <c r="J75" s="86">
        <v>62220</v>
      </c>
      <c r="K75" s="67"/>
    </row>
    <row r="76" customHeight="1" spans="1:11">
      <c r="A76" s="65" t="s">
        <v>10</v>
      </c>
      <c r="B76" s="33" t="s">
        <v>22</v>
      </c>
      <c r="C76" s="66" t="s">
        <v>110</v>
      </c>
      <c r="D76" s="66" t="s">
        <v>110</v>
      </c>
      <c r="E76" s="67" t="s">
        <v>38</v>
      </c>
      <c r="F76" s="78">
        <v>2</v>
      </c>
      <c r="G76" s="78" t="s">
        <v>109</v>
      </c>
      <c r="H76" s="79"/>
      <c r="I76" s="89">
        <v>284</v>
      </c>
      <c r="J76" s="86">
        <v>568</v>
      </c>
      <c r="K76" s="92"/>
    </row>
    <row r="77" customHeight="1" spans="1:11">
      <c r="A77" s="65" t="s">
        <v>10</v>
      </c>
      <c r="B77" s="33" t="s">
        <v>22</v>
      </c>
      <c r="C77" s="66" t="s">
        <v>111</v>
      </c>
      <c r="D77" s="66" t="s">
        <v>111</v>
      </c>
      <c r="E77" s="67" t="s">
        <v>44</v>
      </c>
      <c r="F77" s="67">
        <v>21</v>
      </c>
      <c r="G77" s="78" t="s">
        <v>109</v>
      </c>
      <c r="H77" s="79"/>
      <c r="I77" s="37">
        <v>160</v>
      </c>
      <c r="J77" s="86">
        <v>3360</v>
      </c>
      <c r="K77" s="67"/>
    </row>
    <row r="78" customHeight="1" spans="1:11">
      <c r="A78" s="65" t="s">
        <v>10</v>
      </c>
      <c r="B78" s="33" t="s">
        <v>22</v>
      </c>
      <c r="C78" s="66" t="s">
        <v>112</v>
      </c>
      <c r="D78" s="77" t="s">
        <v>60</v>
      </c>
      <c r="E78" s="67" t="s">
        <v>44</v>
      </c>
      <c r="F78" s="67">
        <v>3</v>
      </c>
      <c r="G78" s="78" t="s">
        <v>109</v>
      </c>
      <c r="H78" s="79"/>
      <c r="I78" s="89">
        <v>102</v>
      </c>
      <c r="J78" s="86">
        <v>306</v>
      </c>
      <c r="K78" s="67"/>
    </row>
    <row r="79" customHeight="1" spans="1:11">
      <c r="A79" s="65" t="s">
        <v>10</v>
      </c>
      <c r="B79" s="33" t="s">
        <v>22</v>
      </c>
      <c r="C79" s="76" t="s">
        <v>59</v>
      </c>
      <c r="D79" s="77" t="s">
        <v>60</v>
      </c>
      <c r="E79" s="67" t="s">
        <v>44</v>
      </c>
      <c r="F79" s="78">
        <v>30</v>
      </c>
      <c r="G79" s="78" t="s">
        <v>109</v>
      </c>
      <c r="H79" s="79"/>
      <c r="I79" s="89">
        <v>102</v>
      </c>
      <c r="J79" s="86">
        <v>3060</v>
      </c>
      <c r="K79" s="92"/>
    </row>
    <row r="80" customHeight="1" spans="1:11">
      <c r="A80" s="65" t="s">
        <v>10</v>
      </c>
      <c r="B80" s="33" t="s">
        <v>22</v>
      </c>
      <c r="C80" s="76" t="s">
        <v>89</v>
      </c>
      <c r="D80" s="76" t="s">
        <v>102</v>
      </c>
      <c r="E80" s="67" t="s">
        <v>30</v>
      </c>
      <c r="F80" s="78">
        <v>64</v>
      </c>
      <c r="G80" s="78" t="s">
        <v>109</v>
      </c>
      <c r="H80" s="79">
        <v>0.1</v>
      </c>
      <c r="I80" s="89" t="s">
        <v>32</v>
      </c>
      <c r="J80" s="83">
        <v>17632</v>
      </c>
      <c r="K80" s="67"/>
    </row>
    <row r="81" customHeight="1" spans="1:11">
      <c r="A81" s="65" t="s">
        <v>10</v>
      </c>
      <c r="B81" s="33" t="s">
        <v>22</v>
      </c>
      <c r="C81" s="66" t="s">
        <v>113</v>
      </c>
      <c r="D81" s="77" t="s">
        <v>43</v>
      </c>
      <c r="E81" s="67" t="s">
        <v>44</v>
      </c>
      <c r="F81" s="78">
        <v>26</v>
      </c>
      <c r="G81" s="78" t="s">
        <v>109</v>
      </c>
      <c r="H81" s="79"/>
      <c r="I81" s="37">
        <v>16</v>
      </c>
      <c r="J81" s="86">
        <v>416</v>
      </c>
      <c r="K81" s="67" t="s">
        <v>114</v>
      </c>
    </row>
    <row r="82" customHeight="1" spans="1:11">
      <c r="A82" s="65" t="s">
        <v>10</v>
      </c>
      <c r="B82" s="33" t="s">
        <v>22</v>
      </c>
      <c r="C82" s="66" t="s">
        <v>47</v>
      </c>
      <c r="D82" s="77" t="s">
        <v>34</v>
      </c>
      <c r="E82" s="67" t="s">
        <v>44</v>
      </c>
      <c r="F82" s="67">
        <v>5</v>
      </c>
      <c r="G82" s="78">
        <v>1</v>
      </c>
      <c r="H82" s="79"/>
      <c r="I82" s="72" t="s">
        <v>35</v>
      </c>
      <c r="J82" s="84">
        <v>2.05</v>
      </c>
      <c r="K82" s="87"/>
    </row>
    <row r="83" customHeight="1" spans="1:11">
      <c r="A83" s="65" t="s">
        <v>10</v>
      </c>
      <c r="B83" s="33" t="s">
        <v>22</v>
      </c>
      <c r="C83" s="66" t="s">
        <v>65</v>
      </c>
      <c r="D83" s="77" t="s">
        <v>60</v>
      </c>
      <c r="E83" s="67" t="s">
        <v>44</v>
      </c>
      <c r="F83" s="78">
        <v>1</v>
      </c>
      <c r="G83" s="78">
        <v>10</v>
      </c>
      <c r="H83" s="79"/>
      <c r="I83" s="89">
        <v>102</v>
      </c>
      <c r="J83" s="86">
        <v>102</v>
      </c>
      <c r="K83" s="87"/>
    </row>
    <row r="84" customHeight="1" spans="1:11">
      <c r="A84" s="65" t="s">
        <v>10</v>
      </c>
      <c r="B84" s="33" t="s">
        <v>22</v>
      </c>
      <c r="C84" s="66" t="s">
        <v>115</v>
      </c>
      <c r="D84" s="77" t="s">
        <v>34</v>
      </c>
      <c r="E84" s="67" t="s">
        <v>44</v>
      </c>
      <c r="F84" s="78">
        <v>1</v>
      </c>
      <c r="G84" s="78">
        <v>1</v>
      </c>
      <c r="H84" s="79"/>
      <c r="I84" s="72" t="s">
        <v>35</v>
      </c>
      <c r="J84" s="84">
        <v>2.05</v>
      </c>
      <c r="K84" s="87"/>
    </row>
    <row r="85" customHeight="1" spans="1:11">
      <c r="A85" s="65" t="s">
        <v>10</v>
      </c>
      <c r="B85" s="33" t="s">
        <v>22</v>
      </c>
      <c r="C85" s="66" t="s">
        <v>116</v>
      </c>
      <c r="D85" s="77" t="s">
        <v>34</v>
      </c>
      <c r="E85" s="67" t="s">
        <v>44</v>
      </c>
      <c r="F85" s="78">
        <v>102</v>
      </c>
      <c r="G85" s="78">
        <v>25</v>
      </c>
      <c r="H85" s="79"/>
      <c r="I85" s="72" t="s">
        <v>35</v>
      </c>
      <c r="J85" s="84">
        <v>51.25</v>
      </c>
      <c r="K85" s="87"/>
    </row>
    <row r="86" customHeight="1" spans="1:11">
      <c r="A86" s="65" t="s">
        <v>10</v>
      </c>
      <c r="B86" s="33" t="s">
        <v>22</v>
      </c>
      <c r="C86" s="66" t="s">
        <v>48</v>
      </c>
      <c r="D86" s="66" t="s">
        <v>49</v>
      </c>
      <c r="E86" s="66" t="s">
        <v>25</v>
      </c>
      <c r="F86" s="66">
        <v>117</v>
      </c>
      <c r="G86" s="78">
        <v>60</v>
      </c>
      <c r="H86" s="79">
        <v>0.23</v>
      </c>
      <c r="I86" s="81" t="s">
        <v>50</v>
      </c>
      <c r="J86" s="82">
        <v>235.842</v>
      </c>
      <c r="K86" s="87"/>
    </row>
    <row r="87" customHeight="1" spans="1:11">
      <c r="A87" s="65" t="s">
        <v>10</v>
      </c>
      <c r="B87" s="33" t="s">
        <v>22</v>
      </c>
      <c r="C87" s="66" t="s">
        <v>48</v>
      </c>
      <c r="D87" s="66" t="s">
        <v>49</v>
      </c>
      <c r="E87" s="66" t="s">
        <v>94</v>
      </c>
      <c r="F87" s="66">
        <v>1400.58</v>
      </c>
      <c r="G87" s="78">
        <v>1400.58</v>
      </c>
      <c r="H87" s="79">
        <v>0.23</v>
      </c>
      <c r="I87" s="81" t="s">
        <v>50</v>
      </c>
      <c r="J87" s="82">
        <v>5505.259806</v>
      </c>
      <c r="K87" s="87"/>
    </row>
    <row r="88" customHeight="1" spans="1:11">
      <c r="A88" s="65" t="s">
        <v>10</v>
      </c>
      <c r="B88" s="33" t="s">
        <v>22</v>
      </c>
      <c r="C88" s="33" t="s">
        <v>75</v>
      </c>
      <c r="D88" s="77" t="s">
        <v>34</v>
      </c>
      <c r="E88" s="33" t="s">
        <v>38</v>
      </c>
      <c r="F88" s="33">
        <v>4</v>
      </c>
      <c r="G88" s="37">
        <v>200</v>
      </c>
      <c r="H88" s="33"/>
      <c r="I88" s="72" t="s">
        <v>35</v>
      </c>
      <c r="J88" s="84">
        <v>410</v>
      </c>
      <c r="K88" s="33"/>
    </row>
    <row r="89" customHeight="1" spans="1:11">
      <c r="A89" s="65" t="s">
        <v>10</v>
      </c>
      <c r="B89" s="33" t="s">
        <v>22</v>
      </c>
      <c r="C89" s="33" t="s">
        <v>76</v>
      </c>
      <c r="D89" s="77" t="s">
        <v>34</v>
      </c>
      <c r="E89" s="33" t="s">
        <v>30</v>
      </c>
      <c r="F89" s="33">
        <v>20</v>
      </c>
      <c r="G89" s="37">
        <v>200</v>
      </c>
      <c r="H89" s="33"/>
      <c r="I89" s="72" t="s">
        <v>35</v>
      </c>
      <c r="J89" s="84">
        <v>410</v>
      </c>
      <c r="K89" s="33"/>
    </row>
    <row r="90" customHeight="1" spans="1:11">
      <c r="A90" s="65" t="s">
        <v>10</v>
      </c>
      <c r="B90" s="33" t="s">
        <v>22</v>
      </c>
      <c r="C90" s="33" t="s">
        <v>117</v>
      </c>
      <c r="D90" s="77" t="s">
        <v>34</v>
      </c>
      <c r="E90" s="33" t="s">
        <v>30</v>
      </c>
      <c r="F90" s="33">
        <v>2</v>
      </c>
      <c r="G90" s="37">
        <v>15</v>
      </c>
      <c r="H90" s="33"/>
      <c r="I90" s="72" t="s">
        <v>35</v>
      </c>
      <c r="J90" s="84">
        <v>30.75</v>
      </c>
      <c r="K90" s="33"/>
    </row>
    <row r="91" customHeight="1" spans="1:11">
      <c r="A91" s="65" t="s">
        <v>10</v>
      </c>
      <c r="B91" s="33" t="s">
        <v>22</v>
      </c>
      <c r="C91" s="33" t="s">
        <v>63</v>
      </c>
      <c r="D91" s="77" t="s">
        <v>79</v>
      </c>
      <c r="E91" s="33" t="s">
        <v>69</v>
      </c>
      <c r="F91" s="33">
        <v>12</v>
      </c>
      <c r="G91" s="37">
        <v>6</v>
      </c>
      <c r="H91" s="90">
        <v>0.5</v>
      </c>
      <c r="I91" s="72" t="s">
        <v>26</v>
      </c>
      <c r="J91" s="82">
        <v>207.78</v>
      </c>
      <c r="K91" s="33"/>
    </row>
    <row r="92" customHeight="1" spans="1:11">
      <c r="A92" s="65" t="s">
        <v>10</v>
      </c>
      <c r="B92" s="33" t="s">
        <v>22</v>
      </c>
      <c r="C92" s="33" t="s">
        <v>63</v>
      </c>
      <c r="D92" s="77" t="s">
        <v>79</v>
      </c>
      <c r="E92" s="33" t="s">
        <v>25</v>
      </c>
      <c r="F92" s="33">
        <v>25.5</v>
      </c>
      <c r="G92" s="37">
        <v>13</v>
      </c>
      <c r="H92" s="90">
        <v>0.5</v>
      </c>
      <c r="I92" s="72" t="s">
        <v>26</v>
      </c>
      <c r="J92" s="82">
        <v>450.19</v>
      </c>
      <c r="K92" s="33"/>
    </row>
    <row r="93" customHeight="1" spans="1:11">
      <c r="A93" s="65" t="s">
        <v>10</v>
      </c>
      <c r="B93" s="33" t="s">
        <v>22</v>
      </c>
      <c r="C93" s="33" t="s">
        <v>23</v>
      </c>
      <c r="D93" s="77" t="s">
        <v>24</v>
      </c>
      <c r="E93" s="33" t="s">
        <v>69</v>
      </c>
      <c r="F93" s="33">
        <v>62</v>
      </c>
      <c r="G93" s="37">
        <v>62</v>
      </c>
      <c r="H93" s="90">
        <v>0.5</v>
      </c>
      <c r="I93" s="72" t="s">
        <v>26</v>
      </c>
      <c r="J93" s="82">
        <v>2147.06</v>
      </c>
      <c r="K93" s="33"/>
    </row>
    <row r="94" customHeight="1" spans="1:11">
      <c r="A94" s="65" t="s">
        <v>10</v>
      </c>
      <c r="B94" s="33" t="s">
        <v>22</v>
      </c>
      <c r="C94" s="33" t="s">
        <v>23</v>
      </c>
      <c r="D94" s="77" t="s">
        <v>24</v>
      </c>
      <c r="E94" s="33" t="s">
        <v>25</v>
      </c>
      <c r="F94" s="33">
        <v>31.5</v>
      </c>
      <c r="G94" s="37">
        <v>15</v>
      </c>
      <c r="H94" s="90">
        <v>0.5</v>
      </c>
      <c r="I94" s="72" t="s">
        <v>26</v>
      </c>
      <c r="J94" s="82">
        <v>519.45</v>
      </c>
      <c r="K94" s="33"/>
    </row>
    <row r="95" customHeight="1" spans="1:11">
      <c r="A95" s="65" t="s">
        <v>10</v>
      </c>
      <c r="B95" s="33" t="s">
        <v>22</v>
      </c>
      <c r="C95" s="33" t="s">
        <v>23</v>
      </c>
      <c r="D95" s="77" t="s">
        <v>24</v>
      </c>
      <c r="E95" s="33" t="s">
        <v>94</v>
      </c>
      <c r="F95" s="33">
        <v>204.42</v>
      </c>
      <c r="G95" s="37">
        <v>204.42</v>
      </c>
      <c r="H95" s="90">
        <v>0.5</v>
      </c>
      <c r="I95" s="72" t="s">
        <v>26</v>
      </c>
      <c r="J95" s="82">
        <v>7079.0646</v>
      </c>
      <c r="K95" s="33"/>
    </row>
    <row r="96" customHeight="1" spans="1:11">
      <c r="A96" s="65" t="s">
        <v>10</v>
      </c>
      <c r="B96" s="33" t="s">
        <v>22</v>
      </c>
      <c r="C96" s="33" t="s">
        <v>118</v>
      </c>
      <c r="D96" s="77" t="s">
        <v>34</v>
      </c>
      <c r="E96" s="33" t="s">
        <v>44</v>
      </c>
      <c r="F96" s="33">
        <v>280</v>
      </c>
      <c r="G96" s="37">
        <v>695</v>
      </c>
      <c r="H96" s="33"/>
      <c r="I96" s="72" t="s">
        <v>35</v>
      </c>
      <c r="J96" s="84">
        <v>1424.75</v>
      </c>
      <c r="K96" s="33"/>
    </row>
    <row r="97" customHeight="1" spans="1:11">
      <c r="A97" s="65" t="s">
        <v>10</v>
      </c>
      <c r="B97" s="33" t="s">
        <v>22</v>
      </c>
      <c r="C97" s="33" t="s">
        <v>105</v>
      </c>
      <c r="D97" s="77" t="s">
        <v>34</v>
      </c>
      <c r="E97" s="33" t="s">
        <v>44</v>
      </c>
      <c r="F97" s="33">
        <v>1</v>
      </c>
      <c r="G97" s="37">
        <v>10</v>
      </c>
      <c r="H97" s="33"/>
      <c r="I97" s="72" t="s">
        <v>35</v>
      </c>
      <c r="J97" s="84">
        <v>20.5</v>
      </c>
      <c r="K97" s="33"/>
    </row>
    <row r="98" customHeight="1" spans="1:11">
      <c r="A98" s="65" t="s">
        <v>10</v>
      </c>
      <c r="B98" s="33" t="s">
        <v>22</v>
      </c>
      <c r="C98" s="33" t="s">
        <v>88</v>
      </c>
      <c r="D98" s="77" t="s">
        <v>34</v>
      </c>
      <c r="E98" s="33" t="s">
        <v>44</v>
      </c>
      <c r="F98" s="33">
        <v>82</v>
      </c>
      <c r="G98" s="37">
        <v>395</v>
      </c>
      <c r="H98" s="33"/>
      <c r="I98" s="72" t="s">
        <v>35</v>
      </c>
      <c r="J98" s="84">
        <v>809.754</v>
      </c>
      <c r="K98" s="33"/>
    </row>
    <row r="99" customHeight="1" spans="1:11">
      <c r="A99" s="65" t="s">
        <v>7</v>
      </c>
      <c r="B99" s="65" t="s">
        <v>22</v>
      </c>
      <c r="C99" s="65" t="s">
        <v>37</v>
      </c>
      <c r="D99" s="65" t="s">
        <v>37</v>
      </c>
      <c r="E99" s="65" t="s">
        <v>38</v>
      </c>
      <c r="F99" s="65">
        <v>19</v>
      </c>
      <c r="G99" s="65"/>
      <c r="H99" s="65"/>
      <c r="I99" s="65">
        <v>915</v>
      </c>
      <c r="J99" s="84">
        <v>17385</v>
      </c>
      <c r="K99" s="93" t="s">
        <v>27</v>
      </c>
    </row>
    <row r="100" customHeight="1" spans="1:11">
      <c r="A100" s="65" t="s">
        <v>7</v>
      </c>
      <c r="B100" s="65" t="s">
        <v>22</v>
      </c>
      <c r="C100" s="65" t="s">
        <v>100</v>
      </c>
      <c r="D100" s="65" t="s">
        <v>34</v>
      </c>
      <c r="E100" s="65" t="s">
        <v>30</v>
      </c>
      <c r="F100" s="65">
        <v>4</v>
      </c>
      <c r="G100" s="65">
        <v>26</v>
      </c>
      <c r="H100" s="65"/>
      <c r="I100" s="65" t="s">
        <v>35</v>
      </c>
      <c r="J100" s="84">
        <v>53.3</v>
      </c>
      <c r="K100" s="93" t="s">
        <v>33</v>
      </c>
    </row>
    <row r="101" customHeight="1" spans="1:11">
      <c r="A101" s="65" t="s">
        <v>7</v>
      </c>
      <c r="B101" s="65" t="s">
        <v>22</v>
      </c>
      <c r="C101" s="65" t="s">
        <v>119</v>
      </c>
      <c r="D101" s="65" t="s">
        <v>34</v>
      </c>
      <c r="E101" s="65" t="s">
        <v>44</v>
      </c>
      <c r="F101" s="65">
        <v>1</v>
      </c>
      <c r="G101" s="65">
        <v>0.5</v>
      </c>
      <c r="H101" s="65"/>
      <c r="I101" s="65" t="s">
        <v>35</v>
      </c>
      <c r="J101" s="84">
        <v>1.025</v>
      </c>
      <c r="K101" s="93" t="s">
        <v>27</v>
      </c>
    </row>
    <row r="102" customHeight="1" spans="1:11">
      <c r="A102" s="65" t="s">
        <v>7</v>
      </c>
      <c r="B102" s="65" t="s">
        <v>22</v>
      </c>
      <c r="C102" s="65" t="s">
        <v>43</v>
      </c>
      <c r="D102" s="65" t="s">
        <v>43</v>
      </c>
      <c r="E102" s="65" t="s">
        <v>44</v>
      </c>
      <c r="F102" s="65">
        <v>37</v>
      </c>
      <c r="G102" s="65">
        <v>22</v>
      </c>
      <c r="H102" s="65"/>
      <c r="I102" s="65">
        <v>16</v>
      </c>
      <c r="J102" s="84">
        <v>592</v>
      </c>
      <c r="K102" s="93" t="s">
        <v>39</v>
      </c>
    </row>
    <row r="103" customHeight="1" spans="1:11">
      <c r="A103" s="65" t="s">
        <v>7</v>
      </c>
      <c r="B103" s="65" t="s">
        <v>22</v>
      </c>
      <c r="C103" s="65" t="s">
        <v>71</v>
      </c>
      <c r="D103" s="65" t="s">
        <v>71</v>
      </c>
      <c r="E103" s="65" t="s">
        <v>38</v>
      </c>
      <c r="F103" s="65">
        <v>19</v>
      </c>
      <c r="G103" s="65">
        <v>470</v>
      </c>
      <c r="H103" s="65"/>
      <c r="I103" s="65" t="s">
        <v>72</v>
      </c>
      <c r="J103" s="84">
        <v>4601.3</v>
      </c>
      <c r="K103" s="93" t="s">
        <v>41</v>
      </c>
    </row>
    <row r="104" customHeight="1" spans="1:11">
      <c r="A104" s="65" t="s">
        <v>7</v>
      </c>
      <c r="B104" s="65" t="s">
        <v>22</v>
      </c>
      <c r="C104" s="65" t="s">
        <v>55</v>
      </c>
      <c r="D104" s="65" t="s">
        <v>79</v>
      </c>
      <c r="E104" s="65" t="s">
        <v>56</v>
      </c>
      <c r="F104" s="65">
        <v>5</v>
      </c>
      <c r="G104" s="65">
        <v>4</v>
      </c>
      <c r="H104" s="65">
        <v>1</v>
      </c>
      <c r="I104" s="65" t="s">
        <v>26</v>
      </c>
      <c r="J104" s="84">
        <v>277.04</v>
      </c>
      <c r="K104" s="93" t="s">
        <v>45</v>
      </c>
    </row>
    <row r="105" customHeight="1" spans="1:11">
      <c r="A105" s="65" t="s">
        <v>7</v>
      </c>
      <c r="B105" s="65" t="s">
        <v>22</v>
      </c>
      <c r="C105" s="65" t="s">
        <v>120</v>
      </c>
      <c r="D105" s="65" t="s">
        <v>120</v>
      </c>
      <c r="E105" s="65" t="s">
        <v>121</v>
      </c>
      <c r="F105" s="65">
        <v>2</v>
      </c>
      <c r="G105" s="65">
        <v>4.5</v>
      </c>
      <c r="H105" s="65"/>
      <c r="I105" s="65">
        <v>3</v>
      </c>
      <c r="J105" s="84">
        <v>6</v>
      </c>
      <c r="K105" s="93" t="s">
        <v>27</v>
      </c>
    </row>
    <row r="106" customHeight="1" spans="1:11">
      <c r="A106" s="65" t="s">
        <v>7</v>
      </c>
      <c r="B106" s="65" t="s">
        <v>22</v>
      </c>
      <c r="C106" s="65" t="s">
        <v>76</v>
      </c>
      <c r="D106" s="65" t="s">
        <v>34</v>
      </c>
      <c r="E106" s="65" t="s">
        <v>30</v>
      </c>
      <c r="F106" s="65">
        <v>10</v>
      </c>
      <c r="G106" s="65">
        <v>51</v>
      </c>
      <c r="H106" s="65"/>
      <c r="I106" s="65" t="s">
        <v>35</v>
      </c>
      <c r="J106" s="84">
        <v>104.554</v>
      </c>
      <c r="K106" s="93" t="s">
        <v>27</v>
      </c>
    </row>
    <row r="107" customHeight="1" spans="1:11">
      <c r="A107" s="65" t="s">
        <v>7</v>
      </c>
      <c r="B107" s="65" t="s">
        <v>22</v>
      </c>
      <c r="C107" s="65" t="s">
        <v>105</v>
      </c>
      <c r="D107" s="65" t="s">
        <v>34</v>
      </c>
      <c r="E107" s="65" t="s">
        <v>44</v>
      </c>
      <c r="F107" s="65">
        <v>2</v>
      </c>
      <c r="G107" s="65">
        <v>458</v>
      </c>
      <c r="H107" s="65"/>
      <c r="I107" s="65" t="s">
        <v>35</v>
      </c>
      <c r="J107" s="84">
        <v>938.9</v>
      </c>
      <c r="K107" s="93" t="s">
        <v>27</v>
      </c>
    </row>
    <row r="108" customHeight="1" spans="1:11">
      <c r="A108" s="65" t="s">
        <v>7</v>
      </c>
      <c r="B108" s="65" t="s">
        <v>22</v>
      </c>
      <c r="C108" s="65" t="s">
        <v>88</v>
      </c>
      <c r="D108" s="65" t="s">
        <v>34</v>
      </c>
      <c r="E108" s="65" t="s">
        <v>44</v>
      </c>
      <c r="F108" s="65">
        <v>10</v>
      </c>
      <c r="G108" s="65">
        <v>162</v>
      </c>
      <c r="H108" s="65"/>
      <c r="I108" s="65" t="s">
        <v>35</v>
      </c>
      <c r="J108" s="84">
        <v>332.1</v>
      </c>
      <c r="K108" s="93" t="s">
        <v>27</v>
      </c>
    </row>
    <row r="109" customHeight="1" spans="1:11">
      <c r="A109" s="65" t="s">
        <v>7</v>
      </c>
      <c r="B109" s="65" t="s">
        <v>22</v>
      </c>
      <c r="C109" s="65" t="s">
        <v>29</v>
      </c>
      <c r="D109" s="65" t="s">
        <v>29</v>
      </c>
      <c r="E109" s="65" t="s">
        <v>30</v>
      </c>
      <c r="F109" s="65">
        <v>39</v>
      </c>
      <c r="G109" s="65"/>
      <c r="H109" s="65">
        <v>0.33</v>
      </c>
      <c r="I109" s="65" t="s">
        <v>32</v>
      </c>
      <c r="J109" s="84">
        <v>19400.55</v>
      </c>
      <c r="K109" s="93" t="s">
        <v>27</v>
      </c>
    </row>
    <row r="110" customHeight="1" spans="1:11">
      <c r="A110" s="65" t="s">
        <v>7</v>
      </c>
      <c r="B110" s="65" t="s">
        <v>22</v>
      </c>
      <c r="C110" s="65" t="s">
        <v>40</v>
      </c>
      <c r="D110" s="65" t="s">
        <v>40</v>
      </c>
      <c r="E110" s="65" t="s">
        <v>38</v>
      </c>
      <c r="F110" s="65">
        <v>1</v>
      </c>
      <c r="G110" s="65"/>
      <c r="H110" s="65"/>
      <c r="I110" s="65">
        <v>508</v>
      </c>
      <c r="J110" s="84">
        <v>508</v>
      </c>
      <c r="K110" s="93"/>
    </row>
    <row r="111" customHeight="1" spans="1:11">
      <c r="A111" s="65" t="s">
        <v>7</v>
      </c>
      <c r="B111" s="65" t="s">
        <v>22</v>
      </c>
      <c r="C111" s="65" t="s">
        <v>37</v>
      </c>
      <c r="D111" s="65" t="s">
        <v>37</v>
      </c>
      <c r="E111" s="65" t="s">
        <v>38</v>
      </c>
      <c r="F111" s="65">
        <v>29</v>
      </c>
      <c r="G111" s="65"/>
      <c r="H111" s="65"/>
      <c r="I111" s="65">
        <v>915</v>
      </c>
      <c r="J111" s="84">
        <v>26535</v>
      </c>
      <c r="K111" s="93"/>
    </row>
    <row r="112" customHeight="1" spans="1:11">
      <c r="A112" s="65" t="s">
        <v>7</v>
      </c>
      <c r="B112" s="65" t="s">
        <v>22</v>
      </c>
      <c r="C112" s="65" t="s">
        <v>122</v>
      </c>
      <c r="D112" s="65" t="s">
        <v>60</v>
      </c>
      <c r="E112" s="65" t="s">
        <v>44</v>
      </c>
      <c r="F112" s="65">
        <v>6</v>
      </c>
      <c r="G112" s="65">
        <v>32</v>
      </c>
      <c r="H112" s="65"/>
      <c r="I112" s="65">
        <v>102</v>
      </c>
      <c r="J112" s="84">
        <v>612</v>
      </c>
      <c r="K112" s="93"/>
    </row>
    <row r="113" customHeight="1" spans="1:11">
      <c r="A113" s="65" t="s">
        <v>7</v>
      </c>
      <c r="B113" s="65" t="s">
        <v>22</v>
      </c>
      <c r="C113" s="65" t="s">
        <v>100</v>
      </c>
      <c r="D113" s="65" t="s">
        <v>34</v>
      </c>
      <c r="E113" s="65" t="s">
        <v>30</v>
      </c>
      <c r="F113" s="65">
        <v>1</v>
      </c>
      <c r="G113" s="65">
        <v>5.5</v>
      </c>
      <c r="H113" s="65"/>
      <c r="I113" s="65" t="s">
        <v>35</v>
      </c>
      <c r="J113" s="84">
        <v>11.275</v>
      </c>
      <c r="K113" s="93"/>
    </row>
    <row r="114" customHeight="1" spans="1:11">
      <c r="A114" s="65" t="s">
        <v>7</v>
      </c>
      <c r="B114" s="65" t="s">
        <v>22</v>
      </c>
      <c r="C114" s="65" t="s">
        <v>123</v>
      </c>
      <c r="D114" s="65" t="s">
        <v>34</v>
      </c>
      <c r="E114" s="65" t="s">
        <v>44</v>
      </c>
      <c r="F114" s="65">
        <v>1</v>
      </c>
      <c r="G114" s="65">
        <v>2</v>
      </c>
      <c r="H114" s="65"/>
      <c r="I114" s="65" t="s">
        <v>35</v>
      </c>
      <c r="J114" s="84">
        <v>4.1</v>
      </c>
      <c r="K114" s="93"/>
    </row>
    <row r="115" customHeight="1" spans="1:11">
      <c r="A115" s="65" t="s">
        <v>7</v>
      </c>
      <c r="B115" s="65" t="s">
        <v>22</v>
      </c>
      <c r="C115" s="65" t="s">
        <v>124</v>
      </c>
      <c r="D115" s="65" t="s">
        <v>34</v>
      </c>
      <c r="E115" s="65" t="s">
        <v>44</v>
      </c>
      <c r="F115" s="65">
        <v>2</v>
      </c>
      <c r="G115" s="65">
        <v>0.5</v>
      </c>
      <c r="H115" s="65"/>
      <c r="I115" s="65" t="s">
        <v>35</v>
      </c>
      <c r="J115" s="84">
        <v>1.025</v>
      </c>
      <c r="K115" s="93"/>
    </row>
    <row r="116" customHeight="1" spans="1:11">
      <c r="A116" s="65" t="s">
        <v>7</v>
      </c>
      <c r="B116" s="65" t="s">
        <v>22</v>
      </c>
      <c r="C116" s="65" t="s">
        <v>43</v>
      </c>
      <c r="D116" s="65" t="s">
        <v>43</v>
      </c>
      <c r="E116" s="65" t="s">
        <v>44</v>
      </c>
      <c r="F116" s="65">
        <v>14</v>
      </c>
      <c r="G116" s="65">
        <v>7</v>
      </c>
      <c r="H116" s="65"/>
      <c r="I116" s="65">
        <v>16</v>
      </c>
      <c r="J116" s="84">
        <v>224</v>
      </c>
      <c r="K116" s="93"/>
    </row>
    <row r="117" customHeight="1" spans="1:11">
      <c r="A117" s="65" t="s">
        <v>7</v>
      </c>
      <c r="B117" s="65" t="s">
        <v>22</v>
      </c>
      <c r="C117" s="65" t="s">
        <v>70</v>
      </c>
      <c r="D117" s="65" t="s">
        <v>34</v>
      </c>
      <c r="E117" s="65" t="s">
        <v>44</v>
      </c>
      <c r="F117" s="65">
        <v>1</v>
      </c>
      <c r="G117" s="65">
        <v>0.5</v>
      </c>
      <c r="H117" s="65"/>
      <c r="I117" s="65" t="s">
        <v>35</v>
      </c>
      <c r="J117" s="84">
        <v>1.025</v>
      </c>
      <c r="K117" s="93"/>
    </row>
    <row r="118" customHeight="1" spans="1:11">
      <c r="A118" s="65" t="s">
        <v>7</v>
      </c>
      <c r="B118" s="65" t="s">
        <v>22</v>
      </c>
      <c r="C118" s="65" t="s">
        <v>71</v>
      </c>
      <c r="D118" s="65" t="s">
        <v>71</v>
      </c>
      <c r="E118" s="65" t="s">
        <v>38</v>
      </c>
      <c r="F118" s="65">
        <v>8</v>
      </c>
      <c r="G118" s="65">
        <v>1840</v>
      </c>
      <c r="H118" s="65"/>
      <c r="I118" s="65" t="s">
        <v>72</v>
      </c>
      <c r="J118" s="84">
        <v>18013.6</v>
      </c>
      <c r="K118" s="93"/>
    </row>
    <row r="119" customHeight="1" spans="1:11">
      <c r="A119" s="65" t="s">
        <v>7</v>
      </c>
      <c r="B119" s="65" t="s">
        <v>22</v>
      </c>
      <c r="C119" s="65" t="s">
        <v>125</v>
      </c>
      <c r="D119" s="65" t="s">
        <v>60</v>
      </c>
      <c r="E119" s="65" t="s">
        <v>44</v>
      </c>
      <c r="F119" s="65">
        <v>1</v>
      </c>
      <c r="G119" s="65">
        <v>6</v>
      </c>
      <c r="H119" s="65"/>
      <c r="I119" s="65">
        <v>102</v>
      </c>
      <c r="J119" s="84">
        <v>102</v>
      </c>
      <c r="K119" s="93"/>
    </row>
    <row r="120" customHeight="1" spans="1:11">
      <c r="A120" s="65" t="s">
        <v>7</v>
      </c>
      <c r="B120" s="65" t="s">
        <v>22</v>
      </c>
      <c r="C120" s="65" t="s">
        <v>55</v>
      </c>
      <c r="D120" s="65" t="s">
        <v>79</v>
      </c>
      <c r="E120" s="65" t="s">
        <v>56</v>
      </c>
      <c r="F120" s="65">
        <v>1</v>
      </c>
      <c r="G120" s="65">
        <v>1</v>
      </c>
      <c r="H120" s="65">
        <v>1</v>
      </c>
      <c r="I120" s="65" t="s">
        <v>26</v>
      </c>
      <c r="J120" s="84">
        <v>69.26</v>
      </c>
      <c r="K120" s="93"/>
    </row>
    <row r="121" customHeight="1" spans="1:11">
      <c r="A121" s="65" t="s">
        <v>7</v>
      </c>
      <c r="B121" s="65" t="s">
        <v>22</v>
      </c>
      <c r="C121" s="65" t="s">
        <v>126</v>
      </c>
      <c r="D121" s="65" t="s">
        <v>49</v>
      </c>
      <c r="E121" s="65" t="s">
        <v>69</v>
      </c>
      <c r="F121" s="65">
        <v>4</v>
      </c>
      <c r="G121" s="65">
        <v>340</v>
      </c>
      <c r="H121" s="65">
        <v>0.27</v>
      </c>
      <c r="I121" s="65" t="s">
        <v>50</v>
      </c>
      <c r="J121" s="84">
        <v>1568.862</v>
      </c>
      <c r="K121" s="93"/>
    </row>
    <row r="122" customHeight="1" spans="1:11">
      <c r="A122" s="65" t="s">
        <v>7</v>
      </c>
      <c r="B122" s="65" t="s">
        <v>22</v>
      </c>
      <c r="C122" s="65" t="s">
        <v>76</v>
      </c>
      <c r="D122" s="65" t="s">
        <v>34</v>
      </c>
      <c r="E122" s="65" t="s">
        <v>30</v>
      </c>
      <c r="F122" s="65">
        <v>2</v>
      </c>
      <c r="G122" s="65">
        <v>12</v>
      </c>
      <c r="H122" s="65"/>
      <c r="I122" s="65" t="s">
        <v>35</v>
      </c>
      <c r="J122" s="84">
        <v>24.6</v>
      </c>
      <c r="K122" s="93"/>
    </row>
    <row r="123" customHeight="1" spans="1:11">
      <c r="A123" s="65" t="s">
        <v>7</v>
      </c>
      <c r="B123" s="65" t="s">
        <v>22</v>
      </c>
      <c r="C123" s="65" t="s">
        <v>127</v>
      </c>
      <c r="D123" s="65" t="s">
        <v>24</v>
      </c>
      <c r="E123" s="65" t="s">
        <v>69</v>
      </c>
      <c r="F123" s="65">
        <v>8</v>
      </c>
      <c r="G123" s="65">
        <v>21.7</v>
      </c>
      <c r="H123" s="65">
        <v>0.5</v>
      </c>
      <c r="I123" s="65" t="s">
        <v>26</v>
      </c>
      <c r="J123" s="84">
        <v>751.471</v>
      </c>
      <c r="K123" s="93"/>
    </row>
    <row r="124" customHeight="1" spans="1:11">
      <c r="A124" s="65" t="s">
        <v>7</v>
      </c>
      <c r="B124" s="65" t="s">
        <v>22</v>
      </c>
      <c r="C124" s="65" t="s">
        <v>68</v>
      </c>
      <c r="D124" s="65" t="s">
        <v>60</v>
      </c>
      <c r="E124" s="65" t="s">
        <v>44</v>
      </c>
      <c r="F124" s="65">
        <v>1</v>
      </c>
      <c r="G124" s="65">
        <v>6.5</v>
      </c>
      <c r="H124" s="65"/>
      <c r="I124" s="65">
        <v>102</v>
      </c>
      <c r="J124" s="84">
        <v>102</v>
      </c>
      <c r="K124" s="93"/>
    </row>
    <row r="125" customHeight="1" spans="1:11">
      <c r="A125" s="65" t="s">
        <v>7</v>
      </c>
      <c r="B125" s="65" t="s">
        <v>22</v>
      </c>
      <c r="C125" s="65" t="s">
        <v>118</v>
      </c>
      <c r="D125" s="65" t="s">
        <v>34</v>
      </c>
      <c r="E125" s="65" t="s">
        <v>44</v>
      </c>
      <c r="F125" s="65">
        <v>5</v>
      </c>
      <c r="G125" s="65">
        <v>4</v>
      </c>
      <c r="H125" s="65"/>
      <c r="I125" s="65" t="s">
        <v>35</v>
      </c>
      <c r="J125" s="84">
        <v>8.2</v>
      </c>
      <c r="K125" s="93"/>
    </row>
    <row r="126" customHeight="1" spans="1:11">
      <c r="A126" s="65" t="s">
        <v>7</v>
      </c>
      <c r="B126" s="65" t="s">
        <v>22</v>
      </c>
      <c r="C126" s="65" t="s">
        <v>88</v>
      </c>
      <c r="D126" s="65" t="s">
        <v>34</v>
      </c>
      <c r="E126" s="65" t="s">
        <v>44</v>
      </c>
      <c r="F126" s="65">
        <v>12</v>
      </c>
      <c r="G126" s="65">
        <v>201</v>
      </c>
      <c r="H126" s="65"/>
      <c r="I126" s="65" t="s">
        <v>35</v>
      </c>
      <c r="J126" s="84">
        <v>412.05</v>
      </c>
      <c r="K126" s="93"/>
    </row>
    <row r="127" customHeight="1" spans="1:11">
      <c r="A127" s="65" t="s">
        <v>7</v>
      </c>
      <c r="B127" s="65" t="s">
        <v>22</v>
      </c>
      <c r="C127" s="65" t="s">
        <v>29</v>
      </c>
      <c r="D127" s="65" t="s">
        <v>29</v>
      </c>
      <c r="E127" s="65" t="s">
        <v>30</v>
      </c>
      <c r="F127" s="65">
        <v>39</v>
      </c>
      <c r="G127" s="65"/>
      <c r="H127" s="65">
        <v>0.33</v>
      </c>
      <c r="I127" s="65" t="s">
        <v>32</v>
      </c>
      <c r="J127" s="84">
        <v>19400.55</v>
      </c>
      <c r="K127" s="93"/>
    </row>
  </sheetData>
  <autoFilter xmlns:etc="http://www.wps.cn/officeDocument/2017/etCustomData" ref="A1:L127" etc:filterBottomFollowUsedRange="0">
    <extLst/>
  </autoFilter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1"/>
  <sheetViews>
    <sheetView zoomScale="85" zoomScaleNormal="85" topLeftCell="A7" workbookViewId="0">
      <selection activeCell="A7" sqref="A$1:A$1048576"/>
    </sheetView>
  </sheetViews>
  <sheetFormatPr defaultColWidth="9" defaultRowHeight="14.4"/>
  <cols>
    <col min="1" max="1" width="9" style="51"/>
    <col min="2" max="2" width="32.75" style="51" customWidth="1"/>
    <col min="3" max="3" width="20" style="52" customWidth="1"/>
    <col min="4" max="4" width="15.9722222222222" style="51" customWidth="1"/>
    <col min="5" max="5" width="24.5648148148148" style="51" customWidth="1"/>
    <col min="6" max="6" width="20.25" style="51" customWidth="1"/>
    <col min="7" max="7" width="19.25" style="51" customWidth="1"/>
    <col min="8" max="8" width="9.66666666666667" style="51" customWidth="1"/>
    <col min="9" max="9" width="12.6296296296296" style="52" customWidth="1"/>
    <col min="10" max="10" width="12.5" style="51" customWidth="1"/>
    <col min="11" max="11" width="28.5833333333333" style="50" customWidth="1"/>
    <col min="12" max="12" width="8.12962962962963" style="51" customWidth="1"/>
    <col min="13" max="13" width="22.1296296296296" style="51" customWidth="1"/>
    <col min="14" max="14" width="21.8796296296296" style="51" customWidth="1"/>
    <col min="15" max="16384" width="9" style="51"/>
  </cols>
  <sheetData>
    <row r="1" s="50" customFormat="1" ht="46" customHeight="1" spans="1:14">
      <c r="A1" s="53" t="s">
        <v>128</v>
      </c>
      <c r="B1" s="54" t="s">
        <v>129</v>
      </c>
      <c r="C1" s="54" t="s">
        <v>130</v>
      </c>
      <c r="D1" s="54" t="s">
        <v>131</v>
      </c>
      <c r="E1" s="54" t="s">
        <v>132</v>
      </c>
      <c r="F1" s="54" t="s">
        <v>133</v>
      </c>
      <c r="G1" s="54" t="s">
        <v>134</v>
      </c>
      <c r="H1" s="54" t="s">
        <v>135</v>
      </c>
      <c r="I1" s="53" t="s">
        <v>16</v>
      </c>
      <c r="J1" s="54" t="s">
        <v>136</v>
      </c>
      <c r="K1" s="54" t="s">
        <v>137</v>
      </c>
      <c r="L1" s="54" t="s">
        <v>138</v>
      </c>
      <c r="M1" s="54" t="s">
        <v>139</v>
      </c>
      <c r="N1" s="54" t="s">
        <v>140</v>
      </c>
    </row>
    <row r="2" s="51" customFormat="1" spans="1:14">
      <c r="A2" s="55">
        <v>1</v>
      </c>
      <c r="B2" s="33" t="s">
        <v>141</v>
      </c>
      <c r="C2" s="109" t="s">
        <v>142</v>
      </c>
      <c r="D2" s="55" t="s">
        <v>28</v>
      </c>
      <c r="E2" s="55" t="s">
        <v>28</v>
      </c>
      <c r="F2" s="55">
        <v>598.75</v>
      </c>
      <c r="G2" s="55">
        <v>17.96</v>
      </c>
      <c r="H2" s="55">
        <v>580.79</v>
      </c>
      <c r="I2" s="59">
        <v>1</v>
      </c>
      <c r="J2" s="55" t="s">
        <v>30</v>
      </c>
      <c r="K2" s="55" t="s">
        <v>143</v>
      </c>
      <c r="L2" s="55"/>
      <c r="M2" s="55" t="s">
        <v>144</v>
      </c>
      <c r="N2" s="55" t="s">
        <v>145</v>
      </c>
    </row>
    <row r="3" s="51" customFormat="1" spans="1:14">
      <c r="A3" s="55">
        <v>2</v>
      </c>
      <c r="B3" s="33" t="s">
        <v>141</v>
      </c>
      <c r="C3" s="109" t="s">
        <v>146</v>
      </c>
      <c r="D3" s="55" t="s">
        <v>28</v>
      </c>
      <c r="E3" s="55" t="s">
        <v>28</v>
      </c>
      <c r="F3" s="55">
        <v>598.75</v>
      </c>
      <c r="G3" s="55">
        <v>17.96</v>
      </c>
      <c r="H3" s="55">
        <v>580.79</v>
      </c>
      <c r="I3" s="59">
        <v>1</v>
      </c>
      <c r="J3" s="55" t="s">
        <v>30</v>
      </c>
      <c r="K3" s="55" t="s">
        <v>143</v>
      </c>
      <c r="L3" s="55"/>
      <c r="M3" s="55" t="s">
        <v>147</v>
      </c>
      <c r="N3" s="55" t="s">
        <v>148</v>
      </c>
    </row>
    <row r="4" s="51" customFormat="1" spans="1:14">
      <c r="A4" s="55">
        <v>3</v>
      </c>
      <c r="B4" s="33" t="s">
        <v>141</v>
      </c>
      <c r="C4" s="109" t="s">
        <v>149</v>
      </c>
      <c r="D4" s="55" t="s">
        <v>28</v>
      </c>
      <c r="E4" s="55" t="s">
        <v>28</v>
      </c>
      <c r="F4" s="55">
        <v>335.09</v>
      </c>
      <c r="G4" s="55">
        <v>10.05</v>
      </c>
      <c r="H4" s="55">
        <v>325.04</v>
      </c>
      <c r="I4" s="59">
        <v>1</v>
      </c>
      <c r="J4" s="55" t="s">
        <v>30</v>
      </c>
      <c r="K4" s="55" t="s">
        <v>150</v>
      </c>
      <c r="L4" s="55"/>
      <c r="M4" s="55" t="s">
        <v>151</v>
      </c>
      <c r="N4" s="55" t="s">
        <v>152</v>
      </c>
    </row>
    <row r="5" s="51" customFormat="1" spans="1:14">
      <c r="A5" s="55">
        <v>4</v>
      </c>
      <c r="B5" s="33" t="s">
        <v>141</v>
      </c>
      <c r="C5" s="109" t="s">
        <v>153</v>
      </c>
      <c r="D5" s="55" t="s">
        <v>28</v>
      </c>
      <c r="E5" s="55" t="s">
        <v>28</v>
      </c>
      <c r="F5" s="55">
        <v>422.8</v>
      </c>
      <c r="G5" s="55">
        <v>12.68</v>
      </c>
      <c r="H5" s="55">
        <v>410.12</v>
      </c>
      <c r="I5" s="59">
        <v>1</v>
      </c>
      <c r="J5" s="55" t="s">
        <v>30</v>
      </c>
      <c r="K5" s="55" t="s">
        <v>150</v>
      </c>
      <c r="L5" s="55"/>
      <c r="M5" s="55" t="s">
        <v>154</v>
      </c>
      <c r="N5" s="55" t="s">
        <v>155</v>
      </c>
    </row>
    <row r="6" s="51" customFormat="1" spans="1:14">
      <c r="A6" s="55">
        <v>5</v>
      </c>
      <c r="B6" s="33" t="s">
        <v>141</v>
      </c>
      <c r="C6" s="56" t="s">
        <v>156</v>
      </c>
      <c r="D6" s="55" t="s">
        <v>28</v>
      </c>
      <c r="E6" s="55" t="s">
        <v>28</v>
      </c>
      <c r="F6" s="55">
        <v>898.2</v>
      </c>
      <c r="G6" s="57">
        <v>26.95</v>
      </c>
      <c r="H6" s="55">
        <f>F6-G6</f>
        <v>871.25</v>
      </c>
      <c r="I6" s="59">
        <v>1</v>
      </c>
      <c r="J6" s="55" t="s">
        <v>30</v>
      </c>
      <c r="K6" s="55" t="s">
        <v>157</v>
      </c>
      <c r="L6" s="55"/>
      <c r="M6" s="55" t="s">
        <v>158</v>
      </c>
      <c r="N6" s="55" t="s">
        <v>159</v>
      </c>
    </row>
    <row r="7" s="51" customFormat="1" spans="1:14">
      <c r="A7" s="55">
        <v>6</v>
      </c>
      <c r="B7" s="33" t="s">
        <v>141</v>
      </c>
      <c r="C7" s="109" t="s">
        <v>160</v>
      </c>
      <c r="D7" s="55" t="s">
        <v>28</v>
      </c>
      <c r="E7" s="55" t="s">
        <v>28</v>
      </c>
      <c r="F7" s="55">
        <v>422.8</v>
      </c>
      <c r="G7" s="55">
        <v>12.68</v>
      </c>
      <c r="H7" s="55">
        <v>410.12</v>
      </c>
      <c r="I7" s="59">
        <v>1</v>
      </c>
      <c r="J7" s="55" t="s">
        <v>30</v>
      </c>
      <c r="K7" s="55" t="s">
        <v>150</v>
      </c>
      <c r="L7" s="55"/>
      <c r="M7" s="55" t="s">
        <v>161</v>
      </c>
      <c r="N7" s="55" t="s">
        <v>162</v>
      </c>
    </row>
    <row r="8" s="51" customFormat="1" spans="1:14">
      <c r="A8" s="55">
        <v>7</v>
      </c>
      <c r="B8" s="33" t="s">
        <v>141</v>
      </c>
      <c r="C8" s="109" t="s">
        <v>163</v>
      </c>
      <c r="D8" s="55" t="s">
        <v>28</v>
      </c>
      <c r="E8" s="55" t="s">
        <v>28</v>
      </c>
      <c r="F8" s="55">
        <v>598.75</v>
      </c>
      <c r="G8" s="55">
        <v>17.96</v>
      </c>
      <c r="H8" s="55">
        <v>580.79</v>
      </c>
      <c r="I8" s="59">
        <v>1</v>
      </c>
      <c r="J8" s="55" t="s">
        <v>30</v>
      </c>
      <c r="K8" s="55" t="s">
        <v>143</v>
      </c>
      <c r="L8" s="55"/>
      <c r="M8" s="55" t="s">
        <v>164</v>
      </c>
      <c r="N8" s="55" t="s">
        <v>165</v>
      </c>
    </row>
    <row r="9" s="51" customFormat="1" spans="1:14">
      <c r="A9" s="55">
        <v>8</v>
      </c>
      <c r="B9" s="33" t="s">
        <v>141</v>
      </c>
      <c r="C9" s="109" t="s">
        <v>166</v>
      </c>
      <c r="D9" s="55" t="s">
        <v>28</v>
      </c>
      <c r="E9" s="55" t="s">
        <v>28</v>
      </c>
      <c r="F9" s="55">
        <v>631.15</v>
      </c>
      <c r="G9" s="55">
        <v>18.93</v>
      </c>
      <c r="H9" s="55">
        <v>612.22</v>
      </c>
      <c r="I9" s="59">
        <v>1</v>
      </c>
      <c r="J9" s="55" t="s">
        <v>30</v>
      </c>
      <c r="K9" s="55" t="s">
        <v>167</v>
      </c>
      <c r="L9" s="55"/>
      <c r="M9" s="55" t="s">
        <v>168</v>
      </c>
      <c r="N9" s="55" t="s">
        <v>169</v>
      </c>
    </row>
    <row r="10" s="51" customFormat="1" spans="1:14">
      <c r="A10" s="55">
        <v>9</v>
      </c>
      <c r="B10" s="33" t="s">
        <v>141</v>
      </c>
      <c r="C10" s="109" t="s">
        <v>170</v>
      </c>
      <c r="D10" s="55" t="s">
        <v>28</v>
      </c>
      <c r="E10" s="55" t="s">
        <v>28</v>
      </c>
      <c r="F10" s="55">
        <v>1719.5</v>
      </c>
      <c r="G10" s="55">
        <v>51.59</v>
      </c>
      <c r="H10" s="55">
        <v>1667.91</v>
      </c>
      <c r="I10" s="59">
        <v>1</v>
      </c>
      <c r="J10" s="55" t="s">
        <v>30</v>
      </c>
      <c r="K10" s="55" t="s">
        <v>171</v>
      </c>
      <c r="L10" s="55"/>
      <c r="M10" s="55" t="s">
        <v>172</v>
      </c>
      <c r="N10" s="55" t="s">
        <v>173</v>
      </c>
    </row>
    <row r="11" s="51" customFormat="1" spans="1:14">
      <c r="A11" s="55">
        <v>10</v>
      </c>
      <c r="B11" s="33" t="s">
        <v>141</v>
      </c>
      <c r="C11" s="109" t="s">
        <v>174</v>
      </c>
      <c r="D11" s="55" t="s">
        <v>175</v>
      </c>
      <c r="E11" s="55" t="s">
        <v>175</v>
      </c>
      <c r="F11" s="55">
        <v>6172.94</v>
      </c>
      <c r="G11" s="55">
        <v>783.93</v>
      </c>
      <c r="H11" s="55">
        <v>5389.01</v>
      </c>
      <c r="I11" s="59">
        <v>244</v>
      </c>
      <c r="J11" s="55" t="s">
        <v>25</v>
      </c>
      <c r="K11" s="55" t="s">
        <v>176</v>
      </c>
      <c r="L11" s="55"/>
      <c r="M11" s="55" t="s">
        <v>177</v>
      </c>
      <c r="N11" s="55" t="s">
        <v>178</v>
      </c>
    </row>
    <row r="12" s="51" customFormat="1" spans="1:14">
      <c r="A12" s="55">
        <v>11</v>
      </c>
      <c r="B12" s="33" t="s">
        <v>141</v>
      </c>
      <c r="C12" s="109" t="s">
        <v>179</v>
      </c>
      <c r="D12" s="55" t="s">
        <v>59</v>
      </c>
      <c r="E12" s="55" t="s">
        <v>59</v>
      </c>
      <c r="F12" s="55">
        <v>3788.23</v>
      </c>
      <c r="G12" s="55">
        <v>113.65</v>
      </c>
      <c r="H12" s="55">
        <v>3674.58</v>
      </c>
      <c r="I12" s="59">
        <v>1</v>
      </c>
      <c r="J12" s="55" t="s">
        <v>44</v>
      </c>
      <c r="K12" s="55" t="s">
        <v>180</v>
      </c>
      <c r="L12" s="55"/>
      <c r="M12" s="55" t="s">
        <v>181</v>
      </c>
      <c r="N12" s="55" t="s">
        <v>182</v>
      </c>
    </row>
    <row r="13" s="51" customFormat="1" spans="1:14">
      <c r="A13" s="55">
        <v>12</v>
      </c>
      <c r="B13" s="33" t="s">
        <v>141</v>
      </c>
      <c r="C13" s="109" t="s">
        <v>183</v>
      </c>
      <c r="D13" s="55" t="s">
        <v>28</v>
      </c>
      <c r="E13" s="55" t="s">
        <v>28</v>
      </c>
      <c r="F13" s="55">
        <v>898.2</v>
      </c>
      <c r="G13" s="55">
        <v>26.95</v>
      </c>
      <c r="H13" s="55">
        <v>871.25</v>
      </c>
      <c r="I13" s="59">
        <v>1</v>
      </c>
      <c r="J13" s="55" t="s">
        <v>30</v>
      </c>
      <c r="K13" s="55" t="s">
        <v>184</v>
      </c>
      <c r="L13" s="55"/>
      <c r="M13" s="55" t="s">
        <v>181</v>
      </c>
      <c r="N13" s="55" t="s">
        <v>182</v>
      </c>
    </row>
    <row r="14" s="51" customFormat="1" spans="1:14">
      <c r="A14" s="55">
        <v>13</v>
      </c>
      <c r="B14" s="33" t="s">
        <v>141</v>
      </c>
      <c r="C14" s="109" t="s">
        <v>185</v>
      </c>
      <c r="D14" s="55" t="s">
        <v>28</v>
      </c>
      <c r="E14" s="55" t="s">
        <v>28</v>
      </c>
      <c r="F14" s="55">
        <v>1662.97</v>
      </c>
      <c r="G14" s="55">
        <v>49.89</v>
      </c>
      <c r="H14" s="55">
        <v>1613.08</v>
      </c>
      <c r="I14" s="59">
        <v>1</v>
      </c>
      <c r="J14" s="55" t="s">
        <v>30</v>
      </c>
      <c r="K14" s="55" t="s">
        <v>150</v>
      </c>
      <c r="L14" s="55"/>
      <c r="M14" s="55" t="s">
        <v>186</v>
      </c>
      <c r="N14" s="55" t="s">
        <v>187</v>
      </c>
    </row>
    <row r="15" s="51" customFormat="1" spans="1:14">
      <c r="A15" s="55">
        <v>14</v>
      </c>
      <c r="B15" s="33" t="s">
        <v>141</v>
      </c>
      <c r="C15" s="109" t="s">
        <v>188</v>
      </c>
      <c r="D15" s="55" t="s">
        <v>28</v>
      </c>
      <c r="E15" s="55" t="s">
        <v>28</v>
      </c>
      <c r="F15" s="55">
        <v>342</v>
      </c>
      <c r="G15" s="55">
        <v>10.26</v>
      </c>
      <c r="H15" s="55">
        <v>331.74</v>
      </c>
      <c r="I15" s="59">
        <v>1</v>
      </c>
      <c r="J15" s="55" t="s">
        <v>30</v>
      </c>
      <c r="K15" s="55" t="s">
        <v>143</v>
      </c>
      <c r="L15" s="55"/>
      <c r="M15" s="55" t="s">
        <v>189</v>
      </c>
      <c r="N15" s="55" t="s">
        <v>190</v>
      </c>
    </row>
    <row r="16" s="51" customFormat="1" spans="1:14">
      <c r="A16" s="55">
        <v>15</v>
      </c>
      <c r="B16" s="33" t="s">
        <v>141</v>
      </c>
      <c r="C16" s="109" t="s">
        <v>191</v>
      </c>
      <c r="D16" s="55" t="s">
        <v>192</v>
      </c>
      <c r="E16" s="55" t="s">
        <v>192</v>
      </c>
      <c r="F16" s="55">
        <v>690</v>
      </c>
      <c r="G16" s="55">
        <v>20.7</v>
      </c>
      <c r="H16" s="55">
        <v>669.3</v>
      </c>
      <c r="I16" s="59">
        <v>1</v>
      </c>
      <c r="J16" s="55" t="s">
        <v>38</v>
      </c>
      <c r="K16" s="55" t="s">
        <v>193</v>
      </c>
      <c r="L16" s="55"/>
      <c r="M16" s="55" t="s">
        <v>194</v>
      </c>
      <c r="N16" s="55" t="s">
        <v>195</v>
      </c>
    </row>
    <row r="17" s="51" customFormat="1" spans="1:14">
      <c r="A17" s="55">
        <v>16</v>
      </c>
      <c r="B17" s="33" t="s">
        <v>141</v>
      </c>
      <c r="C17" s="109" t="s">
        <v>196</v>
      </c>
      <c r="D17" s="55" t="s">
        <v>192</v>
      </c>
      <c r="E17" s="55" t="s">
        <v>192</v>
      </c>
      <c r="F17" s="55">
        <v>103</v>
      </c>
      <c r="G17" s="55">
        <v>3.09</v>
      </c>
      <c r="H17" s="55">
        <v>99.91</v>
      </c>
      <c r="I17" s="59">
        <v>1</v>
      </c>
      <c r="J17" s="55" t="s">
        <v>38</v>
      </c>
      <c r="K17" s="55" t="s">
        <v>197</v>
      </c>
      <c r="L17" s="55"/>
      <c r="M17" s="55" t="s">
        <v>189</v>
      </c>
      <c r="N17" s="55" t="s">
        <v>190</v>
      </c>
    </row>
    <row r="18" s="51" customFormat="1" spans="1:14">
      <c r="A18" s="55">
        <v>17</v>
      </c>
      <c r="B18" s="33" t="s">
        <v>141</v>
      </c>
      <c r="C18" s="109" t="s">
        <v>198</v>
      </c>
      <c r="D18" s="55" t="s">
        <v>192</v>
      </c>
      <c r="E18" s="55" t="s">
        <v>192</v>
      </c>
      <c r="F18" s="55">
        <v>2972.55</v>
      </c>
      <c r="G18" s="55">
        <v>89.18</v>
      </c>
      <c r="H18" s="55">
        <v>2883.37</v>
      </c>
      <c r="I18" s="59">
        <v>1</v>
      </c>
      <c r="J18" s="55" t="s">
        <v>38</v>
      </c>
      <c r="K18" s="55" t="s">
        <v>199</v>
      </c>
      <c r="L18" s="55"/>
      <c r="M18" s="55" t="s">
        <v>200</v>
      </c>
      <c r="N18" s="55" t="s">
        <v>201</v>
      </c>
    </row>
    <row r="19" s="51" customFormat="1" spans="1:14">
      <c r="A19" s="55">
        <v>18</v>
      </c>
      <c r="B19" s="33" t="s">
        <v>141</v>
      </c>
      <c r="C19" s="109" t="s">
        <v>202</v>
      </c>
      <c r="D19" s="55" t="s">
        <v>28</v>
      </c>
      <c r="E19" s="55" t="s">
        <v>28</v>
      </c>
      <c r="F19" s="55">
        <v>3318.86</v>
      </c>
      <c r="G19" s="55">
        <v>99.57</v>
      </c>
      <c r="H19" s="55">
        <v>3219.29</v>
      </c>
      <c r="I19" s="59">
        <v>1</v>
      </c>
      <c r="J19" s="55" t="s">
        <v>30</v>
      </c>
      <c r="K19" s="55" t="s">
        <v>203</v>
      </c>
      <c r="L19" s="55"/>
      <c r="M19" s="55" t="s">
        <v>204</v>
      </c>
      <c r="N19" s="55" t="s">
        <v>205</v>
      </c>
    </row>
    <row r="20" s="51" customFormat="1" spans="1:14">
      <c r="A20" s="55">
        <v>19</v>
      </c>
      <c r="B20" s="33" t="s">
        <v>141</v>
      </c>
      <c r="C20" s="109" t="s">
        <v>206</v>
      </c>
      <c r="D20" s="55" t="s">
        <v>28</v>
      </c>
      <c r="E20" s="55" t="s">
        <v>28</v>
      </c>
      <c r="F20" s="55">
        <v>739.8</v>
      </c>
      <c r="G20" s="55">
        <v>22.19</v>
      </c>
      <c r="H20" s="55">
        <v>717.61</v>
      </c>
      <c r="I20" s="59">
        <v>1</v>
      </c>
      <c r="J20" s="55" t="s">
        <v>30</v>
      </c>
      <c r="K20" s="55" t="s">
        <v>150</v>
      </c>
      <c r="L20" s="55"/>
      <c r="M20" s="55" t="s">
        <v>207</v>
      </c>
      <c r="N20" s="55" t="s">
        <v>208</v>
      </c>
    </row>
    <row r="21" s="51" customFormat="1" spans="1:14">
      <c r="A21" s="55">
        <v>20</v>
      </c>
      <c r="B21" s="33" t="s">
        <v>141</v>
      </c>
      <c r="C21" s="109" t="s">
        <v>209</v>
      </c>
      <c r="D21" s="55" t="s">
        <v>28</v>
      </c>
      <c r="E21" s="55" t="s">
        <v>28</v>
      </c>
      <c r="F21" s="55">
        <v>631.15</v>
      </c>
      <c r="G21" s="55">
        <v>18.93</v>
      </c>
      <c r="H21" s="55">
        <v>612.22</v>
      </c>
      <c r="I21" s="59">
        <v>1</v>
      </c>
      <c r="J21" s="55" t="s">
        <v>30</v>
      </c>
      <c r="K21" s="55" t="s">
        <v>203</v>
      </c>
      <c r="L21" s="55"/>
      <c r="M21" s="55" t="s">
        <v>210</v>
      </c>
      <c r="N21" s="55" t="s">
        <v>211</v>
      </c>
    </row>
    <row r="22" s="51" customFormat="1" spans="1:14">
      <c r="A22" s="55">
        <v>21</v>
      </c>
      <c r="B22" s="33" t="s">
        <v>141</v>
      </c>
      <c r="C22" s="109" t="s">
        <v>212</v>
      </c>
      <c r="D22" s="55" t="s">
        <v>28</v>
      </c>
      <c r="E22" s="55" t="s">
        <v>28</v>
      </c>
      <c r="F22" s="55">
        <v>848.95</v>
      </c>
      <c r="G22" s="55">
        <v>25.47</v>
      </c>
      <c r="H22" s="55">
        <v>823.48</v>
      </c>
      <c r="I22" s="59">
        <v>1</v>
      </c>
      <c r="J22" s="55" t="s">
        <v>30</v>
      </c>
      <c r="K22" s="55" t="s">
        <v>213</v>
      </c>
      <c r="L22" s="55"/>
      <c r="M22" s="55" t="s">
        <v>214</v>
      </c>
      <c r="N22" s="55" t="s">
        <v>215</v>
      </c>
    </row>
    <row r="23" s="51" customFormat="1" spans="1:14">
      <c r="A23" s="55">
        <v>22</v>
      </c>
      <c r="B23" s="33" t="s">
        <v>141</v>
      </c>
      <c r="C23" s="109" t="s">
        <v>216</v>
      </c>
      <c r="D23" s="55" t="s">
        <v>28</v>
      </c>
      <c r="E23" s="55" t="s">
        <v>28</v>
      </c>
      <c r="F23" s="55">
        <v>898.2</v>
      </c>
      <c r="G23" s="55">
        <v>26.95</v>
      </c>
      <c r="H23" s="55">
        <v>871.25</v>
      </c>
      <c r="I23" s="59">
        <v>1</v>
      </c>
      <c r="J23" s="55" t="s">
        <v>30</v>
      </c>
      <c r="K23" s="55" t="s">
        <v>184</v>
      </c>
      <c r="L23" s="55"/>
      <c r="M23" s="55" t="s">
        <v>217</v>
      </c>
      <c r="N23" s="55" t="s">
        <v>218</v>
      </c>
    </row>
    <row r="24" s="51" customFormat="1" spans="1:14">
      <c r="A24" s="55">
        <v>23</v>
      </c>
      <c r="B24" s="33" t="s">
        <v>141</v>
      </c>
      <c r="C24" s="109" t="s">
        <v>219</v>
      </c>
      <c r="D24" s="55" t="s">
        <v>28</v>
      </c>
      <c r="E24" s="55" t="s">
        <v>28</v>
      </c>
      <c r="F24" s="55">
        <v>598.75</v>
      </c>
      <c r="G24" s="55">
        <v>17.96</v>
      </c>
      <c r="H24" s="55">
        <v>580.79</v>
      </c>
      <c r="I24" s="59">
        <v>1</v>
      </c>
      <c r="J24" s="55" t="s">
        <v>30</v>
      </c>
      <c r="K24" s="55" t="s">
        <v>143</v>
      </c>
      <c r="L24" s="55"/>
      <c r="M24" s="55" t="s">
        <v>220</v>
      </c>
      <c r="N24" s="55" t="s">
        <v>221</v>
      </c>
    </row>
    <row r="25" s="51" customFormat="1" spans="1:14">
      <c r="A25" s="55">
        <v>24</v>
      </c>
      <c r="B25" s="33" t="s">
        <v>141</v>
      </c>
      <c r="C25" s="109" t="s">
        <v>222</v>
      </c>
      <c r="D25" s="55" t="s">
        <v>28</v>
      </c>
      <c r="E25" s="55" t="s">
        <v>28</v>
      </c>
      <c r="F25" s="55">
        <v>898.2</v>
      </c>
      <c r="G25" s="55">
        <v>26.95</v>
      </c>
      <c r="H25" s="55">
        <v>871.25</v>
      </c>
      <c r="I25" s="59">
        <v>1</v>
      </c>
      <c r="J25" s="55" t="s">
        <v>30</v>
      </c>
      <c r="K25" s="55" t="s">
        <v>184</v>
      </c>
      <c r="L25" s="55"/>
      <c r="M25" s="55" t="s">
        <v>223</v>
      </c>
      <c r="N25" s="55" t="s">
        <v>224</v>
      </c>
    </row>
    <row r="26" s="51" customFormat="1" spans="1:14">
      <c r="A26" s="55">
        <v>25</v>
      </c>
      <c r="B26" s="33" t="s">
        <v>141</v>
      </c>
      <c r="C26" s="109" t="s">
        <v>225</v>
      </c>
      <c r="D26" s="55" t="s">
        <v>28</v>
      </c>
      <c r="E26" s="55" t="s">
        <v>28</v>
      </c>
      <c r="F26" s="55">
        <v>598.75</v>
      </c>
      <c r="G26" s="55">
        <v>17.96</v>
      </c>
      <c r="H26" s="55">
        <v>580.79</v>
      </c>
      <c r="I26" s="59">
        <v>1</v>
      </c>
      <c r="J26" s="55" t="s">
        <v>30</v>
      </c>
      <c r="K26" s="55" t="s">
        <v>143</v>
      </c>
      <c r="L26" s="55"/>
      <c r="M26" s="55" t="s">
        <v>226</v>
      </c>
      <c r="N26" s="55" t="s">
        <v>227</v>
      </c>
    </row>
    <row r="27" s="51" customFormat="1" spans="1:14">
      <c r="A27" s="55">
        <v>26</v>
      </c>
      <c r="B27" s="33" t="s">
        <v>141</v>
      </c>
      <c r="C27" s="109" t="s">
        <v>228</v>
      </c>
      <c r="D27" s="55" t="s">
        <v>28</v>
      </c>
      <c r="E27" s="55" t="s">
        <v>28</v>
      </c>
      <c r="F27" s="55">
        <v>598.75</v>
      </c>
      <c r="G27" s="55">
        <v>17.96</v>
      </c>
      <c r="H27" s="55">
        <v>580.79</v>
      </c>
      <c r="I27" s="59">
        <v>1</v>
      </c>
      <c r="J27" s="55" t="s">
        <v>30</v>
      </c>
      <c r="K27" s="55" t="s">
        <v>143</v>
      </c>
      <c r="L27" s="55"/>
      <c r="M27" s="55" t="s">
        <v>229</v>
      </c>
      <c r="N27" s="55" t="s">
        <v>230</v>
      </c>
    </row>
    <row r="28" s="51" customFormat="1" spans="1:14">
      <c r="A28" s="55">
        <v>27</v>
      </c>
      <c r="B28" s="33" t="s">
        <v>141</v>
      </c>
      <c r="C28" s="109" t="s">
        <v>231</v>
      </c>
      <c r="D28" s="55" t="s">
        <v>28</v>
      </c>
      <c r="E28" s="55" t="s">
        <v>28</v>
      </c>
      <c r="F28" s="55">
        <v>898.2</v>
      </c>
      <c r="G28" s="55">
        <v>26.95</v>
      </c>
      <c r="H28" s="55">
        <v>871.25</v>
      </c>
      <c r="I28" s="59">
        <v>1</v>
      </c>
      <c r="J28" s="55" t="s">
        <v>30</v>
      </c>
      <c r="K28" s="55" t="s">
        <v>184</v>
      </c>
      <c r="L28" s="55"/>
      <c r="M28" s="55" t="s">
        <v>232</v>
      </c>
      <c r="N28" s="55" t="s">
        <v>233</v>
      </c>
    </row>
    <row r="29" s="51" customFormat="1" spans="1:14">
      <c r="A29" s="55">
        <v>28</v>
      </c>
      <c r="B29" s="33" t="s">
        <v>141</v>
      </c>
      <c r="C29" s="58" t="s">
        <v>156</v>
      </c>
      <c r="D29" s="55" t="s">
        <v>54</v>
      </c>
      <c r="E29" s="55" t="s">
        <v>54</v>
      </c>
      <c r="F29" s="55">
        <v>898.2</v>
      </c>
      <c r="G29" s="55">
        <v>26.95</v>
      </c>
      <c r="H29" s="55">
        <v>871.25</v>
      </c>
      <c r="I29" s="59">
        <v>1</v>
      </c>
      <c r="J29" s="55" t="s">
        <v>44</v>
      </c>
      <c r="K29" s="55" t="s">
        <v>184</v>
      </c>
      <c r="L29" s="55"/>
      <c r="M29" s="55" t="s">
        <v>234</v>
      </c>
      <c r="N29" s="55" t="s">
        <v>235</v>
      </c>
    </row>
    <row r="30" s="51" customFormat="1" spans="1:14">
      <c r="A30" s="55">
        <v>29</v>
      </c>
      <c r="B30" s="33" t="s">
        <v>141</v>
      </c>
      <c r="C30" s="109" t="s">
        <v>236</v>
      </c>
      <c r="D30" s="55" t="s">
        <v>28</v>
      </c>
      <c r="E30" s="55" t="s">
        <v>28</v>
      </c>
      <c r="F30" s="55">
        <v>345</v>
      </c>
      <c r="G30" s="55">
        <v>10.35</v>
      </c>
      <c r="H30" s="55">
        <v>334.65</v>
      </c>
      <c r="I30" s="59">
        <v>1</v>
      </c>
      <c r="J30" s="55" t="s">
        <v>30</v>
      </c>
      <c r="K30" s="55" t="s">
        <v>237</v>
      </c>
      <c r="L30" s="55"/>
      <c r="M30" s="55" t="s">
        <v>238</v>
      </c>
      <c r="N30" s="55" t="s">
        <v>239</v>
      </c>
    </row>
    <row r="31" s="51" customFormat="1" spans="1:14">
      <c r="A31" s="55">
        <v>30</v>
      </c>
      <c r="B31" s="33" t="s">
        <v>141</v>
      </c>
      <c r="C31" s="109" t="s">
        <v>240</v>
      </c>
      <c r="D31" s="55" t="s">
        <v>28</v>
      </c>
      <c r="E31" s="55" t="s">
        <v>28</v>
      </c>
      <c r="F31" s="55">
        <v>739.8</v>
      </c>
      <c r="G31" s="55">
        <v>22.19</v>
      </c>
      <c r="H31" s="55">
        <v>717.61</v>
      </c>
      <c r="I31" s="59">
        <v>1</v>
      </c>
      <c r="J31" s="55" t="s">
        <v>30</v>
      </c>
      <c r="K31" s="55" t="s">
        <v>150</v>
      </c>
      <c r="L31" s="55"/>
      <c r="M31" s="55" t="s">
        <v>241</v>
      </c>
      <c r="N31" s="55" t="s">
        <v>242</v>
      </c>
    </row>
    <row r="32" s="51" customFormat="1" spans="1:14">
      <c r="A32" s="55">
        <v>31</v>
      </c>
      <c r="B32" s="33" t="s">
        <v>141</v>
      </c>
      <c r="C32" s="109" t="s">
        <v>243</v>
      </c>
      <c r="D32" s="55" t="s">
        <v>28</v>
      </c>
      <c r="E32" s="55" t="s">
        <v>28</v>
      </c>
      <c r="F32" s="55">
        <v>2560.36</v>
      </c>
      <c r="G32" s="55">
        <v>76.81</v>
      </c>
      <c r="H32" s="55">
        <v>2483.55</v>
      </c>
      <c r="I32" s="59">
        <v>1</v>
      </c>
      <c r="J32" s="55" t="s">
        <v>30</v>
      </c>
      <c r="K32" s="55" t="s">
        <v>167</v>
      </c>
      <c r="L32" s="55"/>
      <c r="M32" s="55" t="s">
        <v>244</v>
      </c>
      <c r="N32" s="55" t="s">
        <v>245</v>
      </c>
    </row>
    <row r="33" s="51" customFormat="1" spans="1:14">
      <c r="A33" s="55">
        <v>32</v>
      </c>
      <c r="B33" s="33" t="s">
        <v>141</v>
      </c>
      <c r="C33" s="109" t="s">
        <v>246</v>
      </c>
      <c r="D33" s="55" t="s">
        <v>28</v>
      </c>
      <c r="E33" s="55" t="s">
        <v>28</v>
      </c>
      <c r="F33" s="55">
        <v>246.6</v>
      </c>
      <c r="G33" s="55">
        <v>7.4</v>
      </c>
      <c r="H33" s="55">
        <v>239.2</v>
      </c>
      <c r="I33" s="59">
        <v>1</v>
      </c>
      <c r="J33" s="55" t="s">
        <v>30</v>
      </c>
      <c r="K33" s="55" t="s">
        <v>247</v>
      </c>
      <c r="L33" s="55"/>
      <c r="M33" s="55" t="s">
        <v>248</v>
      </c>
      <c r="N33" s="55" t="s">
        <v>249</v>
      </c>
    </row>
    <row r="34" s="51" customFormat="1" spans="1:14">
      <c r="A34" s="55">
        <v>33</v>
      </c>
      <c r="B34" s="33" t="s">
        <v>141</v>
      </c>
      <c r="C34" s="109" t="s">
        <v>250</v>
      </c>
      <c r="D34" s="55" t="s">
        <v>28</v>
      </c>
      <c r="E34" s="55" t="s">
        <v>28</v>
      </c>
      <c r="F34" s="55">
        <v>739.8</v>
      </c>
      <c r="G34" s="55">
        <v>22.19</v>
      </c>
      <c r="H34" s="55">
        <v>717.61</v>
      </c>
      <c r="I34" s="59">
        <v>1</v>
      </c>
      <c r="J34" s="55" t="s">
        <v>30</v>
      </c>
      <c r="K34" s="55" t="s">
        <v>150</v>
      </c>
      <c r="L34" s="55"/>
      <c r="M34" s="55" t="s">
        <v>251</v>
      </c>
      <c r="N34" s="55" t="s">
        <v>252</v>
      </c>
    </row>
    <row r="35" s="51" customFormat="1" spans="1:14">
      <c r="A35" s="55">
        <v>34</v>
      </c>
      <c r="B35" s="33" t="s">
        <v>141</v>
      </c>
      <c r="C35" s="109" t="s">
        <v>253</v>
      </c>
      <c r="D35" s="55" t="s">
        <v>28</v>
      </c>
      <c r="E35" s="55" t="s">
        <v>28</v>
      </c>
      <c r="F35" s="55">
        <v>1977.12</v>
      </c>
      <c r="G35" s="55">
        <v>59.31</v>
      </c>
      <c r="H35" s="55">
        <v>1917.81</v>
      </c>
      <c r="I35" s="59">
        <v>1</v>
      </c>
      <c r="J35" s="55" t="s">
        <v>30</v>
      </c>
      <c r="K35" s="55" t="s">
        <v>157</v>
      </c>
      <c r="L35" s="55"/>
      <c r="M35" s="55" t="s">
        <v>254</v>
      </c>
      <c r="N35" s="55" t="s">
        <v>255</v>
      </c>
    </row>
    <row r="36" s="51" customFormat="1" spans="1:14">
      <c r="A36" s="55">
        <v>35</v>
      </c>
      <c r="B36" s="33" t="s">
        <v>141</v>
      </c>
      <c r="C36" s="109" t="s">
        <v>256</v>
      </c>
      <c r="D36" s="55" t="s">
        <v>28</v>
      </c>
      <c r="E36" s="55" t="s">
        <v>28</v>
      </c>
      <c r="F36" s="55">
        <v>598.75</v>
      </c>
      <c r="G36" s="55">
        <v>17.96</v>
      </c>
      <c r="H36" s="55">
        <v>580.79</v>
      </c>
      <c r="I36" s="59">
        <v>1</v>
      </c>
      <c r="J36" s="55" t="s">
        <v>30</v>
      </c>
      <c r="K36" s="55" t="s">
        <v>143</v>
      </c>
      <c r="L36" s="55"/>
      <c r="M36" s="55" t="s">
        <v>257</v>
      </c>
      <c r="N36" s="55" t="s">
        <v>258</v>
      </c>
    </row>
    <row r="37" s="51" customFormat="1" spans="1:14">
      <c r="A37" s="55">
        <v>36</v>
      </c>
      <c r="B37" s="33" t="s">
        <v>141</v>
      </c>
      <c r="C37" s="109" t="s">
        <v>259</v>
      </c>
      <c r="D37" s="55" t="s">
        <v>28</v>
      </c>
      <c r="E37" s="55" t="s">
        <v>28</v>
      </c>
      <c r="F37" s="55">
        <v>816.55</v>
      </c>
      <c r="G37" s="55">
        <v>24.5</v>
      </c>
      <c r="H37" s="55">
        <v>792.05</v>
      </c>
      <c r="I37" s="59">
        <v>1</v>
      </c>
      <c r="J37" s="55" t="s">
        <v>30</v>
      </c>
      <c r="K37" s="55" t="s">
        <v>260</v>
      </c>
      <c r="L37" s="55"/>
      <c r="M37" s="55" t="s">
        <v>261</v>
      </c>
      <c r="N37" s="55" t="s">
        <v>262</v>
      </c>
    </row>
    <row r="38" s="51" customFormat="1" spans="1:14">
      <c r="A38" s="55">
        <v>37</v>
      </c>
      <c r="B38" s="33" t="s">
        <v>141</v>
      </c>
      <c r="C38" s="55" t="s">
        <v>263</v>
      </c>
      <c r="D38" s="55" t="s">
        <v>28</v>
      </c>
      <c r="E38" s="55" t="s">
        <v>28</v>
      </c>
      <c r="F38" s="55">
        <v>848.95</v>
      </c>
      <c r="G38" s="55">
        <v>25.47</v>
      </c>
      <c r="H38" s="55">
        <v>823.48</v>
      </c>
      <c r="I38" s="59">
        <v>1</v>
      </c>
      <c r="J38" s="55" t="s">
        <v>30</v>
      </c>
      <c r="K38" s="55" t="s">
        <v>213</v>
      </c>
      <c r="L38" s="55"/>
      <c r="M38" s="55" t="s">
        <v>264</v>
      </c>
      <c r="N38" s="55" t="s">
        <v>265</v>
      </c>
    </row>
    <row r="39" s="51" customFormat="1" spans="1:14">
      <c r="A39" s="55">
        <v>38</v>
      </c>
      <c r="B39" s="33" t="s">
        <v>141</v>
      </c>
      <c r="C39" s="109" t="s">
        <v>266</v>
      </c>
      <c r="D39" s="55" t="s">
        <v>28</v>
      </c>
      <c r="E39" s="55" t="s">
        <v>28</v>
      </c>
      <c r="F39" s="55">
        <v>6383.97</v>
      </c>
      <c r="G39" s="55">
        <v>191.52</v>
      </c>
      <c r="H39" s="55">
        <v>6192.45</v>
      </c>
      <c r="I39" s="59">
        <v>1</v>
      </c>
      <c r="J39" s="55" t="s">
        <v>30</v>
      </c>
      <c r="K39" s="55" t="s">
        <v>267</v>
      </c>
      <c r="L39" s="55"/>
      <c r="M39" s="55" t="s">
        <v>268</v>
      </c>
      <c r="N39" s="55" t="s">
        <v>269</v>
      </c>
    </row>
    <row r="40" s="51" customFormat="1" spans="1:14">
      <c r="A40" s="55">
        <v>39</v>
      </c>
      <c r="B40" s="33" t="s">
        <v>141</v>
      </c>
      <c r="C40" s="109" t="s">
        <v>270</v>
      </c>
      <c r="D40" s="55" t="s">
        <v>192</v>
      </c>
      <c r="E40" s="55" t="s">
        <v>192</v>
      </c>
      <c r="F40" s="55">
        <v>281.31</v>
      </c>
      <c r="G40" s="55">
        <v>8.44</v>
      </c>
      <c r="H40" s="55">
        <v>272.87</v>
      </c>
      <c r="I40" s="59">
        <v>1</v>
      </c>
      <c r="J40" s="55" t="s">
        <v>38</v>
      </c>
      <c r="K40" s="55" t="s">
        <v>193</v>
      </c>
      <c r="L40" s="55"/>
      <c r="M40" s="55" t="s">
        <v>271</v>
      </c>
      <c r="N40" s="55" t="s">
        <v>272</v>
      </c>
    </row>
    <row r="41" s="51" customFormat="1" spans="1:14">
      <c r="A41" s="55">
        <v>40</v>
      </c>
      <c r="B41" s="33" t="s">
        <v>141</v>
      </c>
      <c r="C41" s="109" t="s">
        <v>273</v>
      </c>
      <c r="D41" s="55" t="s">
        <v>192</v>
      </c>
      <c r="E41" s="55" t="s">
        <v>192</v>
      </c>
      <c r="F41" s="55">
        <v>3668</v>
      </c>
      <c r="G41" s="55">
        <v>110.04</v>
      </c>
      <c r="H41" s="55">
        <v>3557.96</v>
      </c>
      <c r="I41" s="59">
        <v>1</v>
      </c>
      <c r="J41" s="55" t="s">
        <v>38</v>
      </c>
      <c r="K41" s="55" t="s">
        <v>197</v>
      </c>
      <c r="L41" s="55"/>
      <c r="M41" s="55" t="s">
        <v>274</v>
      </c>
      <c r="N41" s="55" t="s">
        <v>275</v>
      </c>
    </row>
    <row r="42" s="51" customFormat="1" spans="1:14">
      <c r="A42" s="55">
        <v>41</v>
      </c>
      <c r="B42" s="33" t="s">
        <v>141</v>
      </c>
      <c r="C42" s="109" t="s">
        <v>276</v>
      </c>
      <c r="D42" s="55" t="s">
        <v>192</v>
      </c>
      <c r="E42" s="55" t="s">
        <v>192</v>
      </c>
      <c r="F42" s="55">
        <v>4429.31</v>
      </c>
      <c r="G42" s="55">
        <v>132.88</v>
      </c>
      <c r="H42" s="55">
        <v>4296.43</v>
      </c>
      <c r="I42" s="59">
        <v>1</v>
      </c>
      <c r="J42" s="55" t="s">
        <v>38</v>
      </c>
      <c r="K42" s="55" t="s">
        <v>197</v>
      </c>
      <c r="L42" s="55"/>
      <c r="M42" s="55" t="s">
        <v>277</v>
      </c>
      <c r="N42" s="55" t="s">
        <v>278</v>
      </c>
    </row>
    <row r="43" s="51" customFormat="1" spans="1:14">
      <c r="A43" s="55">
        <v>42</v>
      </c>
      <c r="B43" s="33" t="s">
        <v>141</v>
      </c>
      <c r="C43" s="109" t="s">
        <v>279</v>
      </c>
      <c r="D43" s="55" t="s">
        <v>192</v>
      </c>
      <c r="E43" s="55" t="s">
        <v>192</v>
      </c>
      <c r="F43" s="55">
        <v>231.75</v>
      </c>
      <c r="G43" s="55">
        <v>6.95</v>
      </c>
      <c r="H43" s="55">
        <v>224.8</v>
      </c>
      <c r="I43" s="59">
        <v>1</v>
      </c>
      <c r="J43" s="55" t="s">
        <v>38</v>
      </c>
      <c r="K43" s="55" t="s">
        <v>193</v>
      </c>
      <c r="L43" s="55"/>
      <c r="M43" s="55" t="s">
        <v>280</v>
      </c>
      <c r="N43" s="55" t="s">
        <v>281</v>
      </c>
    </row>
    <row r="44" s="51" customFormat="1" spans="1:14">
      <c r="A44" s="55">
        <v>43</v>
      </c>
      <c r="B44" s="33" t="s">
        <v>141</v>
      </c>
      <c r="C44" s="109" t="s">
        <v>282</v>
      </c>
      <c r="D44" s="55" t="s">
        <v>192</v>
      </c>
      <c r="E44" s="55" t="s">
        <v>192</v>
      </c>
      <c r="F44" s="55">
        <v>288</v>
      </c>
      <c r="G44" s="55">
        <v>8.64</v>
      </c>
      <c r="H44" s="55">
        <v>279.36</v>
      </c>
      <c r="I44" s="59">
        <v>1</v>
      </c>
      <c r="J44" s="55" t="s">
        <v>38</v>
      </c>
      <c r="K44" s="55" t="s">
        <v>283</v>
      </c>
      <c r="L44" s="55"/>
      <c r="M44" s="55" t="s">
        <v>284</v>
      </c>
      <c r="N44" s="55" t="s">
        <v>285</v>
      </c>
    </row>
    <row r="45" s="51" customFormat="1" spans="1:14">
      <c r="A45" s="55">
        <v>44</v>
      </c>
      <c r="B45" s="33" t="s">
        <v>141</v>
      </c>
      <c r="C45" s="109" t="s">
        <v>286</v>
      </c>
      <c r="D45" s="55" t="s">
        <v>192</v>
      </c>
      <c r="E45" s="55" t="s">
        <v>192</v>
      </c>
      <c r="F45" s="55">
        <v>257.5</v>
      </c>
      <c r="G45" s="55">
        <v>7.73</v>
      </c>
      <c r="H45" s="55">
        <v>249.77</v>
      </c>
      <c r="I45" s="59">
        <v>1</v>
      </c>
      <c r="J45" s="55" t="s">
        <v>38</v>
      </c>
      <c r="K45" s="55" t="s">
        <v>287</v>
      </c>
      <c r="L45" s="55"/>
      <c r="M45" s="55" t="s">
        <v>288</v>
      </c>
      <c r="N45" s="55" t="s">
        <v>289</v>
      </c>
    </row>
    <row r="46" s="51" customFormat="1" spans="1:14">
      <c r="A46" s="55">
        <v>45</v>
      </c>
      <c r="B46" s="33" t="s">
        <v>141</v>
      </c>
      <c r="C46" s="109" t="s">
        <v>290</v>
      </c>
      <c r="D46" s="55" t="s">
        <v>192</v>
      </c>
      <c r="E46" s="55" t="s">
        <v>192</v>
      </c>
      <c r="F46" s="55">
        <v>255</v>
      </c>
      <c r="G46" s="55">
        <v>7.65</v>
      </c>
      <c r="H46" s="55">
        <v>247.35</v>
      </c>
      <c r="I46" s="59">
        <v>1</v>
      </c>
      <c r="J46" s="55" t="s">
        <v>38</v>
      </c>
      <c r="K46" s="55" t="s">
        <v>291</v>
      </c>
      <c r="L46" s="55"/>
      <c r="M46" s="55" t="s">
        <v>292</v>
      </c>
      <c r="N46" s="55" t="s">
        <v>293</v>
      </c>
    </row>
    <row r="47" s="51" customFormat="1" spans="1:14">
      <c r="A47" s="55">
        <v>46</v>
      </c>
      <c r="B47" s="33" t="s">
        <v>141</v>
      </c>
      <c r="C47" s="109" t="s">
        <v>294</v>
      </c>
      <c r="D47" s="55" t="s">
        <v>192</v>
      </c>
      <c r="E47" s="55" t="s">
        <v>192</v>
      </c>
      <c r="F47" s="55">
        <v>201</v>
      </c>
      <c r="G47" s="55">
        <v>6.03</v>
      </c>
      <c r="H47" s="55">
        <v>194.97</v>
      </c>
      <c r="I47" s="59">
        <v>1</v>
      </c>
      <c r="J47" s="55" t="s">
        <v>38</v>
      </c>
      <c r="K47" s="55" t="s">
        <v>295</v>
      </c>
      <c r="L47" s="55"/>
      <c r="M47" s="55" t="s">
        <v>296</v>
      </c>
      <c r="N47" s="55" t="s">
        <v>297</v>
      </c>
    </row>
    <row r="48" s="51" customFormat="1" spans="1:14">
      <c r="A48" s="55">
        <v>47</v>
      </c>
      <c r="B48" s="33" t="s">
        <v>141</v>
      </c>
      <c r="C48" s="109" t="s">
        <v>298</v>
      </c>
      <c r="D48" s="55" t="s">
        <v>192</v>
      </c>
      <c r="E48" s="55" t="s">
        <v>192</v>
      </c>
      <c r="F48" s="55">
        <v>210</v>
      </c>
      <c r="G48" s="55">
        <v>6.3</v>
      </c>
      <c r="H48" s="55">
        <v>203.7</v>
      </c>
      <c r="I48" s="59">
        <v>1</v>
      </c>
      <c r="J48" s="55" t="s">
        <v>38</v>
      </c>
      <c r="K48" s="55" t="s">
        <v>197</v>
      </c>
      <c r="L48" s="55"/>
      <c r="M48" s="55" t="s">
        <v>299</v>
      </c>
      <c r="N48" s="55" t="s">
        <v>300</v>
      </c>
    </row>
    <row r="49" s="51" customFormat="1" spans="1:14">
      <c r="A49" s="55">
        <v>48</v>
      </c>
      <c r="B49" s="33" t="s">
        <v>141</v>
      </c>
      <c r="C49" s="55" t="s">
        <v>301</v>
      </c>
      <c r="D49" s="55" t="s">
        <v>192</v>
      </c>
      <c r="E49" s="55" t="s">
        <v>192</v>
      </c>
      <c r="F49" s="55">
        <v>2633.08</v>
      </c>
      <c r="G49" s="55">
        <v>78.99</v>
      </c>
      <c r="H49" s="55">
        <v>2554.09</v>
      </c>
      <c r="I49" s="59">
        <v>1</v>
      </c>
      <c r="J49" s="55" t="s">
        <v>38</v>
      </c>
      <c r="K49" s="55" t="s">
        <v>197</v>
      </c>
      <c r="L49" s="55"/>
      <c r="M49" s="55" t="s">
        <v>302</v>
      </c>
      <c r="N49" s="55" t="s">
        <v>303</v>
      </c>
    </row>
    <row r="50" s="51" customFormat="1" spans="1:14">
      <c r="A50" s="55">
        <v>49</v>
      </c>
      <c r="B50" s="33" t="s">
        <v>141</v>
      </c>
      <c r="C50" s="109" t="s">
        <v>304</v>
      </c>
      <c r="D50" s="55" t="s">
        <v>175</v>
      </c>
      <c r="E50" s="55" t="s">
        <v>175</v>
      </c>
      <c r="F50" s="55">
        <v>841.38</v>
      </c>
      <c r="G50" s="55">
        <v>106.9</v>
      </c>
      <c r="H50" s="55">
        <v>734.48</v>
      </c>
      <c r="I50" s="59">
        <v>154</v>
      </c>
      <c r="J50" s="55" t="s">
        <v>25</v>
      </c>
      <c r="K50" s="55" t="s">
        <v>305</v>
      </c>
      <c r="L50" s="55"/>
      <c r="M50" s="55" t="s">
        <v>306</v>
      </c>
      <c r="N50" s="55" t="s">
        <v>307</v>
      </c>
    </row>
    <row r="51" s="51" customFormat="1" spans="1:14">
      <c r="A51" s="55">
        <v>50</v>
      </c>
      <c r="B51" s="33" t="s">
        <v>141</v>
      </c>
      <c r="C51" s="109" t="s">
        <v>308</v>
      </c>
      <c r="D51" s="55" t="s">
        <v>28</v>
      </c>
      <c r="E51" s="55" t="s">
        <v>28</v>
      </c>
      <c r="F51" s="55">
        <v>631.15</v>
      </c>
      <c r="G51" s="55">
        <v>18.93</v>
      </c>
      <c r="H51" s="55">
        <v>612.22</v>
      </c>
      <c r="I51" s="59">
        <v>1</v>
      </c>
      <c r="J51" s="55" t="s">
        <v>30</v>
      </c>
      <c r="K51" s="55" t="s">
        <v>203</v>
      </c>
      <c r="L51" s="55"/>
      <c r="M51" s="55" t="s">
        <v>309</v>
      </c>
      <c r="N51" s="55" t="s">
        <v>310</v>
      </c>
    </row>
    <row r="52" s="51" customFormat="1" spans="1:14">
      <c r="A52" s="55">
        <v>51</v>
      </c>
      <c r="B52" s="33" t="s">
        <v>141</v>
      </c>
      <c r="C52" s="109" t="s">
        <v>311</v>
      </c>
      <c r="D52" s="55" t="s">
        <v>59</v>
      </c>
      <c r="E52" s="55" t="s">
        <v>59</v>
      </c>
      <c r="F52" s="55">
        <v>2538.76</v>
      </c>
      <c r="G52" s="55">
        <v>76.16</v>
      </c>
      <c r="H52" s="55">
        <v>2462.6</v>
      </c>
      <c r="I52" s="59">
        <v>1</v>
      </c>
      <c r="J52" s="55" t="s">
        <v>44</v>
      </c>
      <c r="K52" s="55" t="s">
        <v>180</v>
      </c>
      <c r="L52" s="55"/>
      <c r="M52" s="55" t="s">
        <v>312</v>
      </c>
      <c r="N52" s="55" t="s">
        <v>313</v>
      </c>
    </row>
    <row r="53" s="51" customFormat="1" spans="1:14">
      <c r="A53" s="55">
        <v>52</v>
      </c>
      <c r="B53" s="33" t="s">
        <v>141</v>
      </c>
      <c r="C53" s="109" t="s">
        <v>314</v>
      </c>
      <c r="D53" s="55" t="s">
        <v>28</v>
      </c>
      <c r="E53" s="55" t="s">
        <v>28</v>
      </c>
      <c r="F53" s="55">
        <v>4328.39</v>
      </c>
      <c r="G53" s="55">
        <v>129.85</v>
      </c>
      <c r="H53" s="55">
        <v>4198.54</v>
      </c>
      <c r="I53" s="59">
        <v>1</v>
      </c>
      <c r="J53" s="55" t="s">
        <v>30</v>
      </c>
      <c r="K53" s="55" t="s">
        <v>315</v>
      </c>
      <c r="L53" s="55"/>
      <c r="M53" s="55" t="s">
        <v>312</v>
      </c>
      <c r="N53" s="55" t="s">
        <v>313</v>
      </c>
    </row>
    <row r="54" s="51" customFormat="1" spans="1:14">
      <c r="A54" s="55">
        <v>53</v>
      </c>
      <c r="B54" s="33" t="s">
        <v>141</v>
      </c>
      <c r="C54" s="109" t="s">
        <v>316</v>
      </c>
      <c r="D54" s="55" t="s">
        <v>28</v>
      </c>
      <c r="E54" s="55" t="s">
        <v>28</v>
      </c>
      <c r="F54" s="55">
        <v>631.15</v>
      </c>
      <c r="G54" s="55">
        <v>18.93</v>
      </c>
      <c r="H54" s="55">
        <v>612.22</v>
      </c>
      <c r="I54" s="59">
        <v>1</v>
      </c>
      <c r="J54" s="55" t="s">
        <v>30</v>
      </c>
      <c r="K54" s="55" t="s">
        <v>167</v>
      </c>
      <c r="L54" s="55"/>
      <c r="M54" s="55" t="s">
        <v>317</v>
      </c>
      <c r="N54" s="55" t="s">
        <v>318</v>
      </c>
    </row>
    <row r="55" s="51" customFormat="1" spans="1:14">
      <c r="A55" s="55">
        <v>54</v>
      </c>
      <c r="B55" s="33" t="s">
        <v>141</v>
      </c>
      <c r="C55" s="109" t="s">
        <v>319</v>
      </c>
      <c r="D55" s="55" t="s">
        <v>28</v>
      </c>
      <c r="E55" s="55" t="s">
        <v>28</v>
      </c>
      <c r="F55" s="55">
        <v>738.68</v>
      </c>
      <c r="G55" s="55">
        <v>22.16</v>
      </c>
      <c r="H55" s="55">
        <v>716.52</v>
      </c>
      <c r="I55" s="59">
        <v>1</v>
      </c>
      <c r="J55" s="55" t="s">
        <v>30</v>
      </c>
      <c r="K55" s="55" t="s">
        <v>143</v>
      </c>
      <c r="L55" s="55"/>
      <c r="M55" s="55" t="s">
        <v>320</v>
      </c>
      <c r="N55" s="55" t="s">
        <v>321</v>
      </c>
    </row>
    <row r="56" s="51" customFormat="1" spans="1:14">
      <c r="A56" s="55">
        <v>55</v>
      </c>
      <c r="B56" s="33" t="s">
        <v>141</v>
      </c>
      <c r="C56" s="109" t="s">
        <v>322</v>
      </c>
      <c r="D56" s="55" t="s">
        <v>28</v>
      </c>
      <c r="E56" s="55" t="s">
        <v>28</v>
      </c>
      <c r="F56" s="55">
        <v>1345.62</v>
      </c>
      <c r="G56" s="55">
        <v>40.37</v>
      </c>
      <c r="H56" s="55">
        <v>1305.25</v>
      </c>
      <c r="I56" s="59">
        <v>1</v>
      </c>
      <c r="J56" s="55" t="s">
        <v>30</v>
      </c>
      <c r="K56" s="55" t="s">
        <v>143</v>
      </c>
      <c r="L56" s="55"/>
      <c r="M56" s="55" t="s">
        <v>323</v>
      </c>
      <c r="N56" s="55" t="s">
        <v>324</v>
      </c>
    </row>
    <row r="57" s="51" customFormat="1" spans="1:14">
      <c r="A57" s="55">
        <v>56</v>
      </c>
      <c r="B57" s="33" t="s">
        <v>141</v>
      </c>
      <c r="C57" s="109" t="s">
        <v>325</v>
      </c>
      <c r="D57" s="55" t="s">
        <v>28</v>
      </c>
      <c r="E57" s="55" t="s">
        <v>28</v>
      </c>
      <c r="F57" s="55">
        <v>422.8</v>
      </c>
      <c r="G57" s="55">
        <v>12.68</v>
      </c>
      <c r="H57" s="55">
        <v>410.12</v>
      </c>
      <c r="I57" s="59">
        <v>1</v>
      </c>
      <c r="J57" s="55" t="s">
        <v>30</v>
      </c>
      <c r="K57" s="55" t="s">
        <v>150</v>
      </c>
      <c r="L57" s="55"/>
      <c r="M57" s="55" t="s">
        <v>326</v>
      </c>
      <c r="N57" s="55" t="s">
        <v>327</v>
      </c>
    </row>
    <row r="58" s="51" customFormat="1" spans="1:14">
      <c r="A58" s="55">
        <v>57</v>
      </c>
      <c r="B58" s="33" t="s">
        <v>141</v>
      </c>
      <c r="C58" s="109" t="s">
        <v>328</v>
      </c>
      <c r="D58" s="55" t="s">
        <v>192</v>
      </c>
      <c r="E58" s="55" t="s">
        <v>192</v>
      </c>
      <c r="F58" s="55">
        <v>1131</v>
      </c>
      <c r="G58" s="55">
        <v>33.93</v>
      </c>
      <c r="H58" s="55">
        <v>1097.07</v>
      </c>
      <c r="I58" s="59">
        <v>1</v>
      </c>
      <c r="J58" s="55" t="s">
        <v>38</v>
      </c>
      <c r="K58" s="55" t="s">
        <v>193</v>
      </c>
      <c r="L58" s="55"/>
      <c r="M58" s="55" t="s">
        <v>329</v>
      </c>
      <c r="N58" s="55" t="s">
        <v>330</v>
      </c>
    </row>
    <row r="59" s="51" customFormat="1" spans="1:14">
      <c r="A59" s="55">
        <v>58</v>
      </c>
      <c r="B59" s="33" t="s">
        <v>141</v>
      </c>
      <c r="C59" s="109" t="s">
        <v>331</v>
      </c>
      <c r="D59" s="55" t="s">
        <v>192</v>
      </c>
      <c r="E59" s="55" t="s">
        <v>192</v>
      </c>
      <c r="F59" s="55">
        <v>1131</v>
      </c>
      <c r="G59" s="55">
        <v>33.93</v>
      </c>
      <c r="H59" s="55">
        <v>1097.07</v>
      </c>
      <c r="I59" s="59">
        <v>1</v>
      </c>
      <c r="J59" s="55" t="s">
        <v>38</v>
      </c>
      <c r="K59" s="55" t="s">
        <v>193</v>
      </c>
      <c r="L59" s="55"/>
      <c r="M59" s="55" t="s">
        <v>332</v>
      </c>
      <c r="N59" s="55" t="s">
        <v>333</v>
      </c>
    </row>
    <row r="60" s="51" customFormat="1" spans="1:14">
      <c r="A60" s="55">
        <v>59</v>
      </c>
      <c r="B60" s="33" t="s">
        <v>141</v>
      </c>
      <c r="C60" s="109" t="s">
        <v>334</v>
      </c>
      <c r="D60" s="55" t="s">
        <v>192</v>
      </c>
      <c r="E60" s="55" t="s">
        <v>192</v>
      </c>
      <c r="F60" s="55">
        <v>869.92</v>
      </c>
      <c r="G60" s="55">
        <v>26.1</v>
      </c>
      <c r="H60" s="55">
        <v>843.82</v>
      </c>
      <c r="I60" s="59">
        <v>1</v>
      </c>
      <c r="J60" s="55" t="s">
        <v>38</v>
      </c>
      <c r="K60" s="55" t="s">
        <v>199</v>
      </c>
      <c r="L60" s="55"/>
      <c r="M60" s="55" t="s">
        <v>335</v>
      </c>
      <c r="N60" s="55" t="s">
        <v>336</v>
      </c>
    </row>
    <row r="61" s="51" customFormat="1" spans="1:14">
      <c r="A61" s="55">
        <v>60</v>
      </c>
      <c r="B61" s="33" t="s">
        <v>141</v>
      </c>
      <c r="C61" s="109" t="s">
        <v>337</v>
      </c>
      <c r="D61" s="55" t="s">
        <v>192</v>
      </c>
      <c r="E61" s="55" t="s">
        <v>192</v>
      </c>
      <c r="F61" s="55">
        <v>3465</v>
      </c>
      <c r="G61" s="55">
        <v>103.95</v>
      </c>
      <c r="H61" s="55">
        <v>3361.05</v>
      </c>
      <c r="I61" s="59">
        <v>1</v>
      </c>
      <c r="J61" s="55" t="s">
        <v>38</v>
      </c>
      <c r="K61" s="55" t="s">
        <v>197</v>
      </c>
      <c r="L61" s="55"/>
      <c r="M61" s="55" t="s">
        <v>338</v>
      </c>
      <c r="N61" s="55" t="s">
        <v>339</v>
      </c>
    </row>
    <row r="62" s="51" customFormat="1" spans="1:14">
      <c r="A62" s="55">
        <v>61</v>
      </c>
      <c r="B62" s="33" t="s">
        <v>141</v>
      </c>
      <c r="C62" s="109" t="s">
        <v>340</v>
      </c>
      <c r="D62" s="55" t="s">
        <v>192</v>
      </c>
      <c r="E62" s="55" t="s">
        <v>192</v>
      </c>
      <c r="F62" s="55">
        <v>354.86</v>
      </c>
      <c r="G62" s="55">
        <v>10.65</v>
      </c>
      <c r="H62" s="55">
        <v>344.21</v>
      </c>
      <c r="I62" s="59">
        <v>1</v>
      </c>
      <c r="J62" s="55" t="s">
        <v>38</v>
      </c>
      <c r="K62" s="55" t="s">
        <v>193</v>
      </c>
      <c r="L62" s="55"/>
      <c r="M62" s="55" t="s">
        <v>341</v>
      </c>
      <c r="N62" s="55" t="s">
        <v>342</v>
      </c>
    </row>
    <row r="63" s="51" customFormat="1" spans="1:14">
      <c r="A63" s="55">
        <v>62</v>
      </c>
      <c r="B63" s="33" t="s">
        <v>141</v>
      </c>
      <c r="C63" s="109" t="s">
        <v>343</v>
      </c>
      <c r="D63" s="55" t="s">
        <v>192</v>
      </c>
      <c r="E63" s="55" t="s">
        <v>192</v>
      </c>
      <c r="F63" s="55">
        <v>309</v>
      </c>
      <c r="G63" s="55">
        <v>9.27</v>
      </c>
      <c r="H63" s="55">
        <v>299.73</v>
      </c>
      <c r="I63" s="59">
        <v>1</v>
      </c>
      <c r="J63" s="55" t="s">
        <v>38</v>
      </c>
      <c r="K63" s="55" t="s">
        <v>287</v>
      </c>
      <c r="L63" s="55"/>
      <c r="M63" s="55" t="s">
        <v>344</v>
      </c>
      <c r="N63" s="55" t="s">
        <v>345</v>
      </c>
    </row>
    <row r="64" s="51" customFormat="1" spans="1:14">
      <c r="A64" s="55">
        <v>63</v>
      </c>
      <c r="B64" s="33" t="s">
        <v>141</v>
      </c>
      <c r="C64" s="109" t="s">
        <v>346</v>
      </c>
      <c r="D64" s="55" t="s">
        <v>192</v>
      </c>
      <c r="E64" s="55" t="s">
        <v>192</v>
      </c>
      <c r="F64" s="55">
        <v>257.5</v>
      </c>
      <c r="G64" s="55">
        <v>7.73</v>
      </c>
      <c r="H64" s="55">
        <v>249.77</v>
      </c>
      <c r="I64" s="59">
        <v>1</v>
      </c>
      <c r="J64" s="55" t="s">
        <v>38</v>
      </c>
      <c r="K64" s="55" t="s">
        <v>347</v>
      </c>
      <c r="L64" s="55"/>
      <c r="M64" s="55" t="s">
        <v>348</v>
      </c>
      <c r="N64" s="55" t="s">
        <v>349</v>
      </c>
    </row>
    <row r="65" s="51" customFormat="1" spans="1:14">
      <c r="A65" s="55">
        <v>64</v>
      </c>
      <c r="B65" s="33" t="s">
        <v>141</v>
      </c>
      <c r="C65" s="109" t="s">
        <v>350</v>
      </c>
      <c r="D65" s="55" t="s">
        <v>192</v>
      </c>
      <c r="E65" s="55" t="s">
        <v>192</v>
      </c>
      <c r="F65" s="55">
        <v>288</v>
      </c>
      <c r="G65" s="55">
        <v>8.64</v>
      </c>
      <c r="H65" s="55">
        <v>279.36</v>
      </c>
      <c r="I65" s="59">
        <v>1</v>
      </c>
      <c r="J65" s="55" t="s">
        <v>38</v>
      </c>
      <c r="K65" s="55" t="s">
        <v>351</v>
      </c>
      <c r="L65" s="55"/>
      <c r="M65" s="55" t="s">
        <v>238</v>
      </c>
      <c r="N65" s="55" t="s">
        <v>239</v>
      </c>
    </row>
    <row r="66" s="51" customFormat="1" spans="1:14">
      <c r="A66" s="55">
        <v>65</v>
      </c>
      <c r="B66" s="33" t="s">
        <v>141</v>
      </c>
      <c r="C66" s="109" t="s">
        <v>352</v>
      </c>
      <c r="D66" s="55" t="s">
        <v>192</v>
      </c>
      <c r="E66" s="55" t="s">
        <v>192</v>
      </c>
      <c r="F66" s="55">
        <v>154.5</v>
      </c>
      <c r="G66" s="55">
        <v>4.64</v>
      </c>
      <c r="H66" s="55">
        <v>149.86</v>
      </c>
      <c r="I66" s="59">
        <v>1</v>
      </c>
      <c r="J66" s="55" t="s">
        <v>38</v>
      </c>
      <c r="K66" s="55" t="s">
        <v>193</v>
      </c>
      <c r="L66" s="55"/>
      <c r="M66" s="55" t="s">
        <v>353</v>
      </c>
      <c r="N66" s="55" t="s">
        <v>354</v>
      </c>
    </row>
    <row r="67" s="51" customFormat="1" spans="1:14">
      <c r="A67" s="55">
        <v>66</v>
      </c>
      <c r="B67" s="33" t="s">
        <v>141</v>
      </c>
      <c r="C67" s="109" t="s">
        <v>355</v>
      </c>
      <c r="D67" s="55" t="s">
        <v>192</v>
      </c>
      <c r="E67" s="55" t="s">
        <v>192</v>
      </c>
      <c r="F67" s="55">
        <v>231.75</v>
      </c>
      <c r="G67" s="55">
        <v>6.95</v>
      </c>
      <c r="H67" s="55">
        <v>224.8</v>
      </c>
      <c r="I67" s="59">
        <v>1</v>
      </c>
      <c r="J67" s="55" t="s">
        <v>38</v>
      </c>
      <c r="K67" s="55" t="s">
        <v>193</v>
      </c>
      <c r="L67" s="55"/>
      <c r="M67" s="55" t="s">
        <v>288</v>
      </c>
      <c r="N67" s="55" t="s">
        <v>289</v>
      </c>
    </row>
    <row r="68" s="51" customFormat="1" spans="1:14">
      <c r="A68" s="55">
        <v>67</v>
      </c>
      <c r="B68" s="33" t="s">
        <v>141</v>
      </c>
      <c r="C68" s="109" t="s">
        <v>356</v>
      </c>
      <c r="D68" s="55" t="s">
        <v>192</v>
      </c>
      <c r="E68" s="55" t="s">
        <v>192</v>
      </c>
      <c r="F68" s="55">
        <v>15</v>
      </c>
      <c r="G68" s="55">
        <v>0.45</v>
      </c>
      <c r="H68" s="55">
        <v>14.55</v>
      </c>
      <c r="I68" s="59">
        <v>1</v>
      </c>
      <c r="J68" s="55" t="s">
        <v>38</v>
      </c>
      <c r="K68" s="55" t="s">
        <v>193</v>
      </c>
      <c r="L68" s="55"/>
      <c r="M68" s="55" t="s">
        <v>357</v>
      </c>
      <c r="N68" s="55" t="s">
        <v>358</v>
      </c>
    </row>
    <row r="69" s="51" customFormat="1" spans="1:14">
      <c r="A69" s="55">
        <v>68</v>
      </c>
      <c r="B69" s="33" t="s">
        <v>141</v>
      </c>
      <c r="C69" s="109" t="s">
        <v>359</v>
      </c>
      <c r="D69" s="55" t="s">
        <v>28</v>
      </c>
      <c r="E69" s="55" t="s">
        <v>28</v>
      </c>
      <c r="F69" s="55">
        <v>848.95</v>
      </c>
      <c r="G69" s="55">
        <v>25.47</v>
      </c>
      <c r="H69" s="55">
        <v>823.48</v>
      </c>
      <c r="I69" s="59">
        <v>1</v>
      </c>
      <c r="J69" s="55" t="s">
        <v>30</v>
      </c>
      <c r="K69" s="55" t="s">
        <v>213</v>
      </c>
      <c r="L69" s="55"/>
      <c r="M69" s="55" t="s">
        <v>360</v>
      </c>
      <c r="N69" s="55" t="s">
        <v>361</v>
      </c>
    </row>
    <row r="70" s="51" customFormat="1" spans="1:14">
      <c r="A70" s="55">
        <v>69</v>
      </c>
      <c r="B70" s="33" t="s">
        <v>141</v>
      </c>
      <c r="C70" s="109" t="s">
        <v>362</v>
      </c>
      <c r="D70" s="55" t="s">
        <v>28</v>
      </c>
      <c r="E70" s="55" t="s">
        <v>28</v>
      </c>
      <c r="F70" s="55">
        <v>501.3</v>
      </c>
      <c r="G70" s="55">
        <v>15.04</v>
      </c>
      <c r="H70" s="55">
        <v>486.26</v>
      </c>
      <c r="I70" s="59">
        <v>1</v>
      </c>
      <c r="J70" s="55" t="s">
        <v>30</v>
      </c>
      <c r="K70" s="55" t="s">
        <v>363</v>
      </c>
      <c r="L70" s="55"/>
      <c r="M70" s="55" t="s">
        <v>364</v>
      </c>
      <c r="N70" s="55" t="s">
        <v>365</v>
      </c>
    </row>
    <row r="71" s="51" customFormat="1" spans="1:14">
      <c r="A71" s="55">
        <v>70</v>
      </c>
      <c r="B71" s="33" t="s">
        <v>141</v>
      </c>
      <c r="C71" s="109" t="s">
        <v>366</v>
      </c>
      <c r="D71" s="55" t="s">
        <v>28</v>
      </c>
      <c r="E71" s="55" t="s">
        <v>28</v>
      </c>
      <c r="F71" s="55">
        <v>739.8</v>
      </c>
      <c r="G71" s="55">
        <v>22.19</v>
      </c>
      <c r="H71" s="55">
        <v>717.61</v>
      </c>
      <c r="I71" s="59">
        <v>1</v>
      </c>
      <c r="J71" s="55" t="s">
        <v>30</v>
      </c>
      <c r="K71" s="55" t="s">
        <v>150</v>
      </c>
      <c r="L71" s="55"/>
      <c r="M71" s="55" t="s">
        <v>367</v>
      </c>
      <c r="N71" s="55" t="s">
        <v>368</v>
      </c>
    </row>
    <row r="72" s="51" customFormat="1" spans="1:14">
      <c r="A72" s="55">
        <v>71</v>
      </c>
      <c r="B72" s="33" t="s">
        <v>141</v>
      </c>
      <c r="C72" s="109" t="s">
        <v>369</v>
      </c>
      <c r="D72" s="55" t="s">
        <v>28</v>
      </c>
      <c r="E72" s="55" t="s">
        <v>28</v>
      </c>
      <c r="F72" s="55">
        <v>598.75</v>
      </c>
      <c r="G72" s="55">
        <v>17.96</v>
      </c>
      <c r="H72" s="55">
        <v>580.79</v>
      </c>
      <c r="I72" s="59">
        <v>1</v>
      </c>
      <c r="J72" s="55" t="s">
        <v>30</v>
      </c>
      <c r="K72" s="55" t="s">
        <v>143</v>
      </c>
      <c r="L72" s="55"/>
      <c r="M72" s="55" t="s">
        <v>370</v>
      </c>
      <c r="N72" s="55" t="s">
        <v>371</v>
      </c>
    </row>
    <row r="73" s="51" customFormat="1" spans="1:14">
      <c r="A73" s="55">
        <v>72</v>
      </c>
      <c r="B73" s="33" t="s">
        <v>141</v>
      </c>
      <c r="C73" s="109" t="s">
        <v>372</v>
      </c>
      <c r="D73" s="55" t="s">
        <v>28</v>
      </c>
      <c r="E73" s="55" t="s">
        <v>28</v>
      </c>
      <c r="F73" s="55">
        <v>739.8</v>
      </c>
      <c r="G73" s="55">
        <v>22.19</v>
      </c>
      <c r="H73" s="55">
        <v>717.61</v>
      </c>
      <c r="I73" s="59">
        <v>1</v>
      </c>
      <c r="J73" s="55" t="s">
        <v>30</v>
      </c>
      <c r="K73" s="55" t="s">
        <v>247</v>
      </c>
      <c r="L73" s="55"/>
      <c r="M73" s="55" t="s">
        <v>373</v>
      </c>
      <c r="N73" s="55" t="s">
        <v>374</v>
      </c>
    </row>
    <row r="74" s="51" customFormat="1" spans="1:14">
      <c r="A74" s="55">
        <v>73</v>
      </c>
      <c r="B74" s="33" t="s">
        <v>141</v>
      </c>
      <c r="C74" s="109" t="s">
        <v>375</v>
      </c>
      <c r="D74" s="55" t="s">
        <v>28</v>
      </c>
      <c r="E74" s="55" t="s">
        <v>28</v>
      </c>
      <c r="F74" s="55">
        <v>707.4</v>
      </c>
      <c r="G74" s="55">
        <v>21.22</v>
      </c>
      <c r="H74" s="55">
        <v>686.18</v>
      </c>
      <c r="I74" s="59">
        <v>1</v>
      </c>
      <c r="J74" s="55" t="s">
        <v>30</v>
      </c>
      <c r="K74" s="55" t="s">
        <v>376</v>
      </c>
      <c r="L74" s="55"/>
      <c r="M74" s="55" t="s">
        <v>377</v>
      </c>
      <c r="N74" s="55" t="s">
        <v>378</v>
      </c>
    </row>
    <row r="75" s="51" customFormat="1" spans="1:14">
      <c r="A75" s="55">
        <v>74</v>
      </c>
      <c r="B75" s="33" t="s">
        <v>141</v>
      </c>
      <c r="C75" s="55" t="s">
        <v>379</v>
      </c>
      <c r="D75" s="55" t="s">
        <v>192</v>
      </c>
      <c r="E75" s="55" t="s">
        <v>192</v>
      </c>
      <c r="F75" s="55">
        <v>257.5</v>
      </c>
      <c r="G75" s="55">
        <v>7.73</v>
      </c>
      <c r="H75" s="55">
        <v>249.77</v>
      </c>
      <c r="I75" s="59">
        <v>1</v>
      </c>
      <c r="J75" s="55" t="s">
        <v>38</v>
      </c>
      <c r="K75" s="55" t="s">
        <v>287</v>
      </c>
      <c r="L75" s="55"/>
      <c r="M75" s="55" t="s">
        <v>380</v>
      </c>
      <c r="N75" s="55" t="s">
        <v>381</v>
      </c>
    </row>
    <row r="76" s="51" customFormat="1" spans="1:14">
      <c r="A76" s="55">
        <v>75</v>
      </c>
      <c r="B76" s="33" t="s">
        <v>141</v>
      </c>
      <c r="C76" s="109" t="s">
        <v>382</v>
      </c>
      <c r="D76" s="55" t="s">
        <v>192</v>
      </c>
      <c r="E76" s="55" t="s">
        <v>192</v>
      </c>
      <c r="F76" s="55">
        <v>288</v>
      </c>
      <c r="G76" s="55">
        <v>8.64</v>
      </c>
      <c r="H76" s="55">
        <v>279.36</v>
      </c>
      <c r="I76" s="59">
        <v>1</v>
      </c>
      <c r="J76" s="55" t="s">
        <v>38</v>
      </c>
      <c r="K76" s="55" t="s">
        <v>351</v>
      </c>
      <c r="L76" s="55"/>
      <c r="M76" s="55" t="s">
        <v>383</v>
      </c>
      <c r="N76" s="55" t="s">
        <v>384</v>
      </c>
    </row>
    <row r="77" s="51" customFormat="1" spans="1:14">
      <c r="A77" s="55">
        <v>76</v>
      </c>
      <c r="B77" s="33" t="s">
        <v>141</v>
      </c>
      <c r="C77" s="109" t="s">
        <v>385</v>
      </c>
      <c r="D77" s="55" t="s">
        <v>192</v>
      </c>
      <c r="E77" s="55" t="s">
        <v>192</v>
      </c>
      <c r="F77" s="55">
        <v>257.5</v>
      </c>
      <c r="G77" s="55">
        <v>7.73</v>
      </c>
      <c r="H77" s="55">
        <v>249.77</v>
      </c>
      <c r="I77" s="59">
        <v>1</v>
      </c>
      <c r="J77" s="55" t="s">
        <v>38</v>
      </c>
      <c r="K77" s="55" t="s">
        <v>291</v>
      </c>
      <c r="L77" s="55"/>
      <c r="M77" s="55" t="s">
        <v>386</v>
      </c>
      <c r="N77" s="55" t="s">
        <v>387</v>
      </c>
    </row>
    <row r="78" s="51" customFormat="1" spans="1:14">
      <c r="A78" s="55">
        <v>77</v>
      </c>
      <c r="B78" s="33" t="s">
        <v>141</v>
      </c>
      <c r="C78" s="109" t="s">
        <v>388</v>
      </c>
      <c r="D78" s="55" t="s">
        <v>28</v>
      </c>
      <c r="E78" s="55" t="s">
        <v>28</v>
      </c>
      <c r="F78" s="55">
        <v>25252.46</v>
      </c>
      <c r="G78" s="55">
        <v>757.57</v>
      </c>
      <c r="H78" s="55">
        <v>24494.89</v>
      </c>
      <c r="I78" s="59">
        <v>1</v>
      </c>
      <c r="J78" s="55" t="s">
        <v>30</v>
      </c>
      <c r="K78" s="55" t="s">
        <v>389</v>
      </c>
      <c r="L78" s="55"/>
      <c r="M78" s="55" t="s">
        <v>390</v>
      </c>
      <c r="N78" s="55" t="s">
        <v>391</v>
      </c>
    </row>
    <row r="79" s="51" customFormat="1" spans="1:14">
      <c r="A79" s="55">
        <v>78</v>
      </c>
      <c r="B79" s="33" t="s">
        <v>141</v>
      </c>
      <c r="C79" s="109" t="s">
        <v>392</v>
      </c>
      <c r="D79" s="55" t="s">
        <v>393</v>
      </c>
      <c r="E79" s="55" t="s">
        <v>393</v>
      </c>
      <c r="F79" s="55">
        <v>3836.44</v>
      </c>
      <c r="G79" s="55">
        <v>115.09</v>
      </c>
      <c r="H79" s="55">
        <v>3721.35</v>
      </c>
      <c r="I79" s="59">
        <v>1</v>
      </c>
      <c r="J79" s="55" t="s">
        <v>44</v>
      </c>
      <c r="K79" s="55" t="s">
        <v>394</v>
      </c>
      <c r="L79" s="55"/>
      <c r="M79" s="55" t="s">
        <v>395</v>
      </c>
      <c r="N79" s="55" t="s">
        <v>396</v>
      </c>
    </row>
    <row r="80" s="51" customFormat="1" spans="1:14">
      <c r="A80" s="55">
        <v>79</v>
      </c>
      <c r="B80" s="33" t="s">
        <v>141</v>
      </c>
      <c r="C80" s="109" t="s">
        <v>397</v>
      </c>
      <c r="D80" s="55" t="s">
        <v>192</v>
      </c>
      <c r="E80" s="55" t="s">
        <v>192</v>
      </c>
      <c r="F80" s="55">
        <v>9149.26</v>
      </c>
      <c r="G80" s="55">
        <v>274.48</v>
      </c>
      <c r="H80" s="55">
        <v>8874.78</v>
      </c>
      <c r="I80" s="59">
        <v>1</v>
      </c>
      <c r="J80" s="55" t="s">
        <v>38</v>
      </c>
      <c r="K80" s="55" t="s">
        <v>398</v>
      </c>
      <c r="L80" s="55"/>
      <c r="M80" s="55" t="s">
        <v>399</v>
      </c>
      <c r="N80" s="55" t="s">
        <v>400</v>
      </c>
    </row>
    <row r="81" s="51" customFormat="1" spans="1:14">
      <c r="A81" s="55">
        <v>80</v>
      </c>
      <c r="B81" s="33" t="s">
        <v>141</v>
      </c>
      <c r="C81" s="109" t="s">
        <v>401</v>
      </c>
      <c r="D81" s="55" t="s">
        <v>192</v>
      </c>
      <c r="E81" s="55" t="s">
        <v>192</v>
      </c>
      <c r="F81" s="55">
        <v>6195.66</v>
      </c>
      <c r="G81" s="55">
        <v>185.87</v>
      </c>
      <c r="H81" s="55">
        <v>6009.79</v>
      </c>
      <c r="I81" s="59">
        <v>1</v>
      </c>
      <c r="J81" s="55" t="s">
        <v>38</v>
      </c>
      <c r="K81" s="55" t="s">
        <v>402</v>
      </c>
      <c r="L81" s="55"/>
      <c r="M81" s="55" t="s">
        <v>403</v>
      </c>
      <c r="N81" s="55" t="s">
        <v>404</v>
      </c>
    </row>
    <row r="82" s="51" customFormat="1" spans="1:14">
      <c r="A82" s="55">
        <v>81</v>
      </c>
      <c r="B82" s="33" t="s">
        <v>141</v>
      </c>
      <c r="C82" s="109" t="s">
        <v>405</v>
      </c>
      <c r="D82" s="55" t="s">
        <v>28</v>
      </c>
      <c r="E82" s="55" t="s">
        <v>28</v>
      </c>
      <c r="F82" s="55">
        <v>7294.12</v>
      </c>
      <c r="G82" s="55">
        <v>218.82</v>
      </c>
      <c r="H82" s="55">
        <v>7075.3</v>
      </c>
      <c r="I82" s="59">
        <v>1</v>
      </c>
      <c r="J82" s="55" t="s">
        <v>30</v>
      </c>
      <c r="K82" s="55" t="s">
        <v>406</v>
      </c>
      <c r="L82" s="55"/>
      <c r="M82" s="55" t="s">
        <v>407</v>
      </c>
      <c r="N82" s="55" t="s">
        <v>408</v>
      </c>
    </row>
    <row r="83" s="51" customFormat="1" spans="1:14">
      <c r="A83" s="55">
        <v>82</v>
      </c>
      <c r="B83" s="33" t="s">
        <v>141</v>
      </c>
      <c r="C83" s="109" t="s">
        <v>409</v>
      </c>
      <c r="D83" s="55" t="s">
        <v>192</v>
      </c>
      <c r="E83" s="55" t="s">
        <v>192</v>
      </c>
      <c r="F83" s="55">
        <v>7135.6</v>
      </c>
      <c r="G83" s="55">
        <v>214.07</v>
      </c>
      <c r="H83" s="55">
        <v>6921.53</v>
      </c>
      <c r="I83" s="59">
        <v>1</v>
      </c>
      <c r="J83" s="55" t="s">
        <v>38</v>
      </c>
      <c r="K83" s="55" t="s">
        <v>406</v>
      </c>
      <c r="L83" s="55"/>
      <c r="M83" s="55" t="s">
        <v>410</v>
      </c>
      <c r="N83" s="55" t="s">
        <v>411</v>
      </c>
    </row>
    <row r="84" s="51" customFormat="1" spans="1:14">
      <c r="A84" s="55">
        <v>83</v>
      </c>
      <c r="B84" s="33" t="s">
        <v>141</v>
      </c>
      <c r="C84" s="109" t="s">
        <v>412</v>
      </c>
      <c r="D84" s="55" t="s">
        <v>192</v>
      </c>
      <c r="E84" s="55" t="s">
        <v>192</v>
      </c>
      <c r="F84" s="55">
        <v>3715.58</v>
      </c>
      <c r="G84" s="55">
        <v>111.47</v>
      </c>
      <c r="H84" s="55">
        <v>3604.11</v>
      </c>
      <c r="I84" s="59">
        <v>1</v>
      </c>
      <c r="J84" s="55" t="s">
        <v>38</v>
      </c>
      <c r="K84" s="55" t="s">
        <v>413</v>
      </c>
      <c r="L84" s="55"/>
      <c r="M84" s="55" t="s">
        <v>414</v>
      </c>
      <c r="N84" s="55" t="s">
        <v>415</v>
      </c>
    </row>
    <row r="85" s="51" customFormat="1" spans="1:14">
      <c r="A85" s="55">
        <v>84</v>
      </c>
      <c r="B85" s="33" t="s">
        <v>141</v>
      </c>
      <c r="C85" s="109" t="s">
        <v>416</v>
      </c>
      <c r="D85" s="55" t="s">
        <v>192</v>
      </c>
      <c r="E85" s="55" t="s">
        <v>192</v>
      </c>
      <c r="F85" s="55">
        <v>7585.13</v>
      </c>
      <c r="G85" s="55">
        <v>227.55</v>
      </c>
      <c r="H85" s="55">
        <v>7357.58</v>
      </c>
      <c r="I85" s="59">
        <v>1</v>
      </c>
      <c r="J85" s="55" t="s">
        <v>38</v>
      </c>
      <c r="K85" s="55" t="s">
        <v>402</v>
      </c>
      <c r="L85" s="55"/>
      <c r="M85" s="55" t="s">
        <v>417</v>
      </c>
      <c r="N85" s="55" t="s">
        <v>418</v>
      </c>
    </row>
    <row r="86" s="51" customFormat="1" spans="1:14">
      <c r="A86" s="55">
        <v>85</v>
      </c>
      <c r="B86" s="33" t="s">
        <v>141</v>
      </c>
      <c r="C86" s="109" t="s">
        <v>419</v>
      </c>
      <c r="D86" s="55" t="s">
        <v>192</v>
      </c>
      <c r="E86" s="55" t="s">
        <v>192</v>
      </c>
      <c r="F86" s="55">
        <v>3925.59</v>
      </c>
      <c r="G86" s="55">
        <v>117.77</v>
      </c>
      <c r="H86" s="55">
        <v>3807.82</v>
      </c>
      <c r="I86" s="59">
        <v>1</v>
      </c>
      <c r="J86" s="55" t="s">
        <v>38</v>
      </c>
      <c r="K86" s="55" t="s">
        <v>413</v>
      </c>
      <c r="L86" s="55"/>
      <c r="M86" s="55" t="s">
        <v>420</v>
      </c>
      <c r="N86" s="55" t="s">
        <v>421</v>
      </c>
    </row>
    <row r="87" s="51" customFormat="1" spans="1:14">
      <c r="A87" s="55">
        <v>86</v>
      </c>
      <c r="B87" s="33" t="s">
        <v>141</v>
      </c>
      <c r="C87" s="109" t="s">
        <v>422</v>
      </c>
      <c r="D87" s="55" t="s">
        <v>192</v>
      </c>
      <c r="E87" s="55" t="s">
        <v>192</v>
      </c>
      <c r="F87" s="55">
        <v>6298.79</v>
      </c>
      <c r="G87" s="55">
        <v>188.96</v>
      </c>
      <c r="H87" s="55">
        <v>6109.83</v>
      </c>
      <c r="I87" s="59">
        <v>1</v>
      </c>
      <c r="J87" s="55" t="s">
        <v>38</v>
      </c>
      <c r="K87" s="55" t="s">
        <v>398</v>
      </c>
      <c r="L87" s="55"/>
      <c r="M87" s="55" t="s">
        <v>423</v>
      </c>
      <c r="N87" s="55" t="s">
        <v>424</v>
      </c>
    </row>
    <row r="88" s="51" customFormat="1" spans="1:14">
      <c r="A88" s="55">
        <v>87</v>
      </c>
      <c r="B88" s="33" t="s">
        <v>141</v>
      </c>
      <c r="C88" s="109" t="s">
        <v>425</v>
      </c>
      <c r="D88" s="55" t="s">
        <v>192</v>
      </c>
      <c r="E88" s="55" t="s">
        <v>192</v>
      </c>
      <c r="F88" s="55">
        <v>5893.25</v>
      </c>
      <c r="G88" s="55">
        <v>176.8</v>
      </c>
      <c r="H88" s="55">
        <v>5716.45</v>
      </c>
      <c r="I88" s="59">
        <v>1</v>
      </c>
      <c r="J88" s="55" t="s">
        <v>38</v>
      </c>
      <c r="K88" s="55" t="s">
        <v>398</v>
      </c>
      <c r="L88" s="55"/>
      <c r="M88" s="55" t="s">
        <v>426</v>
      </c>
      <c r="N88" s="55" t="s">
        <v>427</v>
      </c>
    </row>
    <row r="89" s="51" customFormat="1" spans="1:14">
      <c r="A89" s="55">
        <v>88</v>
      </c>
      <c r="B89" s="33" t="s">
        <v>141</v>
      </c>
      <c r="C89" s="109" t="s">
        <v>428</v>
      </c>
      <c r="D89" s="55" t="s">
        <v>192</v>
      </c>
      <c r="E89" s="55" t="s">
        <v>192</v>
      </c>
      <c r="F89" s="55">
        <v>6070.68</v>
      </c>
      <c r="G89" s="55">
        <v>182.12</v>
      </c>
      <c r="H89" s="55">
        <v>5888.56</v>
      </c>
      <c r="I89" s="59">
        <v>1</v>
      </c>
      <c r="J89" s="55" t="s">
        <v>38</v>
      </c>
      <c r="K89" s="55" t="s">
        <v>398</v>
      </c>
      <c r="L89" s="55"/>
      <c r="M89" s="55" t="s">
        <v>429</v>
      </c>
      <c r="N89" s="55" t="s">
        <v>430</v>
      </c>
    </row>
    <row r="90" s="51" customFormat="1" spans="1:14">
      <c r="A90" s="55">
        <v>89</v>
      </c>
      <c r="B90" s="33" t="s">
        <v>141</v>
      </c>
      <c r="C90" s="109" t="s">
        <v>431</v>
      </c>
      <c r="D90" s="55" t="s">
        <v>192</v>
      </c>
      <c r="E90" s="55" t="s">
        <v>192</v>
      </c>
      <c r="F90" s="55">
        <v>6070.68</v>
      </c>
      <c r="G90" s="55">
        <v>182.12</v>
      </c>
      <c r="H90" s="55">
        <v>5888.56</v>
      </c>
      <c r="I90" s="59">
        <v>1</v>
      </c>
      <c r="J90" s="55" t="s">
        <v>38</v>
      </c>
      <c r="K90" s="55" t="s">
        <v>398</v>
      </c>
      <c r="L90" s="55"/>
      <c r="M90" s="55" t="s">
        <v>432</v>
      </c>
      <c r="N90" s="55" t="s">
        <v>433</v>
      </c>
    </row>
    <row r="91" s="51" customFormat="1" spans="1:14">
      <c r="A91" s="55">
        <v>90</v>
      </c>
      <c r="B91" s="33" t="s">
        <v>141</v>
      </c>
      <c r="C91" s="109" t="s">
        <v>434</v>
      </c>
      <c r="D91" s="55" t="s">
        <v>393</v>
      </c>
      <c r="E91" s="55" t="s">
        <v>393</v>
      </c>
      <c r="F91" s="55">
        <v>5364.06</v>
      </c>
      <c r="G91" s="55">
        <v>160.92</v>
      </c>
      <c r="H91" s="55">
        <v>5203.14</v>
      </c>
      <c r="I91" s="59">
        <v>1</v>
      </c>
      <c r="J91" s="55" t="s">
        <v>44</v>
      </c>
      <c r="K91" s="55" t="s">
        <v>435</v>
      </c>
      <c r="L91" s="55"/>
      <c r="M91" s="55" t="s">
        <v>436</v>
      </c>
      <c r="N91" s="55" t="s">
        <v>437</v>
      </c>
    </row>
    <row r="92" s="51" customFormat="1" spans="1:14">
      <c r="A92" s="55">
        <v>91</v>
      </c>
      <c r="B92" s="33" t="s">
        <v>141</v>
      </c>
      <c r="C92" s="109" t="s">
        <v>438</v>
      </c>
      <c r="D92" s="55" t="s">
        <v>28</v>
      </c>
      <c r="E92" s="55" t="s">
        <v>28</v>
      </c>
      <c r="F92" s="55">
        <v>9578.52</v>
      </c>
      <c r="G92" s="55">
        <v>287.36</v>
      </c>
      <c r="H92" s="55">
        <v>9291.16</v>
      </c>
      <c r="I92" s="59">
        <v>1</v>
      </c>
      <c r="J92" s="55" t="s">
        <v>30</v>
      </c>
      <c r="K92" s="55" t="s">
        <v>28</v>
      </c>
      <c r="L92" s="55"/>
      <c r="M92" s="55" t="s">
        <v>439</v>
      </c>
      <c r="N92" s="55" t="s">
        <v>440</v>
      </c>
    </row>
    <row r="93" s="51" customFormat="1" spans="1:14">
      <c r="A93" s="55">
        <v>92</v>
      </c>
      <c r="B93" s="33" t="s">
        <v>141</v>
      </c>
      <c r="C93" s="109" t="s">
        <v>441</v>
      </c>
      <c r="D93" s="55" t="s">
        <v>28</v>
      </c>
      <c r="E93" s="55" t="s">
        <v>28</v>
      </c>
      <c r="F93" s="55">
        <v>14464.93</v>
      </c>
      <c r="G93" s="55">
        <v>433.95</v>
      </c>
      <c r="H93" s="55">
        <v>14030.98</v>
      </c>
      <c r="I93" s="59">
        <v>1</v>
      </c>
      <c r="J93" s="55" t="s">
        <v>30</v>
      </c>
      <c r="K93" s="55" t="s">
        <v>442</v>
      </c>
      <c r="L93" s="55"/>
      <c r="M93" s="55" t="s">
        <v>443</v>
      </c>
      <c r="N93" s="55" t="s">
        <v>444</v>
      </c>
    </row>
    <row r="94" s="51" customFormat="1" spans="1:14">
      <c r="A94" s="55">
        <v>93</v>
      </c>
      <c r="B94" s="33" t="s">
        <v>141</v>
      </c>
      <c r="C94" s="109" t="s">
        <v>445</v>
      </c>
      <c r="D94" s="55" t="s">
        <v>393</v>
      </c>
      <c r="E94" s="55" t="s">
        <v>393</v>
      </c>
      <c r="F94" s="55">
        <v>4030.9</v>
      </c>
      <c r="G94" s="55">
        <v>120.93</v>
      </c>
      <c r="H94" s="55">
        <v>3909.97</v>
      </c>
      <c r="I94" s="59">
        <v>1</v>
      </c>
      <c r="J94" s="55" t="s">
        <v>44</v>
      </c>
      <c r="K94" s="55" t="s">
        <v>446</v>
      </c>
      <c r="L94" s="55"/>
      <c r="M94" s="55" t="s">
        <v>447</v>
      </c>
      <c r="N94" s="55" t="s">
        <v>448</v>
      </c>
    </row>
    <row r="95" s="51" customFormat="1" spans="1:14">
      <c r="A95" s="55">
        <v>94</v>
      </c>
      <c r="B95" s="33" t="s">
        <v>141</v>
      </c>
      <c r="C95" s="109" t="s">
        <v>449</v>
      </c>
      <c r="D95" s="55" t="s">
        <v>192</v>
      </c>
      <c r="E95" s="55" t="s">
        <v>192</v>
      </c>
      <c r="F95" s="55">
        <v>8329.56</v>
      </c>
      <c r="G95" s="55">
        <v>249.89</v>
      </c>
      <c r="H95" s="55">
        <v>8079.67</v>
      </c>
      <c r="I95" s="59">
        <v>1</v>
      </c>
      <c r="J95" s="55" t="s">
        <v>38</v>
      </c>
      <c r="K95" s="55" t="s">
        <v>450</v>
      </c>
      <c r="L95" s="55"/>
      <c r="M95" s="55" t="s">
        <v>451</v>
      </c>
      <c r="N95" s="55" t="s">
        <v>452</v>
      </c>
    </row>
    <row r="96" s="51" customFormat="1" spans="1:14">
      <c r="A96" s="55">
        <v>95</v>
      </c>
      <c r="B96" s="33" t="s">
        <v>141</v>
      </c>
      <c r="C96" s="109" t="s">
        <v>453</v>
      </c>
      <c r="D96" s="55" t="s">
        <v>393</v>
      </c>
      <c r="E96" s="55" t="s">
        <v>393</v>
      </c>
      <c r="F96" s="55">
        <v>3717.17</v>
      </c>
      <c r="G96" s="55">
        <v>111.52</v>
      </c>
      <c r="H96" s="55">
        <v>3605.65</v>
      </c>
      <c r="I96" s="59">
        <v>1</v>
      </c>
      <c r="J96" s="55" t="s">
        <v>44</v>
      </c>
      <c r="K96" s="55" t="s">
        <v>446</v>
      </c>
      <c r="L96" s="55"/>
      <c r="M96" s="55" t="s">
        <v>454</v>
      </c>
      <c r="N96" s="55" t="s">
        <v>455</v>
      </c>
    </row>
    <row r="97" s="51" customFormat="1" spans="1:14">
      <c r="A97" s="55">
        <v>96</v>
      </c>
      <c r="B97" s="33" t="s">
        <v>141</v>
      </c>
      <c r="C97" s="109" t="s">
        <v>456</v>
      </c>
      <c r="D97" s="55" t="s">
        <v>28</v>
      </c>
      <c r="E97" s="55" t="s">
        <v>28</v>
      </c>
      <c r="F97" s="55">
        <v>5187.72</v>
      </c>
      <c r="G97" s="55">
        <v>155.63</v>
      </c>
      <c r="H97" s="55">
        <v>5032.09</v>
      </c>
      <c r="I97" s="59">
        <v>1</v>
      </c>
      <c r="J97" s="55" t="s">
        <v>30</v>
      </c>
      <c r="K97" s="55" t="s">
        <v>150</v>
      </c>
      <c r="L97" s="55"/>
      <c r="M97" s="55" t="s">
        <v>457</v>
      </c>
      <c r="N97" s="55" t="s">
        <v>458</v>
      </c>
    </row>
    <row r="98" s="51" customFormat="1" spans="1:14">
      <c r="A98" s="55">
        <v>97</v>
      </c>
      <c r="B98" s="33" t="s">
        <v>141</v>
      </c>
      <c r="C98" s="109" t="s">
        <v>459</v>
      </c>
      <c r="D98" s="55" t="s">
        <v>192</v>
      </c>
      <c r="E98" s="55" t="s">
        <v>192</v>
      </c>
      <c r="F98" s="55">
        <v>5879.56</v>
      </c>
      <c r="G98" s="55">
        <v>176.39</v>
      </c>
      <c r="H98" s="55">
        <v>5703.17</v>
      </c>
      <c r="I98" s="59">
        <v>1</v>
      </c>
      <c r="J98" s="55" t="s">
        <v>38</v>
      </c>
      <c r="K98" s="55" t="s">
        <v>398</v>
      </c>
      <c r="L98" s="55"/>
      <c r="M98" s="55" t="s">
        <v>460</v>
      </c>
      <c r="N98" s="55" t="s">
        <v>461</v>
      </c>
    </row>
    <row r="99" s="51" customFormat="1" spans="1:14">
      <c r="A99" s="55">
        <v>98</v>
      </c>
      <c r="B99" s="33" t="s">
        <v>141</v>
      </c>
      <c r="C99" s="109" t="s">
        <v>462</v>
      </c>
      <c r="D99" s="55" t="s">
        <v>28</v>
      </c>
      <c r="E99" s="55" t="s">
        <v>28</v>
      </c>
      <c r="F99" s="55">
        <v>8276.3</v>
      </c>
      <c r="G99" s="55">
        <v>248.29</v>
      </c>
      <c r="H99" s="55">
        <v>8028.01</v>
      </c>
      <c r="I99" s="59">
        <v>1</v>
      </c>
      <c r="J99" s="55" t="s">
        <v>30</v>
      </c>
      <c r="K99" s="55" t="s">
        <v>463</v>
      </c>
      <c r="L99" s="55"/>
      <c r="M99" s="55" t="s">
        <v>464</v>
      </c>
      <c r="N99" s="55" t="s">
        <v>465</v>
      </c>
    </row>
    <row r="100" s="51" customFormat="1" spans="1:14">
      <c r="A100" s="55">
        <v>99</v>
      </c>
      <c r="B100" s="33" t="s">
        <v>141</v>
      </c>
      <c r="C100" s="109" t="s">
        <v>466</v>
      </c>
      <c r="D100" s="55" t="s">
        <v>28</v>
      </c>
      <c r="E100" s="55" t="s">
        <v>28</v>
      </c>
      <c r="F100" s="55">
        <v>12311.25</v>
      </c>
      <c r="G100" s="55">
        <v>369.34</v>
      </c>
      <c r="H100" s="55">
        <v>11941.91</v>
      </c>
      <c r="I100" s="59">
        <v>1</v>
      </c>
      <c r="J100" s="55" t="s">
        <v>30</v>
      </c>
      <c r="K100" s="55" t="s">
        <v>406</v>
      </c>
      <c r="L100" s="55"/>
      <c r="M100" s="55" t="s">
        <v>467</v>
      </c>
      <c r="N100" s="55" t="s">
        <v>468</v>
      </c>
    </row>
    <row r="101" s="51" customFormat="1" spans="1:14">
      <c r="A101" s="55">
        <v>100</v>
      </c>
      <c r="B101" s="33" t="s">
        <v>141</v>
      </c>
      <c r="C101" s="57" t="s">
        <v>469</v>
      </c>
      <c r="D101" s="55" t="s">
        <v>393</v>
      </c>
      <c r="E101" s="55" t="s">
        <v>393</v>
      </c>
      <c r="F101" s="55">
        <v>4927.35</v>
      </c>
      <c r="G101" s="55">
        <v>147.82</v>
      </c>
      <c r="H101" s="55">
        <v>4779.53</v>
      </c>
      <c r="I101" s="59">
        <v>1</v>
      </c>
      <c r="J101" s="55" t="s">
        <v>44</v>
      </c>
      <c r="K101" s="55" t="s">
        <v>470</v>
      </c>
      <c r="L101" s="55"/>
      <c r="M101" s="55" t="s">
        <v>471</v>
      </c>
      <c r="N101" s="55" t="s">
        <v>472</v>
      </c>
    </row>
    <row r="102" s="51" customFormat="1" spans="1:14">
      <c r="A102" s="55">
        <v>101</v>
      </c>
      <c r="B102" s="33" t="s">
        <v>141</v>
      </c>
      <c r="C102" s="109" t="s">
        <v>473</v>
      </c>
      <c r="D102" s="55" t="s">
        <v>393</v>
      </c>
      <c r="E102" s="55" t="s">
        <v>393</v>
      </c>
      <c r="F102" s="55">
        <v>3927.39</v>
      </c>
      <c r="G102" s="55">
        <v>117.82</v>
      </c>
      <c r="H102" s="55">
        <v>3809.57</v>
      </c>
      <c r="I102" s="59">
        <v>1</v>
      </c>
      <c r="J102" s="55" t="s">
        <v>44</v>
      </c>
      <c r="K102" s="55" t="s">
        <v>394</v>
      </c>
      <c r="L102" s="55"/>
      <c r="M102" s="55" t="s">
        <v>474</v>
      </c>
      <c r="N102" s="55" t="s">
        <v>475</v>
      </c>
    </row>
    <row r="103" s="51" customFormat="1" spans="1:14">
      <c r="A103" s="55">
        <v>102</v>
      </c>
      <c r="B103" s="33" t="s">
        <v>141</v>
      </c>
      <c r="C103" s="109" t="s">
        <v>476</v>
      </c>
      <c r="D103" s="55" t="s">
        <v>393</v>
      </c>
      <c r="E103" s="55" t="s">
        <v>393</v>
      </c>
      <c r="F103" s="55">
        <v>3545.99</v>
      </c>
      <c r="G103" s="55">
        <v>106.38</v>
      </c>
      <c r="H103" s="55">
        <v>3439.61</v>
      </c>
      <c r="I103" s="59">
        <v>1</v>
      </c>
      <c r="J103" s="55" t="s">
        <v>44</v>
      </c>
      <c r="K103" s="55" t="s">
        <v>446</v>
      </c>
      <c r="L103" s="62"/>
      <c r="M103" s="55" t="s">
        <v>477</v>
      </c>
      <c r="N103" s="55" t="s">
        <v>478</v>
      </c>
    </row>
    <row r="104" s="51" customFormat="1" spans="1:14">
      <c r="A104" s="55">
        <v>103</v>
      </c>
      <c r="B104" s="33" t="s">
        <v>141</v>
      </c>
      <c r="C104" s="109" t="s">
        <v>479</v>
      </c>
      <c r="D104" s="55" t="s">
        <v>393</v>
      </c>
      <c r="E104" s="55" t="s">
        <v>393</v>
      </c>
      <c r="F104" s="55">
        <v>3735.33</v>
      </c>
      <c r="G104" s="55">
        <v>112.06</v>
      </c>
      <c r="H104" s="55">
        <v>3623.27</v>
      </c>
      <c r="I104" s="59">
        <v>1</v>
      </c>
      <c r="J104" s="55" t="s">
        <v>44</v>
      </c>
      <c r="K104" s="55" t="s">
        <v>446</v>
      </c>
      <c r="L104" s="62"/>
      <c r="M104" s="55" t="s">
        <v>480</v>
      </c>
      <c r="N104" s="55" t="s">
        <v>481</v>
      </c>
    </row>
    <row r="105" s="51" customFormat="1" spans="1:14">
      <c r="A105" s="55">
        <v>104</v>
      </c>
      <c r="B105" s="33" t="s">
        <v>141</v>
      </c>
      <c r="C105" s="58" t="s">
        <v>482</v>
      </c>
      <c r="D105" s="55" t="s">
        <v>51</v>
      </c>
      <c r="E105" s="55" t="s">
        <v>51</v>
      </c>
      <c r="F105" s="55">
        <v>6269.11</v>
      </c>
      <c r="G105" s="55">
        <v>188.07</v>
      </c>
      <c r="H105" s="55">
        <v>6081.04</v>
      </c>
      <c r="I105" s="59">
        <v>1</v>
      </c>
      <c r="J105" s="55" t="s">
        <v>44</v>
      </c>
      <c r="K105" s="55" t="s">
        <v>483</v>
      </c>
      <c r="M105" s="55" t="s">
        <v>484</v>
      </c>
      <c r="N105" s="55" t="s">
        <v>485</v>
      </c>
    </row>
    <row r="106" s="51" customFormat="1" ht="15" spans="1:14">
      <c r="A106" s="55">
        <v>105</v>
      </c>
      <c r="B106" s="33" t="s">
        <v>141</v>
      </c>
      <c r="C106" s="60" t="s">
        <v>486</v>
      </c>
      <c r="D106" s="55" t="s">
        <v>393</v>
      </c>
      <c r="E106" s="55" t="s">
        <v>393</v>
      </c>
      <c r="F106" s="61">
        <v>2586.54</v>
      </c>
      <c r="G106" s="61">
        <v>774.5</v>
      </c>
      <c r="H106" s="55">
        <f>F106-G106</f>
        <v>1812.04</v>
      </c>
      <c r="I106" s="59">
        <v>1</v>
      </c>
      <c r="J106" s="55" t="s">
        <v>44</v>
      </c>
      <c r="K106" s="55" t="s">
        <v>487</v>
      </c>
      <c r="M106" s="55" t="s">
        <v>488</v>
      </c>
      <c r="N106" s="55" t="s">
        <v>489</v>
      </c>
    </row>
    <row r="107" s="51" customFormat="1" spans="1:14">
      <c r="A107" s="55">
        <v>106</v>
      </c>
      <c r="B107" s="33" t="s">
        <v>141</v>
      </c>
      <c r="C107" s="109" t="s">
        <v>490</v>
      </c>
      <c r="D107" s="55" t="s">
        <v>393</v>
      </c>
      <c r="E107" s="55" t="s">
        <v>393</v>
      </c>
      <c r="F107" s="55">
        <v>3696.38</v>
      </c>
      <c r="G107" s="55">
        <v>110.89</v>
      </c>
      <c r="H107" s="55">
        <v>3585.49</v>
      </c>
      <c r="I107" s="59">
        <v>1</v>
      </c>
      <c r="J107" s="55" t="s">
        <v>44</v>
      </c>
      <c r="K107" s="55" t="s">
        <v>446</v>
      </c>
      <c r="M107" s="55" t="s">
        <v>491</v>
      </c>
      <c r="N107" s="55" t="s">
        <v>492</v>
      </c>
    </row>
    <row r="108" s="51" customFormat="1" spans="1:14">
      <c r="A108" s="55">
        <v>107</v>
      </c>
      <c r="B108" s="33" t="s">
        <v>141</v>
      </c>
      <c r="C108" s="109" t="s">
        <v>493</v>
      </c>
      <c r="D108" s="55" t="s">
        <v>393</v>
      </c>
      <c r="E108" s="55" t="s">
        <v>393</v>
      </c>
      <c r="F108" s="55">
        <v>4005.29</v>
      </c>
      <c r="G108" s="55">
        <v>120.16</v>
      </c>
      <c r="H108" s="55">
        <v>3885.13</v>
      </c>
      <c r="I108" s="59">
        <v>1</v>
      </c>
      <c r="J108" s="55" t="s">
        <v>44</v>
      </c>
      <c r="K108" s="55" t="s">
        <v>446</v>
      </c>
      <c r="M108" s="55" t="s">
        <v>494</v>
      </c>
      <c r="N108" s="55" t="s">
        <v>495</v>
      </c>
    </row>
    <row r="109" s="51" customFormat="1" spans="1:14">
      <c r="A109" s="55">
        <v>108</v>
      </c>
      <c r="B109" s="33" t="s">
        <v>141</v>
      </c>
      <c r="C109" s="109" t="s">
        <v>496</v>
      </c>
      <c r="D109" s="55" t="s">
        <v>192</v>
      </c>
      <c r="E109" s="55" t="s">
        <v>192</v>
      </c>
      <c r="F109" s="55">
        <v>6118.15</v>
      </c>
      <c r="G109" s="55">
        <v>183.54</v>
      </c>
      <c r="H109" s="55">
        <v>5934.61</v>
      </c>
      <c r="I109" s="59">
        <v>1</v>
      </c>
      <c r="J109" s="55" t="s">
        <v>38</v>
      </c>
      <c r="K109" s="55" t="s">
        <v>398</v>
      </c>
      <c r="M109" s="55" t="s">
        <v>497</v>
      </c>
      <c r="N109" s="55" t="s">
        <v>498</v>
      </c>
    </row>
    <row r="110" s="51" customFormat="1" spans="1:14">
      <c r="A110" s="55">
        <v>109</v>
      </c>
      <c r="B110" s="33" t="s">
        <v>141</v>
      </c>
      <c r="C110" s="109" t="s">
        <v>499</v>
      </c>
      <c r="D110" s="55" t="s">
        <v>192</v>
      </c>
      <c r="E110" s="55" t="s">
        <v>192</v>
      </c>
      <c r="F110" s="55">
        <v>5862.94</v>
      </c>
      <c r="G110" s="55">
        <v>175.89</v>
      </c>
      <c r="H110" s="55">
        <v>5687.05</v>
      </c>
      <c r="I110" s="59">
        <v>1</v>
      </c>
      <c r="J110" s="55" t="s">
        <v>38</v>
      </c>
      <c r="K110" s="55" t="s">
        <v>398</v>
      </c>
      <c r="M110" s="55" t="s">
        <v>500</v>
      </c>
      <c r="N110" s="55" t="s">
        <v>501</v>
      </c>
    </row>
    <row r="111" s="51" customFormat="1" spans="1:14">
      <c r="A111" s="55">
        <v>110</v>
      </c>
      <c r="B111" s="33" t="s">
        <v>141</v>
      </c>
      <c r="C111" s="109" t="s">
        <v>502</v>
      </c>
      <c r="D111" s="55" t="s">
        <v>393</v>
      </c>
      <c r="E111" s="55" t="s">
        <v>393</v>
      </c>
      <c r="F111" s="55">
        <v>3857.98</v>
      </c>
      <c r="G111" s="55">
        <v>115.74</v>
      </c>
      <c r="H111" s="55">
        <v>3742.24</v>
      </c>
      <c r="I111" s="59">
        <v>1</v>
      </c>
      <c r="J111" s="55" t="s">
        <v>44</v>
      </c>
      <c r="K111" s="55" t="s">
        <v>446</v>
      </c>
      <c r="M111" s="55" t="s">
        <v>503</v>
      </c>
      <c r="N111" s="55" t="s">
        <v>504</v>
      </c>
    </row>
    <row r="112" s="51" customFormat="1" spans="1:14">
      <c r="A112" s="55">
        <v>111</v>
      </c>
      <c r="B112" s="33" t="s">
        <v>141</v>
      </c>
      <c r="C112" s="109" t="s">
        <v>505</v>
      </c>
      <c r="D112" s="55" t="s">
        <v>393</v>
      </c>
      <c r="E112" s="55" t="s">
        <v>393</v>
      </c>
      <c r="F112" s="55">
        <v>2895.41</v>
      </c>
      <c r="G112" s="55">
        <v>86.86</v>
      </c>
      <c r="H112" s="55">
        <v>2808.55</v>
      </c>
      <c r="I112" s="59">
        <v>1</v>
      </c>
      <c r="J112" s="55" t="s">
        <v>44</v>
      </c>
      <c r="K112" s="55" t="s">
        <v>446</v>
      </c>
      <c r="M112" s="55" t="s">
        <v>506</v>
      </c>
      <c r="N112" s="55" t="s">
        <v>507</v>
      </c>
    </row>
    <row r="113" s="51" customFormat="1" spans="1:14">
      <c r="A113" s="55">
        <v>112</v>
      </c>
      <c r="B113" s="33" t="s">
        <v>141</v>
      </c>
      <c r="C113" s="109" t="s">
        <v>508</v>
      </c>
      <c r="D113" s="55" t="s">
        <v>393</v>
      </c>
      <c r="E113" s="55" t="s">
        <v>393</v>
      </c>
      <c r="F113" s="55">
        <v>2883.02</v>
      </c>
      <c r="G113" s="55">
        <v>86.49</v>
      </c>
      <c r="H113" s="55">
        <v>2796.53</v>
      </c>
      <c r="I113" s="59">
        <v>1</v>
      </c>
      <c r="J113" s="55" t="s">
        <v>44</v>
      </c>
      <c r="K113" s="55" t="s">
        <v>446</v>
      </c>
      <c r="M113" s="55" t="s">
        <v>509</v>
      </c>
      <c r="N113" s="55" t="s">
        <v>510</v>
      </c>
    </row>
    <row r="114" s="51" customFormat="1" spans="1:14">
      <c r="A114" s="55">
        <v>113</v>
      </c>
      <c r="B114" s="33" t="s">
        <v>141</v>
      </c>
      <c r="C114" s="109" t="s">
        <v>511</v>
      </c>
      <c r="D114" s="55" t="s">
        <v>393</v>
      </c>
      <c r="E114" s="55" t="s">
        <v>393</v>
      </c>
      <c r="F114" s="55">
        <v>2895.41</v>
      </c>
      <c r="G114" s="55">
        <v>86.86</v>
      </c>
      <c r="H114" s="55">
        <v>2808.55</v>
      </c>
      <c r="I114" s="59">
        <v>1</v>
      </c>
      <c r="J114" s="55" t="s">
        <v>44</v>
      </c>
      <c r="K114" s="55" t="s">
        <v>446</v>
      </c>
      <c r="M114" s="55" t="s">
        <v>512</v>
      </c>
      <c r="N114" s="55" t="s">
        <v>513</v>
      </c>
    </row>
    <row r="115" s="51" customFormat="1" spans="1:14">
      <c r="A115" s="55">
        <v>114</v>
      </c>
      <c r="B115" s="33" t="s">
        <v>141</v>
      </c>
      <c r="C115" s="109" t="s">
        <v>514</v>
      </c>
      <c r="D115" s="55" t="s">
        <v>393</v>
      </c>
      <c r="E115" s="55" t="s">
        <v>393</v>
      </c>
      <c r="F115" s="55">
        <v>3545.99</v>
      </c>
      <c r="G115" s="55">
        <v>106.38</v>
      </c>
      <c r="H115" s="55">
        <v>3439.61</v>
      </c>
      <c r="I115" s="59">
        <v>1</v>
      </c>
      <c r="J115" s="55" t="s">
        <v>44</v>
      </c>
      <c r="K115" s="55" t="s">
        <v>446</v>
      </c>
      <c r="M115" s="55" t="s">
        <v>515</v>
      </c>
      <c r="N115" s="55" t="s">
        <v>516</v>
      </c>
    </row>
    <row r="116" s="51" customFormat="1" spans="1:14">
      <c r="A116" s="55">
        <v>115</v>
      </c>
      <c r="B116" s="33" t="s">
        <v>141</v>
      </c>
      <c r="C116" s="55" t="s">
        <v>517</v>
      </c>
      <c r="D116" s="55" t="s">
        <v>393</v>
      </c>
      <c r="E116" s="55" t="s">
        <v>393</v>
      </c>
      <c r="F116" s="55">
        <v>2895.41</v>
      </c>
      <c r="G116" s="55">
        <v>86.86</v>
      </c>
      <c r="H116" s="55">
        <v>2808.55</v>
      </c>
      <c r="I116" s="59">
        <v>1</v>
      </c>
      <c r="J116" s="55" t="s">
        <v>44</v>
      </c>
      <c r="K116" s="55" t="s">
        <v>446</v>
      </c>
      <c r="M116" s="55" t="s">
        <v>518</v>
      </c>
      <c r="N116" s="55" t="s">
        <v>519</v>
      </c>
    </row>
    <row r="117" s="51" customFormat="1" spans="1:14">
      <c r="A117" s="55">
        <v>116</v>
      </c>
      <c r="B117" s="33" t="s">
        <v>141</v>
      </c>
      <c r="C117" s="109" t="s">
        <v>520</v>
      </c>
      <c r="D117" s="55" t="s">
        <v>393</v>
      </c>
      <c r="E117" s="55" t="s">
        <v>393</v>
      </c>
      <c r="F117" s="55">
        <v>2883.02</v>
      </c>
      <c r="G117" s="55">
        <v>86.49</v>
      </c>
      <c r="H117" s="55">
        <v>2796.53</v>
      </c>
      <c r="I117" s="59">
        <v>1</v>
      </c>
      <c r="J117" s="55" t="s">
        <v>44</v>
      </c>
      <c r="K117" s="55" t="s">
        <v>446</v>
      </c>
      <c r="M117" s="55" t="s">
        <v>181</v>
      </c>
      <c r="N117" s="55" t="s">
        <v>182</v>
      </c>
    </row>
    <row r="118" s="51" customFormat="1" spans="1:14">
      <c r="A118" s="55">
        <v>117</v>
      </c>
      <c r="B118" s="33" t="s">
        <v>141</v>
      </c>
      <c r="C118" s="109" t="s">
        <v>521</v>
      </c>
      <c r="D118" s="55" t="s">
        <v>393</v>
      </c>
      <c r="E118" s="55" t="s">
        <v>393</v>
      </c>
      <c r="F118" s="55">
        <v>3545.99</v>
      </c>
      <c r="G118" s="55">
        <v>106.38</v>
      </c>
      <c r="H118" s="55">
        <v>3439.61</v>
      </c>
      <c r="I118" s="59">
        <v>1</v>
      </c>
      <c r="J118" s="55" t="s">
        <v>44</v>
      </c>
      <c r="K118" s="55" t="s">
        <v>446</v>
      </c>
      <c r="M118" s="55" t="s">
        <v>522</v>
      </c>
      <c r="N118" s="55" t="s">
        <v>523</v>
      </c>
    </row>
    <row r="119" s="51" customFormat="1" spans="1:14">
      <c r="A119" s="55">
        <v>118</v>
      </c>
      <c r="B119" s="33" t="s">
        <v>141</v>
      </c>
      <c r="C119" s="109" t="s">
        <v>524</v>
      </c>
      <c r="D119" s="55" t="s">
        <v>393</v>
      </c>
      <c r="E119" s="55" t="s">
        <v>393</v>
      </c>
      <c r="F119" s="55">
        <v>3545.99</v>
      </c>
      <c r="G119" s="55">
        <v>106.38</v>
      </c>
      <c r="H119" s="55">
        <v>3439.61</v>
      </c>
      <c r="I119" s="59">
        <v>1</v>
      </c>
      <c r="J119" s="55" t="s">
        <v>44</v>
      </c>
      <c r="K119" s="55" t="s">
        <v>446</v>
      </c>
      <c r="M119" s="55" t="s">
        <v>525</v>
      </c>
      <c r="N119" s="55" t="s">
        <v>526</v>
      </c>
    </row>
    <row r="120" s="51" customFormat="1" spans="1:14">
      <c r="A120" s="55">
        <v>119</v>
      </c>
      <c r="B120" s="33" t="s">
        <v>141</v>
      </c>
      <c r="C120" s="109" t="s">
        <v>527</v>
      </c>
      <c r="D120" s="55" t="s">
        <v>393</v>
      </c>
      <c r="E120" s="55" t="s">
        <v>393</v>
      </c>
      <c r="F120" s="55">
        <v>3748.83</v>
      </c>
      <c r="G120" s="55">
        <v>112.46</v>
      </c>
      <c r="H120" s="55">
        <v>3636.37</v>
      </c>
      <c r="I120" s="59">
        <v>1</v>
      </c>
      <c r="J120" s="55" t="s">
        <v>44</v>
      </c>
      <c r="K120" s="55" t="s">
        <v>446</v>
      </c>
      <c r="M120" s="55" t="s">
        <v>528</v>
      </c>
      <c r="N120" s="55" t="s">
        <v>529</v>
      </c>
    </row>
    <row r="121" s="51" customFormat="1" spans="1:14">
      <c r="A121" s="55">
        <v>120</v>
      </c>
      <c r="B121" s="33" t="s">
        <v>141</v>
      </c>
      <c r="C121" s="109" t="s">
        <v>530</v>
      </c>
      <c r="D121" s="55" t="s">
        <v>393</v>
      </c>
      <c r="E121" s="55" t="s">
        <v>393</v>
      </c>
      <c r="F121" s="55">
        <v>3530.35</v>
      </c>
      <c r="G121" s="55">
        <v>105.91</v>
      </c>
      <c r="H121" s="55">
        <v>3424.44</v>
      </c>
      <c r="I121" s="59">
        <v>1</v>
      </c>
      <c r="J121" s="55" t="s">
        <v>44</v>
      </c>
      <c r="K121" s="55" t="s">
        <v>446</v>
      </c>
      <c r="M121" s="55" t="s">
        <v>531</v>
      </c>
      <c r="N121" s="55" t="s">
        <v>532</v>
      </c>
    </row>
    <row r="122" s="51" customFormat="1" spans="1:14">
      <c r="A122" s="55">
        <v>121</v>
      </c>
      <c r="B122" s="33" t="s">
        <v>141</v>
      </c>
      <c r="C122" s="109" t="s">
        <v>533</v>
      </c>
      <c r="D122" s="55" t="s">
        <v>393</v>
      </c>
      <c r="E122" s="55" t="s">
        <v>393</v>
      </c>
      <c r="F122" s="55">
        <v>2883.02</v>
      </c>
      <c r="G122" s="55">
        <v>86.49</v>
      </c>
      <c r="H122" s="55">
        <v>2796.53</v>
      </c>
      <c r="I122" s="59">
        <v>1</v>
      </c>
      <c r="J122" s="55" t="s">
        <v>44</v>
      </c>
      <c r="K122" s="55" t="s">
        <v>446</v>
      </c>
      <c r="M122" s="55" t="s">
        <v>534</v>
      </c>
      <c r="N122" s="55" t="s">
        <v>535</v>
      </c>
    </row>
    <row r="123" s="51" customFormat="1" spans="1:14">
      <c r="A123" s="55">
        <v>122</v>
      </c>
      <c r="B123" s="33" t="s">
        <v>141</v>
      </c>
      <c r="C123" s="109" t="s">
        <v>536</v>
      </c>
      <c r="D123" s="55" t="s">
        <v>192</v>
      </c>
      <c r="E123" s="55" t="s">
        <v>192</v>
      </c>
      <c r="F123" s="55">
        <v>6186.69</v>
      </c>
      <c r="G123" s="55">
        <v>185.6</v>
      </c>
      <c r="H123" s="55">
        <v>6001.09</v>
      </c>
      <c r="I123" s="59">
        <v>1</v>
      </c>
      <c r="J123" s="55" t="s">
        <v>38</v>
      </c>
      <c r="K123" s="55" t="s">
        <v>398</v>
      </c>
      <c r="M123" s="55" t="s">
        <v>537</v>
      </c>
      <c r="N123" s="55" t="s">
        <v>538</v>
      </c>
    </row>
    <row r="124" s="51" customFormat="1" spans="1:14">
      <c r="A124" s="55">
        <v>123</v>
      </c>
      <c r="B124" s="33" t="s">
        <v>141</v>
      </c>
      <c r="C124" s="109" t="s">
        <v>539</v>
      </c>
      <c r="D124" s="55" t="s">
        <v>192</v>
      </c>
      <c r="E124" s="55" t="s">
        <v>192</v>
      </c>
      <c r="F124" s="55">
        <v>6186.69</v>
      </c>
      <c r="G124" s="55">
        <v>185.6</v>
      </c>
      <c r="H124" s="55">
        <v>6001.09</v>
      </c>
      <c r="I124" s="59">
        <v>1</v>
      </c>
      <c r="J124" s="55" t="s">
        <v>38</v>
      </c>
      <c r="K124" s="55" t="s">
        <v>398</v>
      </c>
      <c r="M124" s="55" t="s">
        <v>540</v>
      </c>
      <c r="N124" s="55" t="s">
        <v>541</v>
      </c>
    </row>
    <row r="125" s="51" customFormat="1" spans="1:14">
      <c r="A125" s="55">
        <v>124</v>
      </c>
      <c r="B125" s="33" t="s">
        <v>141</v>
      </c>
      <c r="C125" s="109" t="s">
        <v>542</v>
      </c>
      <c r="D125" s="55" t="s">
        <v>192</v>
      </c>
      <c r="E125" s="55" t="s">
        <v>192</v>
      </c>
      <c r="F125" s="55">
        <v>4284.95</v>
      </c>
      <c r="G125" s="55">
        <v>128.55</v>
      </c>
      <c r="H125" s="55">
        <v>4156.4</v>
      </c>
      <c r="I125" s="59">
        <v>1</v>
      </c>
      <c r="J125" s="55" t="s">
        <v>38</v>
      </c>
      <c r="K125" s="55" t="s">
        <v>413</v>
      </c>
      <c r="M125" s="55" t="s">
        <v>543</v>
      </c>
      <c r="N125" s="55" t="s">
        <v>544</v>
      </c>
    </row>
    <row r="126" s="51" customFormat="1" spans="1:14">
      <c r="A126" s="55">
        <v>125</v>
      </c>
      <c r="B126" s="33" t="s">
        <v>141</v>
      </c>
      <c r="C126" s="109" t="s">
        <v>545</v>
      </c>
      <c r="D126" s="55" t="s">
        <v>393</v>
      </c>
      <c r="E126" s="55" t="s">
        <v>393</v>
      </c>
      <c r="F126" s="55">
        <v>3545.99</v>
      </c>
      <c r="G126" s="55">
        <v>106.38</v>
      </c>
      <c r="H126" s="55">
        <v>3439.61</v>
      </c>
      <c r="I126" s="59">
        <v>1</v>
      </c>
      <c r="J126" s="55" t="s">
        <v>44</v>
      </c>
      <c r="K126" s="55" t="s">
        <v>446</v>
      </c>
      <c r="M126" s="55" t="s">
        <v>546</v>
      </c>
      <c r="N126" s="55" t="s">
        <v>547</v>
      </c>
    </row>
    <row r="127" s="51" customFormat="1" spans="1:14">
      <c r="A127" s="55">
        <v>126</v>
      </c>
      <c r="B127" s="33" t="s">
        <v>141</v>
      </c>
      <c r="C127" s="109" t="s">
        <v>548</v>
      </c>
      <c r="D127" s="55" t="s">
        <v>192</v>
      </c>
      <c r="E127" s="55" t="s">
        <v>192</v>
      </c>
      <c r="F127" s="55">
        <v>6888.27</v>
      </c>
      <c r="G127" s="55">
        <v>206.65</v>
      </c>
      <c r="H127" s="55">
        <v>6681.62</v>
      </c>
      <c r="I127" s="59">
        <v>1</v>
      </c>
      <c r="J127" s="55" t="s">
        <v>38</v>
      </c>
      <c r="K127" s="55" t="s">
        <v>398</v>
      </c>
      <c r="M127" s="55" t="s">
        <v>549</v>
      </c>
      <c r="N127" s="55" t="s">
        <v>550</v>
      </c>
    </row>
    <row r="128" s="51" customFormat="1" ht="15" spans="1:14">
      <c r="A128" s="55">
        <v>127</v>
      </c>
      <c r="B128" s="33" t="s">
        <v>141</v>
      </c>
      <c r="C128" s="61" t="s">
        <v>551</v>
      </c>
      <c r="D128" s="55" t="s">
        <v>28</v>
      </c>
      <c r="E128" s="55" t="s">
        <v>28</v>
      </c>
      <c r="F128" s="55">
        <v>282.9</v>
      </c>
      <c r="G128" s="55">
        <v>8.49</v>
      </c>
      <c r="H128" s="55">
        <v>274.41</v>
      </c>
      <c r="I128" s="59">
        <v>1</v>
      </c>
      <c r="J128" s="55" t="s">
        <v>30</v>
      </c>
      <c r="K128" s="55" t="s">
        <v>157</v>
      </c>
      <c r="M128" s="55" t="s">
        <v>158</v>
      </c>
      <c r="N128" s="55" t="s">
        <v>159</v>
      </c>
    </row>
    <row r="129" s="51" customFormat="1" spans="1:14">
      <c r="A129" s="55">
        <v>128</v>
      </c>
      <c r="B129" s="33" t="s">
        <v>141</v>
      </c>
      <c r="C129" s="109" t="s">
        <v>552</v>
      </c>
      <c r="D129" s="55" t="s">
        <v>192</v>
      </c>
      <c r="E129" s="55" t="s">
        <v>192</v>
      </c>
      <c r="F129" s="55">
        <v>6223.36</v>
      </c>
      <c r="G129" s="55">
        <v>186.7</v>
      </c>
      <c r="H129" s="55">
        <v>6036.66</v>
      </c>
      <c r="I129" s="59">
        <v>1</v>
      </c>
      <c r="J129" s="55" t="s">
        <v>38</v>
      </c>
      <c r="K129" s="55" t="s">
        <v>398</v>
      </c>
      <c r="M129" s="55" t="s">
        <v>553</v>
      </c>
      <c r="N129" s="55" t="s">
        <v>554</v>
      </c>
    </row>
    <row r="130" s="51" customFormat="1" spans="1:14">
      <c r="A130" s="55">
        <v>129</v>
      </c>
      <c r="B130" s="33" t="s">
        <v>141</v>
      </c>
      <c r="C130" s="109" t="s">
        <v>555</v>
      </c>
      <c r="D130" s="55" t="s">
        <v>393</v>
      </c>
      <c r="E130" s="55" t="s">
        <v>393</v>
      </c>
      <c r="F130" s="55">
        <v>3087.06</v>
      </c>
      <c r="G130" s="55">
        <v>92.61</v>
      </c>
      <c r="H130" s="55">
        <v>2994.45</v>
      </c>
      <c r="I130" s="59">
        <v>1</v>
      </c>
      <c r="J130" s="55" t="s">
        <v>44</v>
      </c>
      <c r="K130" s="55" t="s">
        <v>556</v>
      </c>
      <c r="M130" s="55" t="s">
        <v>557</v>
      </c>
      <c r="N130" s="55" t="s">
        <v>558</v>
      </c>
    </row>
    <row r="131" s="51" customFormat="1" spans="1:14">
      <c r="A131" s="55">
        <v>130</v>
      </c>
      <c r="B131" s="33" t="s">
        <v>141</v>
      </c>
      <c r="C131" s="109" t="s">
        <v>559</v>
      </c>
      <c r="D131" s="55" t="s">
        <v>192</v>
      </c>
      <c r="E131" s="55" t="s">
        <v>192</v>
      </c>
      <c r="F131" s="55">
        <v>6162.58</v>
      </c>
      <c r="G131" s="55">
        <v>184.88</v>
      </c>
      <c r="H131" s="55">
        <v>5977.7</v>
      </c>
      <c r="I131" s="59">
        <v>1</v>
      </c>
      <c r="J131" s="55" t="s">
        <v>38</v>
      </c>
      <c r="K131" s="55" t="s">
        <v>398</v>
      </c>
      <c r="M131" s="55" t="s">
        <v>181</v>
      </c>
      <c r="N131" s="55" t="s">
        <v>182</v>
      </c>
    </row>
    <row r="132" s="51" customFormat="1" spans="1:14">
      <c r="A132" s="55">
        <v>131</v>
      </c>
      <c r="B132" s="33" t="s">
        <v>141</v>
      </c>
      <c r="C132" s="109" t="s">
        <v>560</v>
      </c>
      <c r="D132" s="55" t="s">
        <v>192</v>
      </c>
      <c r="E132" s="55" t="s">
        <v>192</v>
      </c>
      <c r="F132" s="55">
        <v>6162.58</v>
      </c>
      <c r="G132" s="55">
        <v>184.88</v>
      </c>
      <c r="H132" s="55">
        <v>5977.7</v>
      </c>
      <c r="I132" s="59">
        <v>1</v>
      </c>
      <c r="J132" s="55" t="s">
        <v>38</v>
      </c>
      <c r="K132" s="55" t="s">
        <v>398</v>
      </c>
      <c r="M132" s="55" t="s">
        <v>561</v>
      </c>
      <c r="N132" s="55" t="s">
        <v>562</v>
      </c>
    </row>
    <row r="133" s="51" customFormat="1" spans="1:14">
      <c r="A133" s="55">
        <v>132</v>
      </c>
      <c r="B133" s="33" t="s">
        <v>141</v>
      </c>
      <c r="C133" s="109" t="s">
        <v>563</v>
      </c>
      <c r="D133" s="55" t="s">
        <v>393</v>
      </c>
      <c r="E133" s="55" t="s">
        <v>393</v>
      </c>
      <c r="F133" s="55">
        <v>3525.64</v>
      </c>
      <c r="G133" s="55">
        <v>105.77</v>
      </c>
      <c r="H133" s="55">
        <v>3419.87</v>
      </c>
      <c r="I133" s="59">
        <v>1</v>
      </c>
      <c r="J133" s="55" t="s">
        <v>44</v>
      </c>
      <c r="K133" s="55" t="s">
        <v>446</v>
      </c>
      <c r="M133" s="55" t="s">
        <v>564</v>
      </c>
      <c r="N133" s="55" t="s">
        <v>565</v>
      </c>
    </row>
    <row r="134" s="51" customFormat="1" spans="1:14">
      <c r="A134" s="55">
        <v>133</v>
      </c>
      <c r="B134" s="33" t="s">
        <v>141</v>
      </c>
      <c r="C134" s="109" t="s">
        <v>566</v>
      </c>
      <c r="D134" s="55" t="s">
        <v>393</v>
      </c>
      <c r="E134" s="55" t="s">
        <v>393</v>
      </c>
      <c r="F134" s="55">
        <v>854.7</v>
      </c>
      <c r="G134" s="55">
        <v>25.64</v>
      </c>
      <c r="H134" s="55">
        <v>829.06</v>
      </c>
      <c r="I134" s="59">
        <v>1</v>
      </c>
      <c r="J134" s="55" t="s">
        <v>44</v>
      </c>
      <c r="K134" s="55" t="s">
        <v>567</v>
      </c>
      <c r="M134" s="55" t="s">
        <v>568</v>
      </c>
      <c r="N134" s="55" t="s">
        <v>569</v>
      </c>
    </row>
    <row r="135" s="51" customFormat="1" spans="1:14">
      <c r="A135" s="55">
        <v>134</v>
      </c>
      <c r="B135" s="33" t="s">
        <v>141</v>
      </c>
      <c r="C135" s="109" t="s">
        <v>570</v>
      </c>
      <c r="D135" s="55" t="s">
        <v>393</v>
      </c>
      <c r="E135" s="55" t="s">
        <v>393</v>
      </c>
      <c r="F135" s="55">
        <v>854.7</v>
      </c>
      <c r="G135" s="55">
        <v>25.64</v>
      </c>
      <c r="H135" s="55">
        <v>829.06</v>
      </c>
      <c r="I135" s="59">
        <v>1</v>
      </c>
      <c r="J135" s="55" t="s">
        <v>44</v>
      </c>
      <c r="K135" s="55" t="s">
        <v>567</v>
      </c>
      <c r="M135" s="55" t="s">
        <v>571</v>
      </c>
      <c r="N135" s="55" t="s">
        <v>572</v>
      </c>
    </row>
    <row r="136" s="51" customFormat="1" spans="1:14">
      <c r="A136" s="55">
        <v>135</v>
      </c>
      <c r="B136" s="33" t="s">
        <v>141</v>
      </c>
      <c r="C136" s="109" t="s">
        <v>573</v>
      </c>
      <c r="D136" s="55" t="s">
        <v>393</v>
      </c>
      <c r="E136" s="55" t="s">
        <v>393</v>
      </c>
      <c r="F136" s="55">
        <v>3321.87</v>
      </c>
      <c r="G136" s="55">
        <v>99.66</v>
      </c>
      <c r="H136" s="55">
        <v>3222.21</v>
      </c>
      <c r="I136" s="59">
        <v>1</v>
      </c>
      <c r="J136" s="55" t="s">
        <v>44</v>
      </c>
      <c r="K136" s="55" t="s">
        <v>556</v>
      </c>
      <c r="M136" s="55" t="s">
        <v>574</v>
      </c>
      <c r="N136" s="55" t="s">
        <v>575</v>
      </c>
    </row>
    <row r="137" s="51" customFormat="1" spans="1:14">
      <c r="A137" s="55">
        <v>136</v>
      </c>
      <c r="B137" s="33" t="s">
        <v>141</v>
      </c>
      <c r="C137" s="109" t="s">
        <v>576</v>
      </c>
      <c r="D137" s="55" t="s">
        <v>192</v>
      </c>
      <c r="E137" s="55" t="s">
        <v>192</v>
      </c>
      <c r="F137" s="55">
        <v>4335.06</v>
      </c>
      <c r="G137" s="55">
        <v>130.05</v>
      </c>
      <c r="H137" s="55">
        <v>4205.01</v>
      </c>
      <c r="I137" s="59">
        <v>1</v>
      </c>
      <c r="J137" s="55" t="s">
        <v>38</v>
      </c>
      <c r="K137" s="55" t="s">
        <v>413</v>
      </c>
      <c r="M137" s="55" t="s">
        <v>577</v>
      </c>
      <c r="N137" s="55" t="s">
        <v>578</v>
      </c>
    </row>
    <row r="138" s="51" customFormat="1" spans="1:14">
      <c r="A138" s="55">
        <v>137</v>
      </c>
      <c r="B138" s="33" t="s">
        <v>141</v>
      </c>
      <c r="C138" s="109" t="s">
        <v>579</v>
      </c>
      <c r="D138" s="55" t="s">
        <v>393</v>
      </c>
      <c r="E138" s="55" t="s">
        <v>393</v>
      </c>
      <c r="F138" s="55">
        <v>2851.28</v>
      </c>
      <c r="G138" s="55">
        <v>85.54</v>
      </c>
      <c r="H138" s="55">
        <v>2765.74</v>
      </c>
      <c r="I138" s="59">
        <v>1</v>
      </c>
      <c r="J138" s="55" t="s">
        <v>44</v>
      </c>
      <c r="K138" s="55" t="s">
        <v>580</v>
      </c>
      <c r="M138" s="55" t="s">
        <v>581</v>
      </c>
      <c r="N138" s="55" t="s">
        <v>582</v>
      </c>
    </row>
    <row r="139" s="51" customFormat="1" spans="1:14">
      <c r="A139" s="55">
        <v>138</v>
      </c>
      <c r="B139" s="33" t="s">
        <v>141</v>
      </c>
      <c r="C139" s="109" t="s">
        <v>583</v>
      </c>
      <c r="D139" s="55" t="s">
        <v>393</v>
      </c>
      <c r="E139" s="55" t="s">
        <v>393</v>
      </c>
      <c r="F139" s="55">
        <v>2556.52</v>
      </c>
      <c r="G139" s="55">
        <v>76.7</v>
      </c>
      <c r="H139" s="55">
        <v>2479.82</v>
      </c>
      <c r="I139" s="59">
        <v>1</v>
      </c>
      <c r="J139" s="55" t="s">
        <v>44</v>
      </c>
      <c r="K139" s="55" t="s">
        <v>446</v>
      </c>
      <c r="M139" s="55" t="s">
        <v>584</v>
      </c>
      <c r="N139" s="55" t="s">
        <v>585</v>
      </c>
    </row>
    <row r="140" s="51" customFormat="1" spans="1:14">
      <c r="A140" s="55">
        <v>139</v>
      </c>
      <c r="B140" s="33" t="s">
        <v>141</v>
      </c>
      <c r="C140" s="109" t="s">
        <v>586</v>
      </c>
      <c r="D140" s="55" t="s">
        <v>587</v>
      </c>
      <c r="E140" s="55" t="s">
        <v>587</v>
      </c>
      <c r="F140" s="55">
        <v>655</v>
      </c>
      <c r="G140" s="55">
        <v>502.12</v>
      </c>
      <c r="H140" s="55">
        <v>152.88</v>
      </c>
      <c r="I140" s="59">
        <v>1</v>
      </c>
      <c r="J140" s="55" t="s">
        <v>44</v>
      </c>
      <c r="K140" s="55" t="s">
        <v>66</v>
      </c>
      <c r="M140" s="55" t="s">
        <v>312</v>
      </c>
      <c r="N140" s="55" t="s">
        <v>313</v>
      </c>
    </row>
    <row r="141" s="51" customFormat="1" spans="1:14">
      <c r="A141" s="55">
        <v>140</v>
      </c>
      <c r="B141" s="33" t="s">
        <v>141</v>
      </c>
      <c r="C141" s="109" t="s">
        <v>588</v>
      </c>
      <c r="D141" s="55" t="s">
        <v>393</v>
      </c>
      <c r="E141" s="55" t="s">
        <v>393</v>
      </c>
      <c r="F141" s="55">
        <v>2595.74</v>
      </c>
      <c r="G141" s="55">
        <v>182.73</v>
      </c>
      <c r="H141" s="55">
        <v>2413.01</v>
      </c>
      <c r="I141" s="59">
        <v>1</v>
      </c>
      <c r="J141" s="55" t="s">
        <v>44</v>
      </c>
      <c r="K141" s="55" t="s">
        <v>446</v>
      </c>
      <c r="M141" s="55" t="s">
        <v>589</v>
      </c>
      <c r="N141" s="55" t="s">
        <v>590</v>
      </c>
    </row>
    <row r="142" s="51" customFormat="1" spans="1:14">
      <c r="A142" s="55">
        <v>141</v>
      </c>
      <c r="B142" s="33" t="s">
        <v>141</v>
      </c>
      <c r="C142" s="109" t="s">
        <v>591</v>
      </c>
      <c r="D142" s="55" t="s">
        <v>175</v>
      </c>
      <c r="E142" s="55" t="s">
        <v>175</v>
      </c>
      <c r="F142" s="55">
        <v>39184.52</v>
      </c>
      <c r="G142" s="55">
        <v>17881.76</v>
      </c>
      <c r="H142" s="55">
        <v>21302.76</v>
      </c>
      <c r="I142" s="59">
        <v>390</v>
      </c>
      <c r="J142" s="55" t="s">
        <v>25</v>
      </c>
      <c r="K142" s="55" t="s">
        <v>592</v>
      </c>
      <c r="M142" s="55" t="s">
        <v>593</v>
      </c>
      <c r="N142" s="55" t="s">
        <v>594</v>
      </c>
    </row>
    <row r="143" s="51" customFormat="1" spans="1:14">
      <c r="A143" s="55">
        <v>142</v>
      </c>
      <c r="B143" s="33" t="s">
        <v>141</v>
      </c>
      <c r="C143" s="109" t="s">
        <v>595</v>
      </c>
      <c r="D143" s="55" t="s">
        <v>393</v>
      </c>
      <c r="E143" s="55" t="s">
        <v>393</v>
      </c>
      <c r="F143" s="55">
        <v>2587.34</v>
      </c>
      <c r="G143" s="55">
        <v>391.31</v>
      </c>
      <c r="H143" s="55">
        <v>2196.03</v>
      </c>
      <c r="I143" s="59">
        <v>1</v>
      </c>
      <c r="J143" s="55" t="s">
        <v>44</v>
      </c>
      <c r="K143" s="55" t="s">
        <v>446</v>
      </c>
      <c r="M143" s="55" t="s">
        <v>596</v>
      </c>
      <c r="N143" s="55" t="s">
        <v>597</v>
      </c>
    </row>
    <row r="144" s="51" customFormat="1" spans="1:14">
      <c r="A144" s="55">
        <v>143</v>
      </c>
      <c r="B144" s="33" t="s">
        <v>141</v>
      </c>
      <c r="C144" s="109" t="s">
        <v>598</v>
      </c>
      <c r="D144" s="55" t="s">
        <v>393</v>
      </c>
      <c r="E144" s="55" t="s">
        <v>393</v>
      </c>
      <c r="F144" s="55">
        <v>2592.27</v>
      </c>
      <c r="G144" s="55">
        <v>392.09</v>
      </c>
      <c r="H144" s="55">
        <v>2200.18</v>
      </c>
      <c r="I144" s="59">
        <v>1</v>
      </c>
      <c r="J144" s="55" t="s">
        <v>44</v>
      </c>
      <c r="K144" s="55" t="s">
        <v>446</v>
      </c>
      <c r="M144" s="55" t="s">
        <v>599</v>
      </c>
      <c r="N144" s="55" t="s">
        <v>600</v>
      </c>
    </row>
    <row r="145" s="51" customFormat="1" spans="1:14">
      <c r="A145" s="55">
        <v>144</v>
      </c>
      <c r="B145" s="33" t="s">
        <v>141</v>
      </c>
      <c r="C145" s="109" t="s">
        <v>601</v>
      </c>
      <c r="D145" s="55" t="s">
        <v>393</v>
      </c>
      <c r="E145" s="55" t="s">
        <v>393</v>
      </c>
      <c r="F145" s="55">
        <v>2592.27</v>
      </c>
      <c r="G145" s="55">
        <v>392.09</v>
      </c>
      <c r="H145" s="55">
        <v>2200.18</v>
      </c>
      <c r="I145" s="59">
        <v>1</v>
      </c>
      <c r="J145" s="55" t="s">
        <v>44</v>
      </c>
      <c r="K145" s="55" t="s">
        <v>446</v>
      </c>
      <c r="M145" s="55" t="s">
        <v>602</v>
      </c>
      <c r="N145" s="55" t="s">
        <v>603</v>
      </c>
    </row>
    <row r="146" s="51" customFormat="1" spans="1:14">
      <c r="A146" s="55">
        <v>145</v>
      </c>
      <c r="B146" s="33" t="s">
        <v>141</v>
      </c>
      <c r="C146" s="109" t="s">
        <v>604</v>
      </c>
      <c r="D146" s="55" t="s">
        <v>393</v>
      </c>
      <c r="E146" s="55" t="s">
        <v>393</v>
      </c>
      <c r="F146" s="55">
        <v>2586.54</v>
      </c>
      <c r="G146" s="55">
        <v>460.89</v>
      </c>
      <c r="H146" s="55">
        <v>2125.65</v>
      </c>
      <c r="I146" s="59">
        <v>1</v>
      </c>
      <c r="J146" s="55" t="s">
        <v>44</v>
      </c>
      <c r="K146" s="55" t="s">
        <v>446</v>
      </c>
      <c r="M146" s="55" t="s">
        <v>605</v>
      </c>
      <c r="N146" s="55" t="s">
        <v>606</v>
      </c>
    </row>
    <row r="147" s="51" customFormat="1" spans="1:14">
      <c r="A147" s="55">
        <v>146</v>
      </c>
      <c r="B147" s="33" t="s">
        <v>141</v>
      </c>
      <c r="C147" s="109" t="s">
        <v>607</v>
      </c>
      <c r="D147" s="55" t="s">
        <v>393</v>
      </c>
      <c r="E147" s="55" t="s">
        <v>393</v>
      </c>
      <c r="F147" s="55">
        <v>2586.54</v>
      </c>
      <c r="G147" s="55">
        <v>425.95</v>
      </c>
      <c r="H147" s="55">
        <v>2160.59</v>
      </c>
      <c r="I147" s="59">
        <v>1</v>
      </c>
      <c r="J147" s="55" t="s">
        <v>44</v>
      </c>
      <c r="K147" s="55" t="s">
        <v>446</v>
      </c>
      <c r="M147" s="55" t="s">
        <v>608</v>
      </c>
      <c r="N147" s="55" t="s">
        <v>609</v>
      </c>
    </row>
    <row r="148" s="51" customFormat="1" spans="1:14">
      <c r="A148" s="55">
        <v>147</v>
      </c>
      <c r="B148" s="33" t="s">
        <v>141</v>
      </c>
      <c r="C148" s="109" t="s">
        <v>610</v>
      </c>
      <c r="D148" s="55" t="s">
        <v>393</v>
      </c>
      <c r="E148" s="55" t="s">
        <v>393</v>
      </c>
      <c r="F148" s="55">
        <v>2586.54</v>
      </c>
      <c r="G148" s="55">
        <v>425.95</v>
      </c>
      <c r="H148" s="55">
        <v>2160.59</v>
      </c>
      <c r="I148" s="59">
        <v>1</v>
      </c>
      <c r="J148" s="55" t="s">
        <v>44</v>
      </c>
      <c r="K148" s="55" t="s">
        <v>446</v>
      </c>
      <c r="M148" s="55" t="s">
        <v>611</v>
      </c>
      <c r="N148" s="55" t="s">
        <v>612</v>
      </c>
    </row>
    <row r="149" s="51" customFormat="1" spans="1:14">
      <c r="A149" s="55">
        <v>148</v>
      </c>
      <c r="B149" s="33" t="s">
        <v>141</v>
      </c>
      <c r="C149" s="109" t="s">
        <v>613</v>
      </c>
      <c r="D149" s="55" t="s">
        <v>393</v>
      </c>
      <c r="E149" s="55" t="s">
        <v>393</v>
      </c>
      <c r="F149" s="55">
        <v>2586.54</v>
      </c>
      <c r="G149" s="55">
        <v>425.95</v>
      </c>
      <c r="H149" s="55">
        <v>2160.59</v>
      </c>
      <c r="I149" s="59">
        <v>1</v>
      </c>
      <c r="J149" s="55" t="s">
        <v>44</v>
      </c>
      <c r="K149" s="55" t="s">
        <v>446</v>
      </c>
      <c r="M149" s="55" t="s">
        <v>614</v>
      </c>
      <c r="N149" s="55" t="s">
        <v>615</v>
      </c>
    </row>
    <row r="150" s="51" customFormat="1" spans="1:14">
      <c r="A150" s="55">
        <v>149</v>
      </c>
      <c r="B150" s="33" t="s">
        <v>141</v>
      </c>
      <c r="C150" s="109" t="s">
        <v>616</v>
      </c>
      <c r="D150" s="55" t="s">
        <v>393</v>
      </c>
      <c r="E150" s="55" t="s">
        <v>393</v>
      </c>
      <c r="F150" s="55">
        <v>2672.21</v>
      </c>
      <c r="G150" s="55">
        <v>476.21</v>
      </c>
      <c r="H150" s="55">
        <v>2196</v>
      </c>
      <c r="I150" s="59">
        <v>1</v>
      </c>
      <c r="J150" s="55" t="s">
        <v>44</v>
      </c>
      <c r="K150" s="55" t="s">
        <v>446</v>
      </c>
      <c r="M150" s="55" t="s">
        <v>617</v>
      </c>
      <c r="N150" s="55" t="s">
        <v>618</v>
      </c>
    </row>
    <row r="151" s="51" customFormat="1" spans="1:14">
      <c r="A151" s="55">
        <v>150</v>
      </c>
      <c r="B151" s="33" t="s">
        <v>141</v>
      </c>
      <c r="C151" s="109" t="s">
        <v>619</v>
      </c>
      <c r="D151" s="55" t="s">
        <v>393</v>
      </c>
      <c r="E151" s="55" t="s">
        <v>393</v>
      </c>
      <c r="F151" s="55">
        <v>2672.21</v>
      </c>
      <c r="G151" s="55">
        <v>476.21</v>
      </c>
      <c r="H151" s="55">
        <v>2196</v>
      </c>
      <c r="I151" s="59">
        <v>1</v>
      </c>
      <c r="J151" s="55" t="s">
        <v>44</v>
      </c>
      <c r="K151" s="55" t="s">
        <v>446</v>
      </c>
      <c r="M151" s="55" t="s">
        <v>620</v>
      </c>
      <c r="N151" s="55" t="s">
        <v>621</v>
      </c>
    </row>
    <row r="152" s="51" customFormat="1" spans="1:14">
      <c r="A152" s="55">
        <v>151</v>
      </c>
      <c r="B152" s="33" t="s">
        <v>141</v>
      </c>
      <c r="C152" s="109" t="s">
        <v>622</v>
      </c>
      <c r="D152" s="55" t="s">
        <v>393</v>
      </c>
      <c r="E152" s="55" t="s">
        <v>393</v>
      </c>
      <c r="F152" s="55">
        <v>2569.68</v>
      </c>
      <c r="G152" s="55">
        <v>492.48</v>
      </c>
      <c r="H152" s="55">
        <v>2077.2</v>
      </c>
      <c r="I152" s="59">
        <v>1</v>
      </c>
      <c r="J152" s="55" t="s">
        <v>44</v>
      </c>
      <c r="K152" s="55" t="s">
        <v>446</v>
      </c>
      <c r="M152" s="55" t="s">
        <v>623</v>
      </c>
      <c r="N152" s="55" t="s">
        <v>624</v>
      </c>
    </row>
    <row r="153" s="51" customFormat="1" spans="1:14">
      <c r="A153" s="55">
        <v>152</v>
      </c>
      <c r="B153" s="33" t="s">
        <v>141</v>
      </c>
      <c r="C153" s="109" t="s">
        <v>625</v>
      </c>
      <c r="D153" s="55" t="s">
        <v>393</v>
      </c>
      <c r="E153" s="55" t="s">
        <v>393</v>
      </c>
      <c r="F153" s="55">
        <v>4031.4</v>
      </c>
      <c r="G153" s="55">
        <v>877.99</v>
      </c>
      <c r="H153" s="55">
        <v>3153.41</v>
      </c>
      <c r="I153" s="59">
        <v>1</v>
      </c>
      <c r="J153" s="55" t="s">
        <v>44</v>
      </c>
      <c r="K153" s="55" t="s">
        <v>556</v>
      </c>
      <c r="M153" s="55" t="s">
        <v>626</v>
      </c>
      <c r="N153" s="55" t="s">
        <v>627</v>
      </c>
    </row>
    <row r="154" s="51" customFormat="1" spans="1:14">
      <c r="A154" s="55">
        <v>153</v>
      </c>
      <c r="B154" s="33" t="s">
        <v>141</v>
      </c>
      <c r="C154" s="58" t="s">
        <v>628</v>
      </c>
      <c r="D154" s="55" t="s">
        <v>118</v>
      </c>
      <c r="E154" s="55" t="s">
        <v>118</v>
      </c>
      <c r="F154" s="55">
        <v>678.95</v>
      </c>
      <c r="G154" s="55">
        <v>203.27</v>
      </c>
      <c r="H154" s="55">
        <v>475.68</v>
      </c>
      <c r="I154" s="59">
        <v>1</v>
      </c>
      <c r="J154" s="55" t="s">
        <v>44</v>
      </c>
      <c r="K154" s="55" t="s">
        <v>629</v>
      </c>
      <c r="M154" s="55" t="s">
        <v>630</v>
      </c>
      <c r="N154" s="55" t="s">
        <v>631</v>
      </c>
    </row>
    <row r="155" s="51" customFormat="1" spans="1:14">
      <c r="A155" s="55">
        <v>154</v>
      </c>
      <c r="B155" s="33" t="s">
        <v>141</v>
      </c>
      <c r="C155" s="109" t="s">
        <v>632</v>
      </c>
      <c r="D155" s="55" t="s">
        <v>633</v>
      </c>
      <c r="E155" s="55" t="s">
        <v>633</v>
      </c>
      <c r="F155" s="55">
        <v>521.68</v>
      </c>
      <c r="G155" s="55">
        <v>152.51</v>
      </c>
      <c r="H155" s="55">
        <v>369.17</v>
      </c>
      <c r="I155" s="59">
        <v>8</v>
      </c>
      <c r="J155" s="55" t="s">
        <v>25</v>
      </c>
      <c r="K155" s="55" t="s">
        <v>85</v>
      </c>
      <c r="M155" s="55" t="s">
        <v>634</v>
      </c>
      <c r="N155" s="55" t="s">
        <v>635</v>
      </c>
    </row>
    <row r="156" s="51" customFormat="1" spans="1:14">
      <c r="A156" s="55">
        <v>155</v>
      </c>
      <c r="B156" s="33" t="s">
        <v>141</v>
      </c>
      <c r="C156" s="55" t="s">
        <v>636</v>
      </c>
      <c r="D156" s="55" t="s">
        <v>393</v>
      </c>
      <c r="E156" s="55" t="s">
        <v>393</v>
      </c>
      <c r="F156" s="55">
        <v>521.68</v>
      </c>
      <c r="G156" s="55">
        <v>336</v>
      </c>
      <c r="H156" s="55">
        <v>185.68</v>
      </c>
      <c r="I156" s="59">
        <v>1</v>
      </c>
      <c r="J156" s="55" t="s">
        <v>44</v>
      </c>
      <c r="K156" s="55" t="s">
        <v>487</v>
      </c>
      <c r="M156" s="55" t="s">
        <v>488</v>
      </c>
      <c r="N156" s="55" t="s">
        <v>489</v>
      </c>
    </row>
    <row r="157" s="51" customFormat="1" spans="1:14">
      <c r="A157" s="55">
        <v>156</v>
      </c>
      <c r="B157" s="33" t="s">
        <v>141</v>
      </c>
      <c r="C157" s="109" t="s">
        <v>637</v>
      </c>
      <c r="D157" s="55" t="s">
        <v>175</v>
      </c>
      <c r="E157" s="55" t="s">
        <v>175</v>
      </c>
      <c r="F157" s="55">
        <v>49726.51</v>
      </c>
      <c r="G157" s="55">
        <v>29822.76</v>
      </c>
      <c r="H157" s="55">
        <v>19903.75</v>
      </c>
      <c r="I157" s="59">
        <v>170</v>
      </c>
      <c r="J157" s="55" t="s">
        <v>25</v>
      </c>
      <c r="K157" s="55" t="s">
        <v>592</v>
      </c>
      <c r="M157" s="55" t="s">
        <v>638</v>
      </c>
      <c r="N157" s="55" t="s">
        <v>639</v>
      </c>
    </row>
    <row r="158" s="51" customFormat="1" spans="1:14">
      <c r="A158" s="55">
        <v>157</v>
      </c>
      <c r="B158" s="33" t="s">
        <v>141</v>
      </c>
      <c r="C158" s="109" t="s">
        <v>640</v>
      </c>
      <c r="D158" s="55" t="s">
        <v>175</v>
      </c>
      <c r="E158" s="55" t="s">
        <v>175</v>
      </c>
      <c r="F158" s="55">
        <v>249.75</v>
      </c>
      <c r="G158" s="55">
        <v>151.99</v>
      </c>
      <c r="H158" s="55">
        <v>97.76</v>
      </c>
      <c r="I158" s="59">
        <v>1</v>
      </c>
      <c r="J158" s="55" t="s">
        <v>44</v>
      </c>
      <c r="K158" s="55" t="s">
        <v>641</v>
      </c>
      <c r="M158" s="55" t="s">
        <v>181</v>
      </c>
      <c r="N158" s="55" t="s">
        <v>182</v>
      </c>
    </row>
    <row r="159" s="51" customFormat="1" spans="1:14">
      <c r="A159" s="55">
        <v>158</v>
      </c>
      <c r="B159" s="33" t="s">
        <v>141</v>
      </c>
      <c r="C159" s="109" t="s">
        <v>642</v>
      </c>
      <c r="D159" s="55" t="s">
        <v>643</v>
      </c>
      <c r="E159" s="55" t="s">
        <v>643</v>
      </c>
      <c r="F159" s="55">
        <v>1272.87</v>
      </c>
      <c r="G159" s="55">
        <v>1091.63</v>
      </c>
      <c r="H159" s="55">
        <v>181.24</v>
      </c>
      <c r="I159" s="59">
        <v>3</v>
      </c>
      <c r="J159" s="55" t="s">
        <v>25</v>
      </c>
      <c r="K159" s="55" t="s">
        <v>644</v>
      </c>
      <c r="M159" s="55" t="s">
        <v>312</v>
      </c>
      <c r="N159" s="55" t="s">
        <v>313</v>
      </c>
    </row>
    <row r="160" s="51" customFormat="1" spans="1:14">
      <c r="A160" s="55">
        <v>159</v>
      </c>
      <c r="B160" s="33" t="s">
        <v>141</v>
      </c>
      <c r="C160" s="58" t="s">
        <v>645</v>
      </c>
      <c r="D160" s="55" t="s">
        <v>393</v>
      </c>
      <c r="E160" s="55" t="s">
        <v>393</v>
      </c>
      <c r="F160" s="55">
        <v>749.97</v>
      </c>
      <c r="G160" s="55">
        <v>467.15</v>
      </c>
      <c r="H160" s="55">
        <v>282.82</v>
      </c>
      <c r="I160" s="59">
        <v>1</v>
      </c>
      <c r="J160" s="55" t="s">
        <v>44</v>
      </c>
      <c r="K160" s="55" t="s">
        <v>646</v>
      </c>
      <c r="M160" s="55" t="s">
        <v>647</v>
      </c>
      <c r="N160" s="55" t="s">
        <v>648</v>
      </c>
    </row>
    <row r="161" s="51" customFormat="1" spans="1:14">
      <c r="A161" s="55">
        <v>160</v>
      </c>
      <c r="B161" s="33" t="s">
        <v>141</v>
      </c>
      <c r="C161" s="58" t="s">
        <v>649</v>
      </c>
      <c r="D161" s="55" t="s">
        <v>393</v>
      </c>
      <c r="E161" s="55" t="s">
        <v>393</v>
      </c>
      <c r="F161" s="55">
        <v>1274.36</v>
      </c>
      <c r="G161" s="55">
        <v>867.78</v>
      </c>
      <c r="H161" s="55">
        <v>406.58</v>
      </c>
      <c r="I161" s="59">
        <v>1</v>
      </c>
      <c r="J161" s="55" t="s">
        <v>44</v>
      </c>
      <c r="K161" s="55" t="s">
        <v>650</v>
      </c>
      <c r="M161" s="55" t="s">
        <v>651</v>
      </c>
      <c r="N161" s="55" t="s">
        <v>652</v>
      </c>
    </row>
    <row r="162" s="51" customFormat="1" spans="1:14">
      <c r="A162" s="55">
        <v>161</v>
      </c>
      <c r="B162" s="33" t="s">
        <v>141</v>
      </c>
      <c r="C162" s="55" t="s">
        <v>653</v>
      </c>
      <c r="D162" s="55" t="s">
        <v>654</v>
      </c>
      <c r="E162" s="55" t="s">
        <v>654</v>
      </c>
      <c r="F162" s="55">
        <v>0</v>
      </c>
      <c r="G162" s="55">
        <v>0</v>
      </c>
      <c r="H162" s="55">
        <v>0</v>
      </c>
      <c r="I162" s="59">
        <v>1</v>
      </c>
      <c r="J162" s="55" t="s">
        <v>56</v>
      </c>
      <c r="K162" s="55">
        <v>0</v>
      </c>
      <c r="M162" s="55">
        <v>0</v>
      </c>
      <c r="N162" s="55">
        <v>0</v>
      </c>
    </row>
    <row r="163" s="51" customFormat="1" spans="1:14">
      <c r="A163" s="55">
        <v>162</v>
      </c>
      <c r="B163" s="33" t="s">
        <v>141</v>
      </c>
      <c r="C163" s="55" t="s">
        <v>653</v>
      </c>
      <c r="D163" s="55" t="s">
        <v>654</v>
      </c>
      <c r="E163" s="55" t="s">
        <v>654</v>
      </c>
      <c r="F163" s="55">
        <v>0</v>
      </c>
      <c r="G163" s="55">
        <v>0</v>
      </c>
      <c r="H163" s="55">
        <v>0</v>
      </c>
      <c r="I163" s="59">
        <v>1</v>
      </c>
      <c r="J163" s="55" t="s">
        <v>56</v>
      </c>
      <c r="K163" s="55">
        <v>0</v>
      </c>
      <c r="M163" s="55">
        <v>0</v>
      </c>
      <c r="N163" s="55">
        <v>0</v>
      </c>
    </row>
    <row r="164" s="51" customFormat="1" spans="1:14">
      <c r="A164" s="55">
        <v>163</v>
      </c>
      <c r="B164" s="33" t="s">
        <v>141</v>
      </c>
      <c r="C164" s="55" t="s">
        <v>653</v>
      </c>
      <c r="D164" s="55" t="s">
        <v>654</v>
      </c>
      <c r="E164" s="55" t="s">
        <v>654</v>
      </c>
      <c r="F164" s="55">
        <v>0</v>
      </c>
      <c r="G164" s="55">
        <v>0</v>
      </c>
      <c r="H164" s="55">
        <v>0</v>
      </c>
      <c r="I164" s="59">
        <v>3</v>
      </c>
      <c r="J164" s="55" t="s">
        <v>56</v>
      </c>
      <c r="K164" s="55">
        <v>0</v>
      </c>
      <c r="M164" s="55">
        <v>0</v>
      </c>
      <c r="N164" s="55">
        <v>0</v>
      </c>
    </row>
    <row r="165" s="51" customFormat="1" spans="1:14">
      <c r="A165" s="55">
        <v>164</v>
      </c>
      <c r="B165" s="33" t="s">
        <v>141</v>
      </c>
      <c r="C165" s="55" t="s">
        <v>653</v>
      </c>
      <c r="D165" s="55" t="s">
        <v>654</v>
      </c>
      <c r="E165" s="55" t="s">
        <v>654</v>
      </c>
      <c r="F165" s="55">
        <v>0</v>
      </c>
      <c r="G165" s="55">
        <v>0</v>
      </c>
      <c r="H165" s="55">
        <v>0</v>
      </c>
      <c r="I165" s="59">
        <v>5</v>
      </c>
      <c r="J165" s="55" t="s">
        <v>53</v>
      </c>
      <c r="K165" s="55">
        <v>0</v>
      </c>
      <c r="M165" s="55">
        <v>0</v>
      </c>
      <c r="N165" s="55">
        <v>0</v>
      </c>
    </row>
    <row r="166" s="51" customFormat="1" spans="1:14">
      <c r="A166" s="55">
        <v>165</v>
      </c>
      <c r="B166" s="33" t="s">
        <v>141</v>
      </c>
      <c r="C166" s="55" t="s">
        <v>653</v>
      </c>
      <c r="D166" s="55" t="s">
        <v>654</v>
      </c>
      <c r="E166" s="55" t="s">
        <v>654</v>
      </c>
      <c r="F166" s="55">
        <v>0</v>
      </c>
      <c r="G166" s="55">
        <v>0</v>
      </c>
      <c r="H166" s="55">
        <v>0</v>
      </c>
      <c r="I166" s="59">
        <v>1</v>
      </c>
      <c r="J166" s="55" t="s">
        <v>25</v>
      </c>
      <c r="K166" s="55">
        <v>0</v>
      </c>
      <c r="M166" s="55">
        <v>0</v>
      </c>
      <c r="N166" s="55">
        <v>0</v>
      </c>
    </row>
    <row r="167" s="51" customFormat="1" spans="1:14">
      <c r="A167" s="55">
        <v>166</v>
      </c>
      <c r="B167" s="33" t="s">
        <v>141</v>
      </c>
      <c r="C167" s="55" t="s">
        <v>653</v>
      </c>
      <c r="D167" s="55" t="s">
        <v>654</v>
      </c>
      <c r="E167" s="55" t="s">
        <v>654</v>
      </c>
      <c r="F167" s="55">
        <v>0</v>
      </c>
      <c r="G167" s="55">
        <v>0</v>
      </c>
      <c r="H167" s="55">
        <v>0</v>
      </c>
      <c r="I167" s="59">
        <v>2</v>
      </c>
      <c r="J167" s="55" t="s">
        <v>25</v>
      </c>
      <c r="K167" s="55">
        <v>0</v>
      </c>
      <c r="M167" s="55">
        <v>0</v>
      </c>
      <c r="N167" s="55">
        <v>0</v>
      </c>
    </row>
    <row r="168" s="51" customFormat="1" spans="1:14">
      <c r="A168" s="55">
        <v>167</v>
      </c>
      <c r="B168" s="33" t="s">
        <v>141</v>
      </c>
      <c r="C168" s="55" t="s">
        <v>653</v>
      </c>
      <c r="D168" s="55" t="s">
        <v>654</v>
      </c>
      <c r="E168" s="55" t="s">
        <v>654</v>
      </c>
      <c r="F168" s="55">
        <v>0</v>
      </c>
      <c r="G168" s="55">
        <v>0</v>
      </c>
      <c r="H168" s="55">
        <v>0</v>
      </c>
      <c r="I168" s="59">
        <v>4</v>
      </c>
      <c r="J168" s="55" t="s">
        <v>25</v>
      </c>
      <c r="K168" s="55">
        <v>0</v>
      </c>
      <c r="M168" s="55">
        <v>0</v>
      </c>
      <c r="N168" s="55">
        <v>0</v>
      </c>
    </row>
    <row r="169" s="51" customFormat="1" spans="1:14">
      <c r="A169" s="55">
        <v>168</v>
      </c>
      <c r="B169" s="33" t="s">
        <v>141</v>
      </c>
      <c r="C169" s="55" t="s">
        <v>653</v>
      </c>
      <c r="D169" s="55" t="s">
        <v>654</v>
      </c>
      <c r="E169" s="55" t="s">
        <v>654</v>
      </c>
      <c r="F169" s="55">
        <v>0</v>
      </c>
      <c r="G169" s="55">
        <v>0</v>
      </c>
      <c r="H169" s="55">
        <v>0</v>
      </c>
      <c r="I169" s="59">
        <v>4</v>
      </c>
      <c r="J169" s="55" t="s">
        <v>25</v>
      </c>
      <c r="K169" s="55">
        <v>0</v>
      </c>
      <c r="M169" s="55">
        <v>0</v>
      </c>
      <c r="N169" s="55">
        <v>0</v>
      </c>
    </row>
    <row r="170" s="51" customFormat="1" spans="1:14">
      <c r="A170" s="55">
        <v>169</v>
      </c>
      <c r="B170" s="33" t="s">
        <v>141</v>
      </c>
      <c r="C170" s="55" t="s">
        <v>653</v>
      </c>
      <c r="D170" s="55" t="s">
        <v>654</v>
      </c>
      <c r="E170" s="55" t="s">
        <v>654</v>
      </c>
      <c r="F170" s="55">
        <v>0</v>
      </c>
      <c r="G170" s="55">
        <v>0</v>
      </c>
      <c r="H170" s="55">
        <v>0</v>
      </c>
      <c r="I170" s="59">
        <v>3</v>
      </c>
      <c r="J170" s="55" t="s">
        <v>25</v>
      </c>
      <c r="K170" s="55">
        <v>0</v>
      </c>
      <c r="M170" s="55">
        <v>0</v>
      </c>
      <c r="N170" s="55">
        <v>0</v>
      </c>
    </row>
    <row r="171" s="51" customFormat="1" spans="3:11">
      <c r="C171" s="52"/>
      <c r="I171" s="52"/>
      <c r="K171" s="50"/>
    </row>
  </sheetData>
  <conditionalFormatting sqref="C1">
    <cfRule type="duplicateValues" dxfId="0" priority="41"/>
  </conditionalFormatting>
  <conditionalFormatting sqref="C2">
    <cfRule type="expression" dxfId="1" priority="22">
      <formula>AND(SUMPRODUCT(IFERROR(1*(($C$2&amp;"x")=(C2&amp;"x")),0))&gt;1,NOT(ISBLANK(C2)))</formula>
    </cfRule>
  </conditionalFormatting>
  <conditionalFormatting sqref="C3">
    <cfRule type="expression" dxfId="1" priority="21">
      <formula>AND(SUMPRODUCT(IFERROR(1*(($C$3&amp;"x")=(C3&amp;"x")),0))&gt;1,NOT(ISBLANK(C3)))</formula>
    </cfRule>
  </conditionalFormatting>
  <conditionalFormatting sqref="C6">
    <cfRule type="duplicateValues" dxfId="0" priority="1"/>
  </conditionalFormatting>
  <conditionalFormatting sqref="C10">
    <cfRule type="duplicateValues" dxfId="0" priority="25"/>
  </conditionalFormatting>
  <conditionalFormatting sqref="C20">
    <cfRule type="duplicateValues" dxfId="0" priority="24"/>
  </conditionalFormatting>
  <conditionalFormatting sqref="C54">
    <cfRule type="expression" dxfId="1" priority="17">
      <formula>AND(SUMPRODUCT(IFERROR(1*(($C$54&amp;"x")=(C54&amp;"x")),0))&gt;1,NOT(ISBLANK(C54)))</formula>
    </cfRule>
    <cfRule type="duplicateValues" dxfId="0" priority="16"/>
    <cfRule type="duplicateValues" dxfId="0" priority="15"/>
  </conditionalFormatting>
  <conditionalFormatting sqref="C57">
    <cfRule type="duplicateValues" dxfId="0" priority="23"/>
  </conditionalFormatting>
  <conditionalFormatting sqref="C103">
    <cfRule type="duplicateValues" dxfId="0" priority="18"/>
  </conditionalFormatting>
  <conditionalFormatting sqref="C105">
    <cfRule type="expression" dxfId="1" priority="20">
      <formula>AND(SUMPRODUCT(IFERROR(1*(($C$105&amp;"x")=(C105&amp;"x")),0))&gt;1,NOT(ISBLANK(C105)))</formula>
    </cfRule>
  </conditionalFormatting>
  <conditionalFormatting sqref="C106">
    <cfRule type="expression" dxfId="1" priority="3">
      <formula>AND(SUMPRODUCT(IFERROR(1*(($C$106&amp;"x")=(C106&amp;"x")),0))&gt;1,NOT(ISBLANK(C106)))</formula>
    </cfRule>
  </conditionalFormatting>
  <conditionalFormatting sqref="C114">
    <cfRule type="expression" dxfId="1" priority="13">
      <formula>AND(SUMPRODUCT(IFERROR(1*(($C$114&amp;"x")=(C114&amp;"x")),0))&gt;1,NOT(ISBLANK(C114)))</formula>
    </cfRule>
    <cfRule type="duplicateValues" dxfId="0" priority="12"/>
    <cfRule type="duplicateValues" dxfId="0" priority="11"/>
    <cfRule type="duplicateValues" dxfId="0" priority="10"/>
    <cfRule type="duplicateValues" dxfId="0" priority="9"/>
  </conditionalFormatting>
  <conditionalFormatting sqref="C115">
    <cfRule type="expression" dxfId="1" priority="8">
      <formula>AND(SUMPRODUCT(IFERROR(1*(($C$115&amp;"x")=(C115&amp;"x")),0))&gt;1,NOT(ISBLANK(C115)))</formula>
    </cfRule>
    <cfRule type="duplicateValues" dxfId="0" priority="7"/>
    <cfRule type="duplicateValues" dxfId="0" priority="6"/>
  </conditionalFormatting>
  <conditionalFormatting sqref="C128">
    <cfRule type="expression" dxfId="1" priority="5">
      <formula>AND(SUMPRODUCT(IFERROR(1*(($C$128&amp;"x")=(C128&amp;"x")),0))&gt;1,NOT(ISBLANK(C128)))</formula>
    </cfRule>
  </conditionalFormatting>
  <conditionalFormatting sqref="C149">
    <cfRule type="duplicateValues" dxfId="0" priority="40"/>
    <cfRule type="duplicateValues" dxfId="0" priority="39"/>
    <cfRule type="duplicateValues" dxfId="0" priority="38"/>
    <cfRule type="duplicateValues" dxfId="0" priority="37"/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  <cfRule type="duplicateValues" dxfId="0" priority="31"/>
    <cfRule type="duplicateValues" dxfId="0" priority="30"/>
    <cfRule type="duplicateValues" dxfId="0" priority="29"/>
    <cfRule type="duplicateValues" dxfId="0" priority="28"/>
    <cfRule type="duplicateValues" dxfId="0" priority="27"/>
    <cfRule type="duplicateValues" dxfId="0" priority="26"/>
  </conditionalFormatting>
  <conditionalFormatting sqref="C169:C170">
    <cfRule type="expression" dxfId="1" priority="19">
      <formula>AND(SUMPRODUCT(IFERROR(1*(($C$169:$C$170&amp;"x")=(C169&amp;"x")),0))&gt;1,NOT(ISBLANK(C169)))</formula>
    </cfRule>
  </conditionalFormatting>
  <conditionalFormatting sqref="C1:C5 C7:C105 C107:C1048576">
    <cfRule type="duplicateValues" dxfId="0" priority="4"/>
  </conditionalFormatting>
  <conditionalFormatting sqref="C1:C5 C7:C1048576">
    <cfRule type="duplicateValues" dxfId="0" priority="2"/>
  </conditionalFormatting>
  <conditionalFormatting sqref="C2:C5 C107:C113 C129:C170 C116:C127 C7:C105">
    <cfRule type="duplicateValues" dxfId="0" priority="14"/>
  </conditionalFormatting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62"/>
  <sheetViews>
    <sheetView workbookViewId="0">
      <selection activeCell="H1" sqref="H$1:H$1048576"/>
    </sheetView>
  </sheetViews>
  <sheetFormatPr defaultColWidth="8.7037037037037" defaultRowHeight="15.6"/>
  <cols>
    <col min="1" max="1" width="5.4537037037037" style="41" customWidth="1"/>
    <col min="2" max="2" width="37.8888888888889" style="42" customWidth="1"/>
    <col min="3" max="3" width="14.3981481481481" style="41" customWidth="1"/>
    <col min="4" max="4" width="9.2037037037037" style="41" customWidth="1"/>
    <col min="5" max="5" width="25.7962962962963" style="42" customWidth="1"/>
    <col min="6" max="6" width="19.8518518518519" style="41" customWidth="1"/>
    <col min="7" max="7" width="14.8981481481481" style="41" customWidth="1"/>
    <col min="8" max="8" width="15.25" style="41" customWidth="1"/>
    <col min="9" max="9" width="9.64814814814815" style="41" customWidth="1"/>
    <col min="10" max="10" width="9" style="41" customWidth="1"/>
    <col min="11" max="11" width="8.10185185185185" style="41" customWidth="1"/>
    <col min="12" max="12" width="13.5" style="41" customWidth="1"/>
    <col min="13" max="13" width="40.4537037037037" style="41" customWidth="1"/>
    <col min="14" max="14" width="19.25" style="42" customWidth="1"/>
    <col min="15" max="15" width="20.3518518518519" style="42" customWidth="1"/>
    <col min="16" max="16" width="20.8981481481481" style="42" customWidth="1"/>
    <col min="17" max="16384" width="8.7037037037037" style="40"/>
  </cols>
  <sheetData>
    <row r="1" s="40" customFormat="1" ht="60" spans="1:16">
      <c r="A1" s="43" t="s">
        <v>128</v>
      </c>
      <c r="B1" s="44" t="s">
        <v>129</v>
      </c>
      <c r="C1" s="44" t="s">
        <v>130</v>
      </c>
      <c r="D1" s="44" t="s">
        <v>655</v>
      </c>
      <c r="E1" s="44" t="s">
        <v>131</v>
      </c>
      <c r="F1" s="44" t="s">
        <v>132</v>
      </c>
      <c r="G1" s="44" t="s">
        <v>133</v>
      </c>
      <c r="H1" s="44" t="s">
        <v>134</v>
      </c>
      <c r="I1" s="44" t="s">
        <v>135</v>
      </c>
      <c r="J1" s="44" t="s">
        <v>16</v>
      </c>
      <c r="K1" s="44" t="s">
        <v>136</v>
      </c>
      <c r="L1" s="44" t="s">
        <v>656</v>
      </c>
      <c r="M1" s="44" t="s">
        <v>137</v>
      </c>
      <c r="N1" s="44" t="s">
        <v>138</v>
      </c>
      <c r="O1" s="44" t="s">
        <v>139</v>
      </c>
      <c r="P1" s="44" t="s">
        <v>140</v>
      </c>
    </row>
    <row r="2" s="40" customFormat="1" spans="1:16">
      <c r="A2" s="45">
        <v>1</v>
      </c>
      <c r="B2" s="45" t="s">
        <v>657</v>
      </c>
      <c r="C2" s="46" t="s">
        <v>658</v>
      </c>
      <c r="D2" s="47" t="s">
        <v>659</v>
      </c>
      <c r="E2" s="45" t="s">
        <v>28</v>
      </c>
      <c r="F2" s="45" t="s">
        <v>29</v>
      </c>
      <c r="G2" s="45">
        <v>7331.91</v>
      </c>
      <c r="H2" s="45">
        <v>219.96</v>
      </c>
      <c r="I2" s="45">
        <v>7111.95</v>
      </c>
      <c r="J2" s="45">
        <v>1</v>
      </c>
      <c r="K2" s="45" t="s">
        <v>30</v>
      </c>
      <c r="L2" s="45"/>
      <c r="M2" s="45" t="s">
        <v>660</v>
      </c>
      <c r="N2" s="45"/>
      <c r="O2" s="45" t="s">
        <v>661</v>
      </c>
      <c r="P2" s="45" t="s">
        <v>662</v>
      </c>
    </row>
    <row r="3" s="40" customFormat="1" spans="1:16">
      <c r="A3" s="45">
        <v>2</v>
      </c>
      <c r="B3" s="45" t="s">
        <v>657</v>
      </c>
      <c r="C3" s="46" t="s">
        <v>663</v>
      </c>
      <c r="D3" s="47" t="s">
        <v>664</v>
      </c>
      <c r="E3" s="45" t="s">
        <v>100</v>
      </c>
      <c r="F3" s="45" t="s">
        <v>100</v>
      </c>
      <c r="G3" s="45">
        <v>3599.37</v>
      </c>
      <c r="H3" s="45">
        <v>107.98</v>
      </c>
      <c r="I3" s="45">
        <v>3491.39</v>
      </c>
      <c r="J3" s="45">
        <v>1</v>
      </c>
      <c r="K3" s="45" t="s">
        <v>30</v>
      </c>
      <c r="L3" s="45"/>
      <c r="M3" s="45" t="s">
        <v>665</v>
      </c>
      <c r="N3" s="45"/>
      <c r="O3" s="45" t="s">
        <v>666</v>
      </c>
      <c r="P3" s="45" t="s">
        <v>667</v>
      </c>
    </row>
    <row r="4" s="40" customFormat="1" spans="1:16">
      <c r="A4" s="45">
        <v>3</v>
      </c>
      <c r="B4" s="45" t="s">
        <v>657</v>
      </c>
      <c r="C4" s="46" t="s">
        <v>668</v>
      </c>
      <c r="D4" s="47" t="s">
        <v>659</v>
      </c>
      <c r="E4" s="45" t="s">
        <v>100</v>
      </c>
      <c r="F4" s="45" t="s">
        <v>100</v>
      </c>
      <c r="G4" s="45">
        <v>1304.1</v>
      </c>
      <c r="H4" s="45">
        <v>39.1199999999999</v>
      </c>
      <c r="I4" s="45">
        <v>1264.98</v>
      </c>
      <c r="J4" s="45">
        <v>1</v>
      </c>
      <c r="K4" s="45" t="s">
        <v>30</v>
      </c>
      <c r="L4" s="45"/>
      <c r="M4" s="45" t="s">
        <v>669</v>
      </c>
      <c r="N4" s="45"/>
      <c r="O4" s="45" t="s">
        <v>670</v>
      </c>
      <c r="P4" s="45" t="s">
        <v>671</v>
      </c>
    </row>
    <row r="5" s="40" customFormat="1" spans="1:16">
      <c r="A5" s="45">
        <v>4</v>
      </c>
      <c r="B5" s="45" t="s">
        <v>657</v>
      </c>
      <c r="C5" s="46" t="s">
        <v>672</v>
      </c>
      <c r="D5" s="47" t="s">
        <v>664</v>
      </c>
      <c r="E5" s="45" t="s">
        <v>100</v>
      </c>
      <c r="F5" s="45" t="s">
        <v>100</v>
      </c>
      <c r="G5" s="45">
        <v>4452.12</v>
      </c>
      <c r="H5" s="45">
        <v>133.56</v>
      </c>
      <c r="I5" s="45">
        <v>4318.56</v>
      </c>
      <c r="J5" s="45">
        <v>1</v>
      </c>
      <c r="K5" s="45" t="s">
        <v>30</v>
      </c>
      <c r="L5" s="45"/>
      <c r="M5" s="45" t="s">
        <v>673</v>
      </c>
      <c r="N5" s="45"/>
      <c r="O5" s="45" t="s">
        <v>674</v>
      </c>
      <c r="P5" s="45" t="s">
        <v>675</v>
      </c>
    </row>
    <row r="6" s="40" customFormat="1" spans="1:16">
      <c r="A6" s="45">
        <v>5</v>
      </c>
      <c r="B6" s="45" t="s">
        <v>657</v>
      </c>
      <c r="C6" s="46" t="s">
        <v>676</v>
      </c>
      <c r="D6" s="47" t="s">
        <v>664</v>
      </c>
      <c r="E6" s="45" t="s">
        <v>28</v>
      </c>
      <c r="F6" s="45" t="s">
        <v>29</v>
      </c>
      <c r="G6" s="45">
        <v>16274.04</v>
      </c>
      <c r="H6" s="45">
        <v>10794.67</v>
      </c>
      <c r="I6" s="45">
        <v>5479.37</v>
      </c>
      <c r="J6" s="45">
        <v>1</v>
      </c>
      <c r="K6" s="45" t="s">
        <v>30</v>
      </c>
      <c r="L6" s="45"/>
      <c r="M6" s="45" t="s">
        <v>677</v>
      </c>
      <c r="N6" s="45"/>
      <c r="O6" s="45" t="s">
        <v>678</v>
      </c>
      <c r="P6" s="45" t="s">
        <v>679</v>
      </c>
    </row>
    <row r="7" s="40" customFormat="1" spans="1:16">
      <c r="A7" s="45">
        <v>6</v>
      </c>
      <c r="B7" s="45" t="s">
        <v>657</v>
      </c>
      <c r="C7" s="46" t="s">
        <v>680</v>
      </c>
      <c r="D7" s="47" t="s">
        <v>664</v>
      </c>
      <c r="E7" s="45" t="s">
        <v>76</v>
      </c>
      <c r="F7" s="45" t="s">
        <v>76</v>
      </c>
      <c r="G7" s="45">
        <v>3591.77</v>
      </c>
      <c r="H7" s="45">
        <v>107.75</v>
      </c>
      <c r="I7" s="45">
        <v>3484.02</v>
      </c>
      <c r="J7" s="45">
        <v>1</v>
      </c>
      <c r="K7" s="45" t="s">
        <v>30</v>
      </c>
      <c r="L7" s="45"/>
      <c r="M7" s="45" t="s">
        <v>681</v>
      </c>
      <c r="N7" s="45"/>
      <c r="O7" s="45" t="s">
        <v>682</v>
      </c>
      <c r="P7" s="45" t="s">
        <v>683</v>
      </c>
    </row>
    <row r="8" s="40" customFormat="1" spans="1:16">
      <c r="A8" s="45">
        <v>7</v>
      </c>
      <c r="B8" s="45" t="s">
        <v>657</v>
      </c>
      <c r="C8" s="46" t="s">
        <v>684</v>
      </c>
      <c r="D8" s="47" t="s">
        <v>664</v>
      </c>
      <c r="E8" s="45" t="s">
        <v>76</v>
      </c>
      <c r="F8" s="45" t="s">
        <v>76</v>
      </c>
      <c r="G8" s="45">
        <v>3405.19</v>
      </c>
      <c r="H8" s="45">
        <v>102.16</v>
      </c>
      <c r="I8" s="45">
        <v>3303.03</v>
      </c>
      <c r="J8" s="45">
        <v>1</v>
      </c>
      <c r="K8" s="45" t="s">
        <v>30</v>
      </c>
      <c r="L8" s="45"/>
      <c r="M8" s="45">
        <v>0</v>
      </c>
      <c r="N8" s="45"/>
      <c r="O8" s="45" t="s">
        <v>685</v>
      </c>
      <c r="P8" s="45" t="s">
        <v>686</v>
      </c>
    </row>
    <row r="9" s="40" customFormat="1" spans="1:16">
      <c r="A9" s="45">
        <v>8</v>
      </c>
      <c r="B9" s="45" t="s">
        <v>657</v>
      </c>
      <c r="C9" s="46" t="s">
        <v>687</v>
      </c>
      <c r="D9" s="47" t="s">
        <v>664</v>
      </c>
      <c r="E9" s="45" t="s">
        <v>76</v>
      </c>
      <c r="F9" s="45" t="s">
        <v>76</v>
      </c>
      <c r="G9" s="45">
        <v>6311.97</v>
      </c>
      <c r="H9" s="45">
        <v>189.360000000001</v>
      </c>
      <c r="I9" s="45">
        <v>6122.61</v>
      </c>
      <c r="J9" s="45">
        <v>1</v>
      </c>
      <c r="K9" s="45" t="s">
        <v>30</v>
      </c>
      <c r="L9" s="45"/>
      <c r="M9" s="45" t="s">
        <v>688</v>
      </c>
      <c r="N9" s="45"/>
      <c r="O9" s="45" t="s">
        <v>689</v>
      </c>
      <c r="P9" s="45" t="s">
        <v>690</v>
      </c>
    </row>
    <row r="10" s="40" customFormat="1" spans="1:16">
      <c r="A10" s="45">
        <v>9</v>
      </c>
      <c r="B10" s="45" t="s">
        <v>657</v>
      </c>
      <c r="C10" s="46" t="s">
        <v>691</v>
      </c>
      <c r="D10" s="47" t="s">
        <v>659</v>
      </c>
      <c r="E10" s="45" t="s">
        <v>76</v>
      </c>
      <c r="F10" s="45" t="s">
        <v>76</v>
      </c>
      <c r="G10" s="45">
        <v>6693.54</v>
      </c>
      <c r="H10" s="45">
        <v>200.81</v>
      </c>
      <c r="I10" s="45">
        <v>6492.73</v>
      </c>
      <c r="J10" s="45">
        <v>1</v>
      </c>
      <c r="K10" s="45" t="s">
        <v>30</v>
      </c>
      <c r="L10" s="45"/>
      <c r="M10" s="45" t="s">
        <v>669</v>
      </c>
      <c r="N10" s="45"/>
      <c r="O10" s="45" t="s">
        <v>692</v>
      </c>
      <c r="P10" s="45" t="s">
        <v>693</v>
      </c>
    </row>
    <row r="11" s="40" customFormat="1" spans="1:16">
      <c r="A11" s="45">
        <v>10</v>
      </c>
      <c r="B11" s="45" t="s">
        <v>657</v>
      </c>
      <c r="C11" s="46" t="s">
        <v>694</v>
      </c>
      <c r="D11" s="47" t="s">
        <v>664</v>
      </c>
      <c r="E11" s="45" t="s">
        <v>28</v>
      </c>
      <c r="F11" s="45" t="s">
        <v>76</v>
      </c>
      <c r="G11" s="45">
        <v>7446.32</v>
      </c>
      <c r="H11" s="45">
        <v>223.389999999999</v>
      </c>
      <c r="I11" s="45">
        <v>7222.93</v>
      </c>
      <c r="J11" s="45">
        <v>1</v>
      </c>
      <c r="K11" s="45" t="s">
        <v>30</v>
      </c>
      <c r="L11" s="45"/>
      <c r="M11" s="45" t="s">
        <v>695</v>
      </c>
      <c r="N11" s="45"/>
      <c r="O11" s="45" t="s">
        <v>696</v>
      </c>
      <c r="P11" s="45" t="s">
        <v>697</v>
      </c>
    </row>
    <row r="12" s="40" customFormat="1" spans="1:16">
      <c r="A12" s="45">
        <v>11</v>
      </c>
      <c r="B12" s="45" t="s">
        <v>657</v>
      </c>
      <c r="C12" s="46" t="s">
        <v>698</v>
      </c>
      <c r="D12" s="47" t="s">
        <v>664</v>
      </c>
      <c r="E12" s="45" t="s">
        <v>28</v>
      </c>
      <c r="F12" s="45" t="s">
        <v>76</v>
      </c>
      <c r="G12" s="45">
        <v>8469.86</v>
      </c>
      <c r="H12" s="45">
        <v>254.1</v>
      </c>
      <c r="I12" s="45">
        <v>8215.76</v>
      </c>
      <c r="J12" s="45">
        <v>1</v>
      </c>
      <c r="K12" s="45" t="s">
        <v>30</v>
      </c>
      <c r="L12" s="45"/>
      <c r="M12" s="45" t="s">
        <v>699</v>
      </c>
      <c r="N12" s="45"/>
      <c r="O12" s="45" t="s">
        <v>700</v>
      </c>
      <c r="P12" s="45" t="s">
        <v>701</v>
      </c>
    </row>
    <row r="13" s="40" customFormat="1" spans="1:16">
      <c r="A13" s="45">
        <v>12</v>
      </c>
      <c r="B13" s="45" t="s">
        <v>657</v>
      </c>
      <c r="C13" s="46" t="s">
        <v>702</v>
      </c>
      <c r="D13" s="47" t="s">
        <v>659</v>
      </c>
      <c r="E13" s="45" t="s">
        <v>76</v>
      </c>
      <c r="F13" s="45" t="s">
        <v>76</v>
      </c>
      <c r="G13" s="45">
        <v>800</v>
      </c>
      <c r="H13" s="45">
        <v>24</v>
      </c>
      <c r="I13" s="45">
        <v>776</v>
      </c>
      <c r="J13" s="45">
        <v>1</v>
      </c>
      <c r="K13" s="45" t="s">
        <v>30</v>
      </c>
      <c r="L13" s="45"/>
      <c r="M13" s="45" t="s">
        <v>703</v>
      </c>
      <c r="N13" s="45"/>
      <c r="O13" s="45" t="s">
        <v>704</v>
      </c>
      <c r="P13" s="45" t="s">
        <v>705</v>
      </c>
    </row>
    <row r="14" s="40" customFormat="1" spans="1:16">
      <c r="A14" s="45">
        <v>13</v>
      </c>
      <c r="B14" s="45" t="s">
        <v>657</v>
      </c>
      <c r="C14" s="46" t="s">
        <v>706</v>
      </c>
      <c r="D14" s="47" t="s">
        <v>664</v>
      </c>
      <c r="E14" s="45" t="s">
        <v>100</v>
      </c>
      <c r="F14" s="45" t="s">
        <v>100</v>
      </c>
      <c r="G14" s="45">
        <v>5818.57</v>
      </c>
      <c r="H14" s="45">
        <v>174.559999999999</v>
      </c>
      <c r="I14" s="45">
        <v>5644.01</v>
      </c>
      <c r="J14" s="45">
        <v>1</v>
      </c>
      <c r="K14" s="45" t="s">
        <v>30</v>
      </c>
      <c r="L14" s="45"/>
      <c r="M14" s="45" t="s">
        <v>665</v>
      </c>
      <c r="N14" s="45"/>
      <c r="O14" s="45" t="s">
        <v>707</v>
      </c>
      <c r="P14" s="45" t="s">
        <v>708</v>
      </c>
    </row>
    <row r="15" s="40" customFormat="1" spans="1:16">
      <c r="A15" s="45">
        <v>14</v>
      </c>
      <c r="B15" s="45" t="s">
        <v>709</v>
      </c>
      <c r="C15" s="46" t="s">
        <v>710</v>
      </c>
      <c r="D15" s="47" t="s">
        <v>659</v>
      </c>
      <c r="E15" s="45" t="s">
        <v>28</v>
      </c>
      <c r="F15" s="45" t="s">
        <v>29</v>
      </c>
      <c r="G15" s="45">
        <v>1747.5</v>
      </c>
      <c r="H15" s="45">
        <v>52.4300000000001</v>
      </c>
      <c r="I15" s="45">
        <v>1695.07</v>
      </c>
      <c r="J15" s="45">
        <v>1</v>
      </c>
      <c r="K15" s="45" t="s">
        <v>30</v>
      </c>
      <c r="L15" s="45"/>
      <c r="M15" s="45" t="s">
        <v>711</v>
      </c>
      <c r="N15" s="45"/>
      <c r="O15" s="45" t="s">
        <v>712</v>
      </c>
      <c r="P15" s="45" t="s">
        <v>713</v>
      </c>
    </row>
    <row r="16" s="40" customFormat="1" spans="1:16">
      <c r="A16" s="45">
        <v>15</v>
      </c>
      <c r="B16" s="45" t="s">
        <v>709</v>
      </c>
      <c r="C16" s="46" t="s">
        <v>714</v>
      </c>
      <c r="D16" s="47" t="s">
        <v>659</v>
      </c>
      <c r="E16" s="45" t="s">
        <v>28</v>
      </c>
      <c r="F16" s="45" t="s">
        <v>29</v>
      </c>
      <c r="G16" s="45">
        <v>6377.74</v>
      </c>
      <c r="H16" s="45">
        <v>191.33</v>
      </c>
      <c r="I16" s="45">
        <v>6186.41</v>
      </c>
      <c r="J16" s="45">
        <v>1</v>
      </c>
      <c r="K16" s="45" t="s">
        <v>30</v>
      </c>
      <c r="L16" s="45"/>
      <c r="M16" s="45" t="s">
        <v>715</v>
      </c>
      <c r="N16" s="45"/>
      <c r="O16" s="45" t="s">
        <v>716</v>
      </c>
      <c r="P16" s="45" t="s">
        <v>717</v>
      </c>
    </row>
    <row r="17" s="40" customFormat="1" spans="1:16">
      <c r="A17" s="45">
        <v>16</v>
      </c>
      <c r="B17" s="45" t="s">
        <v>657</v>
      </c>
      <c r="C17" s="46" t="s">
        <v>718</v>
      </c>
      <c r="D17" s="47" t="s">
        <v>664</v>
      </c>
      <c r="E17" s="45" t="s">
        <v>28</v>
      </c>
      <c r="F17" s="45" t="s">
        <v>29</v>
      </c>
      <c r="G17" s="45">
        <v>11321.12</v>
      </c>
      <c r="H17" s="45">
        <v>2625.4</v>
      </c>
      <c r="I17" s="45">
        <v>8695.72</v>
      </c>
      <c r="J17" s="45">
        <v>1</v>
      </c>
      <c r="K17" s="45" t="s">
        <v>30</v>
      </c>
      <c r="L17" s="45"/>
      <c r="M17" s="45" t="s">
        <v>719</v>
      </c>
      <c r="N17" s="45"/>
      <c r="O17" s="45" t="s">
        <v>720</v>
      </c>
      <c r="P17" s="45" t="s">
        <v>721</v>
      </c>
    </row>
    <row r="18" s="40" customFormat="1" spans="1:16">
      <c r="A18" s="45">
        <v>17</v>
      </c>
      <c r="B18" s="45" t="s">
        <v>657</v>
      </c>
      <c r="C18" s="46" t="s">
        <v>722</v>
      </c>
      <c r="D18" s="47" t="s">
        <v>659</v>
      </c>
      <c r="E18" s="45" t="s">
        <v>28</v>
      </c>
      <c r="F18" s="45" t="s">
        <v>29</v>
      </c>
      <c r="G18" s="45">
        <v>1056.29</v>
      </c>
      <c r="H18" s="45">
        <v>31.6900000000001</v>
      </c>
      <c r="I18" s="45">
        <v>1024.6</v>
      </c>
      <c r="J18" s="45">
        <v>1</v>
      </c>
      <c r="K18" s="45" t="s">
        <v>30</v>
      </c>
      <c r="L18" s="45"/>
      <c r="M18" s="45" t="s">
        <v>723</v>
      </c>
      <c r="N18" s="45"/>
      <c r="O18" s="45" t="s">
        <v>724</v>
      </c>
      <c r="P18" s="45" t="s">
        <v>725</v>
      </c>
    </row>
    <row r="19" s="40" customFormat="1" spans="1:16">
      <c r="A19" s="45">
        <v>18</v>
      </c>
      <c r="B19" s="45" t="s">
        <v>657</v>
      </c>
      <c r="C19" s="46" t="s">
        <v>726</v>
      </c>
      <c r="D19" s="47" t="s">
        <v>659</v>
      </c>
      <c r="E19" s="45" t="s">
        <v>28</v>
      </c>
      <c r="F19" s="45" t="s">
        <v>29</v>
      </c>
      <c r="G19" s="45">
        <v>1073.95</v>
      </c>
      <c r="H19" s="45">
        <v>32.22</v>
      </c>
      <c r="I19" s="45">
        <v>1041.73</v>
      </c>
      <c r="J19" s="45">
        <v>1</v>
      </c>
      <c r="K19" s="45" t="s">
        <v>30</v>
      </c>
      <c r="L19" s="45"/>
      <c r="M19" s="45" t="s">
        <v>727</v>
      </c>
      <c r="N19" s="45"/>
      <c r="O19" s="45" t="s">
        <v>728</v>
      </c>
      <c r="P19" s="45" t="s">
        <v>729</v>
      </c>
    </row>
    <row r="20" s="40" customFormat="1" spans="1:16">
      <c r="A20" s="45">
        <v>19</v>
      </c>
      <c r="B20" s="45" t="s">
        <v>657</v>
      </c>
      <c r="C20" s="46" t="s">
        <v>730</v>
      </c>
      <c r="D20" s="47" t="s">
        <v>659</v>
      </c>
      <c r="E20" s="45" t="s">
        <v>28</v>
      </c>
      <c r="F20" s="45" t="s">
        <v>29</v>
      </c>
      <c r="G20" s="45">
        <v>10166.66</v>
      </c>
      <c r="H20" s="45">
        <v>305</v>
      </c>
      <c r="I20" s="45">
        <v>9861.66</v>
      </c>
      <c r="J20" s="45">
        <v>1</v>
      </c>
      <c r="K20" s="45" t="s">
        <v>30</v>
      </c>
      <c r="L20" s="45"/>
      <c r="M20" s="45" t="s">
        <v>731</v>
      </c>
      <c r="N20" s="45"/>
      <c r="O20" s="45" t="s">
        <v>732</v>
      </c>
      <c r="P20" s="45" t="s">
        <v>733</v>
      </c>
    </row>
    <row r="21" s="40" customFormat="1" spans="1:16">
      <c r="A21" s="45">
        <v>20</v>
      </c>
      <c r="B21" s="45" t="s">
        <v>657</v>
      </c>
      <c r="C21" s="46" t="s">
        <v>734</v>
      </c>
      <c r="D21" s="47" t="s">
        <v>659</v>
      </c>
      <c r="E21" s="45" t="s">
        <v>28</v>
      </c>
      <c r="F21" s="45" t="s">
        <v>29</v>
      </c>
      <c r="G21" s="45">
        <v>1540.85</v>
      </c>
      <c r="H21" s="45">
        <v>46.23</v>
      </c>
      <c r="I21" s="45">
        <v>1494.62</v>
      </c>
      <c r="J21" s="45">
        <v>1</v>
      </c>
      <c r="K21" s="45" t="s">
        <v>30</v>
      </c>
      <c r="L21" s="45"/>
      <c r="M21" s="45" t="s">
        <v>715</v>
      </c>
      <c r="N21" s="45"/>
      <c r="O21" s="45" t="s">
        <v>735</v>
      </c>
      <c r="P21" s="45" t="s">
        <v>736</v>
      </c>
    </row>
    <row r="22" s="40" customFormat="1" spans="1:16">
      <c r="A22" s="45">
        <v>21</v>
      </c>
      <c r="B22" s="45" t="s">
        <v>657</v>
      </c>
      <c r="C22" s="46" t="s">
        <v>737</v>
      </c>
      <c r="D22" s="47" t="s">
        <v>664</v>
      </c>
      <c r="E22" s="45" t="s">
        <v>28</v>
      </c>
      <c r="F22" s="45" t="s">
        <v>29</v>
      </c>
      <c r="G22" s="45">
        <v>5798.81</v>
      </c>
      <c r="H22" s="45">
        <v>173.96</v>
      </c>
      <c r="I22" s="45">
        <v>5624.85</v>
      </c>
      <c r="J22" s="45">
        <v>1</v>
      </c>
      <c r="K22" s="45" t="s">
        <v>30</v>
      </c>
      <c r="L22" s="45"/>
      <c r="M22" s="45" t="s">
        <v>738</v>
      </c>
      <c r="N22" s="45"/>
      <c r="O22" s="45" t="s">
        <v>739</v>
      </c>
      <c r="P22" s="45" t="s">
        <v>740</v>
      </c>
    </row>
    <row r="23" s="40" customFormat="1" spans="1:16">
      <c r="A23" s="45">
        <v>22</v>
      </c>
      <c r="B23" s="45" t="s">
        <v>657</v>
      </c>
      <c r="C23" s="46" t="s">
        <v>741</v>
      </c>
      <c r="D23" s="47" t="s">
        <v>659</v>
      </c>
      <c r="E23" s="45" t="s">
        <v>28</v>
      </c>
      <c r="F23" s="45" t="s">
        <v>29</v>
      </c>
      <c r="G23" s="45">
        <v>786.25</v>
      </c>
      <c r="H23" s="45">
        <v>23.59</v>
      </c>
      <c r="I23" s="45">
        <v>762.66</v>
      </c>
      <c r="J23" s="45">
        <v>1</v>
      </c>
      <c r="K23" s="45" t="s">
        <v>30</v>
      </c>
      <c r="L23" s="45"/>
      <c r="M23" s="45" t="s">
        <v>184</v>
      </c>
      <c r="N23" s="45"/>
      <c r="O23" s="45" t="s">
        <v>742</v>
      </c>
      <c r="P23" s="45" t="s">
        <v>743</v>
      </c>
    </row>
    <row r="24" s="40" customFormat="1" spans="1:16">
      <c r="A24" s="45">
        <v>23</v>
      </c>
      <c r="B24" s="45" t="s">
        <v>657</v>
      </c>
      <c r="C24" s="46" t="s">
        <v>744</v>
      </c>
      <c r="D24" s="47" t="s">
        <v>659</v>
      </c>
      <c r="E24" s="45" t="s">
        <v>28</v>
      </c>
      <c r="F24" s="45" t="s">
        <v>29</v>
      </c>
      <c r="G24" s="45">
        <v>7011.7</v>
      </c>
      <c r="H24" s="45">
        <v>210.349999999999</v>
      </c>
      <c r="I24" s="45">
        <v>6801.35</v>
      </c>
      <c r="J24" s="45">
        <v>1</v>
      </c>
      <c r="K24" s="45" t="s">
        <v>30</v>
      </c>
      <c r="L24" s="45"/>
      <c r="M24" s="45" t="s">
        <v>723</v>
      </c>
      <c r="N24" s="45"/>
      <c r="O24" s="45" t="s">
        <v>745</v>
      </c>
      <c r="P24" s="45" t="s">
        <v>746</v>
      </c>
    </row>
    <row r="25" s="40" customFormat="1" spans="1:16">
      <c r="A25" s="45">
        <v>24</v>
      </c>
      <c r="B25" s="45" t="s">
        <v>657</v>
      </c>
      <c r="C25" s="46" t="s">
        <v>747</v>
      </c>
      <c r="D25" s="47" t="s">
        <v>659</v>
      </c>
      <c r="E25" s="45" t="s">
        <v>28</v>
      </c>
      <c r="F25" s="45" t="s">
        <v>29</v>
      </c>
      <c r="G25" s="45">
        <v>899.35</v>
      </c>
      <c r="H25" s="45">
        <v>26.98</v>
      </c>
      <c r="I25" s="45">
        <v>872.37</v>
      </c>
      <c r="J25" s="45">
        <v>1</v>
      </c>
      <c r="K25" s="45" t="s">
        <v>30</v>
      </c>
      <c r="L25" s="45"/>
      <c r="M25" s="45" t="s">
        <v>748</v>
      </c>
      <c r="N25" s="45"/>
      <c r="O25" s="45" t="s">
        <v>749</v>
      </c>
      <c r="P25" s="45" t="s">
        <v>750</v>
      </c>
    </row>
    <row r="26" s="40" customFormat="1" spans="1:16">
      <c r="A26" s="45">
        <v>25</v>
      </c>
      <c r="B26" s="45" t="s">
        <v>657</v>
      </c>
      <c r="C26" s="46" t="s">
        <v>751</v>
      </c>
      <c r="D26" s="47" t="s">
        <v>659</v>
      </c>
      <c r="E26" s="45" t="s">
        <v>28</v>
      </c>
      <c r="F26" s="45" t="s">
        <v>29</v>
      </c>
      <c r="G26" s="45">
        <v>899.35</v>
      </c>
      <c r="H26" s="45">
        <v>26.98</v>
      </c>
      <c r="I26" s="45">
        <v>872.37</v>
      </c>
      <c r="J26" s="45">
        <v>1</v>
      </c>
      <c r="K26" s="45" t="s">
        <v>30</v>
      </c>
      <c r="L26" s="45"/>
      <c r="M26" s="45" t="s">
        <v>748</v>
      </c>
      <c r="N26" s="45"/>
      <c r="O26" s="45" t="s">
        <v>752</v>
      </c>
      <c r="P26" s="45" t="s">
        <v>753</v>
      </c>
    </row>
    <row r="27" s="40" customFormat="1" spans="1:16">
      <c r="A27" s="45">
        <v>26</v>
      </c>
      <c r="B27" s="45" t="s">
        <v>657</v>
      </c>
      <c r="C27" s="46" t="s">
        <v>754</v>
      </c>
      <c r="D27" s="47" t="s">
        <v>659</v>
      </c>
      <c r="E27" s="45" t="s">
        <v>28</v>
      </c>
      <c r="F27" s="45" t="s">
        <v>29</v>
      </c>
      <c r="G27" s="45">
        <v>248.7</v>
      </c>
      <c r="H27" s="45">
        <v>7.45999999999998</v>
      </c>
      <c r="I27" s="45">
        <v>241.24</v>
      </c>
      <c r="J27" s="45">
        <v>1</v>
      </c>
      <c r="K27" s="45" t="s">
        <v>30</v>
      </c>
      <c r="L27" s="45"/>
      <c r="M27" s="45" t="s">
        <v>669</v>
      </c>
      <c r="N27" s="45"/>
      <c r="O27" s="45" t="s">
        <v>755</v>
      </c>
      <c r="P27" s="45" t="s">
        <v>756</v>
      </c>
    </row>
    <row r="28" s="40" customFormat="1" spans="1:16">
      <c r="A28" s="45">
        <v>27</v>
      </c>
      <c r="B28" s="45" t="s">
        <v>657</v>
      </c>
      <c r="C28" s="46" t="s">
        <v>757</v>
      </c>
      <c r="D28" s="47" t="s">
        <v>659</v>
      </c>
      <c r="E28" s="45" t="s">
        <v>28</v>
      </c>
      <c r="F28" s="45" t="s">
        <v>29</v>
      </c>
      <c r="G28" s="45">
        <v>1000.8</v>
      </c>
      <c r="H28" s="45">
        <v>30.02</v>
      </c>
      <c r="I28" s="45">
        <v>970.78</v>
      </c>
      <c r="J28" s="45">
        <v>1</v>
      </c>
      <c r="K28" s="45" t="s">
        <v>30</v>
      </c>
      <c r="L28" s="45"/>
      <c r="M28" s="45" t="s">
        <v>758</v>
      </c>
      <c r="N28" s="45"/>
      <c r="O28" s="45" t="s">
        <v>759</v>
      </c>
      <c r="P28" s="45" t="s">
        <v>760</v>
      </c>
    </row>
    <row r="29" s="40" customFormat="1" spans="1:16">
      <c r="A29" s="45">
        <v>28</v>
      </c>
      <c r="B29" s="45" t="s">
        <v>657</v>
      </c>
      <c r="C29" s="46" t="s">
        <v>761</v>
      </c>
      <c r="D29" s="47" t="s">
        <v>659</v>
      </c>
      <c r="E29" s="45" t="s">
        <v>28</v>
      </c>
      <c r="F29" s="45" t="s">
        <v>29</v>
      </c>
      <c r="G29" s="45">
        <v>6610.48</v>
      </c>
      <c r="H29" s="45">
        <v>198.309999999999</v>
      </c>
      <c r="I29" s="45">
        <v>6412.17</v>
      </c>
      <c r="J29" s="45">
        <v>1</v>
      </c>
      <c r="K29" s="45" t="s">
        <v>30</v>
      </c>
      <c r="L29" s="48"/>
      <c r="M29" s="45" t="s">
        <v>762</v>
      </c>
      <c r="N29" s="48"/>
      <c r="O29" s="45" t="s">
        <v>763</v>
      </c>
      <c r="P29" s="45" t="s">
        <v>764</v>
      </c>
    </row>
    <row r="30" s="40" customFormat="1" spans="1:16">
      <c r="A30" s="45">
        <v>29</v>
      </c>
      <c r="B30" s="45" t="s">
        <v>657</v>
      </c>
      <c r="C30" s="46" t="s">
        <v>765</v>
      </c>
      <c r="D30" s="47" t="s">
        <v>664</v>
      </c>
      <c r="E30" s="45" t="s">
        <v>28</v>
      </c>
      <c r="F30" s="45" t="s">
        <v>29</v>
      </c>
      <c r="G30" s="45">
        <v>15545.58</v>
      </c>
      <c r="H30" s="45">
        <v>466.370000000001</v>
      </c>
      <c r="I30" s="45">
        <v>15079.21</v>
      </c>
      <c r="J30" s="45">
        <v>1</v>
      </c>
      <c r="K30" s="45" t="s">
        <v>30</v>
      </c>
      <c r="L30" s="48"/>
      <c r="M30" s="45" t="s">
        <v>766</v>
      </c>
      <c r="N30" s="48"/>
      <c r="O30" s="45" t="s">
        <v>767</v>
      </c>
      <c r="P30" s="45" t="s">
        <v>768</v>
      </c>
    </row>
    <row r="31" s="40" customFormat="1" spans="1:16">
      <c r="A31" s="45">
        <v>30</v>
      </c>
      <c r="B31" s="45" t="s">
        <v>657</v>
      </c>
      <c r="C31" s="46" t="s">
        <v>769</v>
      </c>
      <c r="D31" s="47" t="s">
        <v>659</v>
      </c>
      <c r="E31" s="45" t="s">
        <v>28</v>
      </c>
      <c r="F31" s="45" t="s">
        <v>29</v>
      </c>
      <c r="G31" s="45">
        <v>299.7</v>
      </c>
      <c r="H31" s="45">
        <v>8.99</v>
      </c>
      <c r="I31" s="45">
        <v>290.71</v>
      </c>
      <c r="J31" s="45">
        <v>1</v>
      </c>
      <c r="K31" s="45" t="s">
        <v>30</v>
      </c>
      <c r="L31" s="48"/>
      <c r="M31" s="45" t="s">
        <v>184</v>
      </c>
      <c r="N31" s="48"/>
      <c r="O31" s="45" t="s">
        <v>770</v>
      </c>
      <c r="P31" s="45" t="s">
        <v>771</v>
      </c>
    </row>
    <row r="32" s="40" customFormat="1" spans="1:16">
      <c r="A32" s="45">
        <v>31</v>
      </c>
      <c r="B32" s="45" t="s">
        <v>657</v>
      </c>
      <c r="C32" s="46" t="s">
        <v>772</v>
      </c>
      <c r="D32" s="47" t="s">
        <v>664</v>
      </c>
      <c r="E32" s="45" t="s">
        <v>28</v>
      </c>
      <c r="F32" s="45" t="s">
        <v>29</v>
      </c>
      <c r="G32" s="45">
        <v>11131.94</v>
      </c>
      <c r="H32" s="45">
        <v>333.96</v>
      </c>
      <c r="I32" s="45">
        <v>10797.98</v>
      </c>
      <c r="J32" s="45">
        <v>1</v>
      </c>
      <c r="K32" s="45" t="s">
        <v>30</v>
      </c>
      <c r="L32" s="48"/>
      <c r="M32" s="45" t="s">
        <v>773</v>
      </c>
      <c r="N32" s="48"/>
      <c r="O32" s="45" t="s">
        <v>774</v>
      </c>
      <c r="P32" s="45" t="s">
        <v>775</v>
      </c>
    </row>
    <row r="33" s="40" customFormat="1" spans="1:16">
      <c r="A33" s="45">
        <v>32</v>
      </c>
      <c r="B33" s="45" t="s">
        <v>657</v>
      </c>
      <c r="C33" s="46" t="s">
        <v>776</v>
      </c>
      <c r="D33" s="47" t="s">
        <v>659</v>
      </c>
      <c r="E33" s="45" t="s">
        <v>28</v>
      </c>
      <c r="F33" s="45" t="s">
        <v>29</v>
      </c>
      <c r="G33" s="45">
        <v>1540.85</v>
      </c>
      <c r="H33" s="45">
        <v>46.23</v>
      </c>
      <c r="I33" s="45">
        <v>1494.62</v>
      </c>
      <c r="J33" s="45">
        <v>1</v>
      </c>
      <c r="K33" s="45" t="s">
        <v>30</v>
      </c>
      <c r="L33" s="48"/>
      <c r="M33" s="45" t="s">
        <v>715</v>
      </c>
      <c r="N33" s="48"/>
      <c r="O33" s="45" t="s">
        <v>777</v>
      </c>
      <c r="P33" s="45" t="s">
        <v>778</v>
      </c>
    </row>
    <row r="34" s="40" customFormat="1" spans="1:16">
      <c r="A34" s="45">
        <v>33</v>
      </c>
      <c r="B34" s="45" t="s">
        <v>657</v>
      </c>
      <c r="C34" s="46" t="s">
        <v>779</v>
      </c>
      <c r="D34" s="47" t="s">
        <v>659</v>
      </c>
      <c r="E34" s="45" t="s">
        <v>28</v>
      </c>
      <c r="F34" s="45" t="s">
        <v>29</v>
      </c>
      <c r="G34" s="45">
        <v>5202.8</v>
      </c>
      <c r="H34" s="45">
        <v>156.08</v>
      </c>
      <c r="I34" s="45">
        <v>5046.72</v>
      </c>
      <c r="J34" s="45">
        <v>1</v>
      </c>
      <c r="K34" s="45" t="s">
        <v>30</v>
      </c>
      <c r="L34" s="48"/>
      <c r="M34" s="45" t="s">
        <v>711</v>
      </c>
      <c r="N34" s="48"/>
      <c r="O34" s="45" t="s">
        <v>780</v>
      </c>
      <c r="P34" s="45" t="s">
        <v>781</v>
      </c>
    </row>
    <row r="35" s="40" customFormat="1" spans="1:16">
      <c r="A35" s="45">
        <v>34</v>
      </c>
      <c r="B35" s="45" t="s">
        <v>657</v>
      </c>
      <c r="C35" s="46" t="s">
        <v>782</v>
      </c>
      <c r="D35" s="47" t="s">
        <v>659</v>
      </c>
      <c r="E35" s="45" t="s">
        <v>28</v>
      </c>
      <c r="F35" s="45" t="s">
        <v>29</v>
      </c>
      <c r="G35" s="45">
        <v>9798.74</v>
      </c>
      <c r="H35" s="45">
        <v>293.96</v>
      </c>
      <c r="I35" s="45">
        <v>9504.78</v>
      </c>
      <c r="J35" s="45">
        <v>1</v>
      </c>
      <c r="K35" s="45" t="s">
        <v>30</v>
      </c>
      <c r="L35" s="48"/>
      <c r="M35" s="45" t="s">
        <v>783</v>
      </c>
      <c r="N35" s="48"/>
      <c r="O35" s="45" t="s">
        <v>784</v>
      </c>
      <c r="P35" s="45" t="s">
        <v>785</v>
      </c>
    </row>
    <row r="36" s="40" customFormat="1" spans="1:16">
      <c r="A36" s="45">
        <v>35</v>
      </c>
      <c r="B36" s="45" t="s">
        <v>657</v>
      </c>
      <c r="C36" s="46" t="s">
        <v>786</v>
      </c>
      <c r="D36" s="47" t="s">
        <v>659</v>
      </c>
      <c r="E36" s="45" t="s">
        <v>28</v>
      </c>
      <c r="F36" s="45" t="s">
        <v>29</v>
      </c>
      <c r="G36" s="45">
        <v>3803.75</v>
      </c>
      <c r="H36" s="45">
        <v>114.11</v>
      </c>
      <c r="I36" s="45">
        <v>3689.64</v>
      </c>
      <c r="J36" s="45">
        <v>1</v>
      </c>
      <c r="K36" s="45" t="s">
        <v>30</v>
      </c>
      <c r="L36" s="48"/>
      <c r="M36" s="45" t="s">
        <v>787</v>
      </c>
      <c r="N36" s="48"/>
      <c r="O36" s="45" t="s">
        <v>788</v>
      </c>
      <c r="P36" s="45" t="s">
        <v>789</v>
      </c>
    </row>
    <row r="37" s="40" customFormat="1" spans="1:16">
      <c r="A37" s="45">
        <v>36</v>
      </c>
      <c r="B37" s="45" t="s">
        <v>657</v>
      </c>
      <c r="C37" s="46" t="s">
        <v>790</v>
      </c>
      <c r="D37" s="47" t="s">
        <v>664</v>
      </c>
      <c r="E37" s="45" t="s">
        <v>28</v>
      </c>
      <c r="F37" s="45" t="s">
        <v>76</v>
      </c>
      <c r="G37" s="45">
        <v>7142.13</v>
      </c>
      <c r="H37" s="45">
        <v>214.26</v>
      </c>
      <c r="I37" s="45">
        <v>6927.87</v>
      </c>
      <c r="J37" s="45">
        <v>1</v>
      </c>
      <c r="K37" s="45" t="s">
        <v>30</v>
      </c>
      <c r="L37" s="48"/>
      <c r="M37" s="45" t="s">
        <v>463</v>
      </c>
      <c r="N37" s="48"/>
      <c r="O37" s="45" t="s">
        <v>791</v>
      </c>
      <c r="P37" s="45" t="s">
        <v>792</v>
      </c>
    </row>
    <row r="38" s="40" customFormat="1" spans="1:16">
      <c r="A38" s="45">
        <v>37</v>
      </c>
      <c r="B38" s="45" t="s">
        <v>657</v>
      </c>
      <c r="C38" s="46" t="s">
        <v>793</v>
      </c>
      <c r="D38" s="47" t="s">
        <v>659</v>
      </c>
      <c r="E38" s="45" t="s">
        <v>28</v>
      </c>
      <c r="F38" s="45" t="s">
        <v>29</v>
      </c>
      <c r="G38" s="45">
        <v>823.1</v>
      </c>
      <c r="H38" s="45">
        <v>24.6900000000001</v>
      </c>
      <c r="I38" s="45">
        <v>798.41</v>
      </c>
      <c r="J38" s="45">
        <v>1</v>
      </c>
      <c r="K38" s="45" t="s">
        <v>30</v>
      </c>
      <c r="L38" s="48"/>
      <c r="M38" s="45" t="s">
        <v>748</v>
      </c>
      <c r="N38" s="48"/>
      <c r="O38" s="45" t="s">
        <v>794</v>
      </c>
      <c r="P38" s="45" t="s">
        <v>795</v>
      </c>
    </row>
    <row r="39" s="40" customFormat="1" spans="1:16">
      <c r="A39" s="45">
        <v>38</v>
      </c>
      <c r="B39" s="45" t="s">
        <v>657</v>
      </c>
      <c r="C39" s="46" t="s">
        <v>796</v>
      </c>
      <c r="D39" s="47" t="s">
        <v>659</v>
      </c>
      <c r="E39" s="45" t="s">
        <v>28</v>
      </c>
      <c r="F39" s="45" t="s">
        <v>29</v>
      </c>
      <c r="G39" s="45">
        <v>301.2</v>
      </c>
      <c r="H39" s="45">
        <v>9.04</v>
      </c>
      <c r="I39" s="45">
        <v>292.16</v>
      </c>
      <c r="J39" s="45">
        <v>1</v>
      </c>
      <c r="K39" s="45" t="s">
        <v>30</v>
      </c>
      <c r="L39" s="48"/>
      <c r="M39" s="45" t="s">
        <v>669</v>
      </c>
      <c r="N39" s="48"/>
      <c r="O39" s="45" t="s">
        <v>797</v>
      </c>
      <c r="P39" s="45" t="s">
        <v>798</v>
      </c>
    </row>
    <row r="40" s="40" customFormat="1" spans="1:16">
      <c r="A40" s="45">
        <v>39</v>
      </c>
      <c r="B40" s="45" t="s">
        <v>657</v>
      </c>
      <c r="C40" s="46" t="s">
        <v>799</v>
      </c>
      <c r="D40" s="47" t="s">
        <v>659</v>
      </c>
      <c r="E40" s="45" t="s">
        <v>28</v>
      </c>
      <c r="F40" s="45" t="s">
        <v>29</v>
      </c>
      <c r="G40" s="45">
        <v>903.6</v>
      </c>
      <c r="H40" s="45">
        <v>27.11</v>
      </c>
      <c r="I40" s="45">
        <v>876.49</v>
      </c>
      <c r="J40" s="45">
        <v>1</v>
      </c>
      <c r="K40" s="45" t="s">
        <v>30</v>
      </c>
      <c r="L40" s="48"/>
      <c r="M40" s="45" t="s">
        <v>669</v>
      </c>
      <c r="N40" s="48"/>
      <c r="O40" s="45" t="s">
        <v>800</v>
      </c>
      <c r="P40" s="45" t="s">
        <v>801</v>
      </c>
    </row>
    <row r="41" s="40" customFormat="1" spans="1:16">
      <c r="A41" s="45">
        <v>40</v>
      </c>
      <c r="B41" s="45" t="s">
        <v>657</v>
      </c>
      <c r="C41" s="46" t="s">
        <v>802</v>
      </c>
      <c r="D41" s="47" t="s">
        <v>659</v>
      </c>
      <c r="E41" s="45" t="s">
        <v>28</v>
      </c>
      <c r="F41" s="45" t="s">
        <v>29</v>
      </c>
      <c r="G41" s="45">
        <v>978.55</v>
      </c>
      <c r="H41" s="45">
        <v>29.3599999999999</v>
      </c>
      <c r="I41" s="45">
        <v>949.19</v>
      </c>
      <c r="J41" s="45">
        <v>1</v>
      </c>
      <c r="K41" s="45" t="s">
        <v>30</v>
      </c>
      <c r="L41" s="48"/>
      <c r="M41" s="45" t="s">
        <v>711</v>
      </c>
      <c r="N41" s="48"/>
      <c r="O41" s="45" t="s">
        <v>803</v>
      </c>
      <c r="P41" s="45" t="s">
        <v>804</v>
      </c>
    </row>
    <row r="42" s="40" customFormat="1" spans="1:16">
      <c r="A42" s="45">
        <v>41</v>
      </c>
      <c r="B42" s="45" t="s">
        <v>657</v>
      </c>
      <c r="C42" s="46" t="s">
        <v>805</v>
      </c>
      <c r="D42" s="47" t="s">
        <v>664</v>
      </c>
      <c r="E42" s="45" t="s">
        <v>28</v>
      </c>
      <c r="F42" s="45" t="s">
        <v>29</v>
      </c>
      <c r="G42" s="45">
        <v>14473.08</v>
      </c>
      <c r="H42" s="45">
        <v>434.19</v>
      </c>
      <c r="I42" s="45">
        <v>14038.89</v>
      </c>
      <c r="J42" s="45">
        <v>1</v>
      </c>
      <c r="K42" s="45" t="s">
        <v>30</v>
      </c>
      <c r="L42" s="48"/>
      <c r="M42" s="45">
        <v>0</v>
      </c>
      <c r="N42" s="48"/>
      <c r="O42" s="45" t="s">
        <v>806</v>
      </c>
      <c r="P42" s="45" t="s">
        <v>807</v>
      </c>
    </row>
    <row r="43" s="40" customFormat="1" spans="1:16">
      <c r="A43" s="45">
        <v>42</v>
      </c>
      <c r="B43" s="45" t="s">
        <v>657</v>
      </c>
      <c r="C43" s="46" t="s">
        <v>808</v>
      </c>
      <c r="D43" s="47" t="s">
        <v>664</v>
      </c>
      <c r="E43" s="45" t="s">
        <v>28</v>
      </c>
      <c r="F43" s="45" t="s">
        <v>29</v>
      </c>
      <c r="G43" s="45">
        <v>14010.04</v>
      </c>
      <c r="H43" s="45">
        <v>420.300000000001</v>
      </c>
      <c r="I43" s="45">
        <v>13589.74</v>
      </c>
      <c r="J43" s="45">
        <v>1</v>
      </c>
      <c r="K43" s="45" t="s">
        <v>30</v>
      </c>
      <c r="L43" s="48"/>
      <c r="M43" s="45" t="s">
        <v>773</v>
      </c>
      <c r="N43" s="48"/>
      <c r="O43" s="45" t="s">
        <v>809</v>
      </c>
      <c r="P43" s="45" t="s">
        <v>810</v>
      </c>
    </row>
    <row r="44" s="40" customFormat="1" spans="1:16">
      <c r="A44" s="45">
        <v>43</v>
      </c>
      <c r="B44" s="45" t="s">
        <v>657</v>
      </c>
      <c r="C44" s="46" t="s">
        <v>811</v>
      </c>
      <c r="D44" s="47" t="s">
        <v>659</v>
      </c>
      <c r="E44" s="45" t="s">
        <v>28</v>
      </c>
      <c r="F44" s="45" t="s">
        <v>29</v>
      </c>
      <c r="G44" s="45">
        <v>899.35</v>
      </c>
      <c r="H44" s="45">
        <v>26.98</v>
      </c>
      <c r="I44" s="45">
        <v>872.37</v>
      </c>
      <c r="J44" s="45">
        <v>1</v>
      </c>
      <c r="K44" s="45" t="s">
        <v>30</v>
      </c>
      <c r="L44" s="48"/>
      <c r="M44" s="45" t="s">
        <v>723</v>
      </c>
      <c r="N44" s="48"/>
      <c r="O44" s="45" t="s">
        <v>812</v>
      </c>
      <c r="P44" s="45" t="s">
        <v>813</v>
      </c>
    </row>
    <row r="45" s="40" customFormat="1" spans="1:16">
      <c r="A45" s="45">
        <v>44</v>
      </c>
      <c r="B45" s="45" t="s">
        <v>657</v>
      </c>
      <c r="C45" s="46" t="s">
        <v>814</v>
      </c>
      <c r="D45" s="47" t="s">
        <v>664</v>
      </c>
      <c r="E45" s="45" t="s">
        <v>28</v>
      </c>
      <c r="F45" s="45" t="s">
        <v>29</v>
      </c>
      <c r="G45" s="45">
        <v>7188.1</v>
      </c>
      <c r="H45" s="45">
        <v>215.64</v>
      </c>
      <c r="I45" s="45">
        <v>6972.46</v>
      </c>
      <c r="J45" s="45">
        <v>1</v>
      </c>
      <c r="K45" s="45" t="s">
        <v>30</v>
      </c>
      <c r="L45" s="48"/>
      <c r="M45" s="45" t="s">
        <v>719</v>
      </c>
      <c r="N45" s="48"/>
      <c r="O45" s="45" t="s">
        <v>815</v>
      </c>
      <c r="P45" s="45" t="s">
        <v>816</v>
      </c>
    </row>
    <row r="46" s="40" customFormat="1" spans="1:16">
      <c r="A46" s="45">
        <v>45</v>
      </c>
      <c r="B46" s="45" t="s">
        <v>657</v>
      </c>
      <c r="C46" s="46" t="s">
        <v>817</v>
      </c>
      <c r="D46" s="47" t="s">
        <v>659</v>
      </c>
      <c r="E46" s="45" t="s">
        <v>28</v>
      </c>
      <c r="F46" s="45" t="s">
        <v>29</v>
      </c>
      <c r="G46" s="45">
        <v>299.7</v>
      </c>
      <c r="H46" s="45">
        <v>8.99000000000001</v>
      </c>
      <c r="I46" s="45">
        <v>290.71</v>
      </c>
      <c r="J46" s="45">
        <v>1</v>
      </c>
      <c r="K46" s="45" t="s">
        <v>30</v>
      </c>
      <c r="L46" s="48"/>
      <c r="M46" s="45" t="s">
        <v>669</v>
      </c>
      <c r="N46" s="48"/>
      <c r="O46" s="45" t="s">
        <v>818</v>
      </c>
      <c r="P46" s="45" t="s">
        <v>819</v>
      </c>
    </row>
    <row r="47" s="40" customFormat="1" spans="1:16">
      <c r="A47" s="45">
        <v>46</v>
      </c>
      <c r="B47" s="45" t="s">
        <v>657</v>
      </c>
      <c r="C47" s="46" t="s">
        <v>820</v>
      </c>
      <c r="D47" s="47" t="s">
        <v>664</v>
      </c>
      <c r="E47" s="45" t="s">
        <v>28</v>
      </c>
      <c r="F47" s="45" t="s">
        <v>29</v>
      </c>
      <c r="G47" s="45">
        <v>5337.44</v>
      </c>
      <c r="H47" s="45">
        <v>160.12</v>
      </c>
      <c r="I47" s="45">
        <v>5177.32</v>
      </c>
      <c r="J47" s="45">
        <v>1</v>
      </c>
      <c r="K47" s="45" t="s">
        <v>30</v>
      </c>
      <c r="L47" s="48"/>
      <c r="M47" s="45" t="s">
        <v>731</v>
      </c>
      <c r="N47" s="48"/>
      <c r="O47" s="45" t="s">
        <v>821</v>
      </c>
      <c r="P47" s="45" t="s">
        <v>822</v>
      </c>
    </row>
    <row r="48" s="40" customFormat="1" spans="1:16">
      <c r="A48" s="45">
        <v>47</v>
      </c>
      <c r="B48" s="45" t="s">
        <v>657</v>
      </c>
      <c r="C48" s="46" t="s">
        <v>823</v>
      </c>
      <c r="D48" s="47" t="s">
        <v>659</v>
      </c>
      <c r="E48" s="45" t="s">
        <v>28</v>
      </c>
      <c r="F48" s="45" t="s">
        <v>29</v>
      </c>
      <c r="G48" s="45">
        <v>7583.51</v>
      </c>
      <c r="H48" s="45">
        <v>227.51</v>
      </c>
      <c r="I48" s="45">
        <v>7356</v>
      </c>
      <c r="J48" s="45">
        <v>1</v>
      </c>
      <c r="K48" s="45" t="s">
        <v>30</v>
      </c>
      <c r="L48" s="48"/>
      <c r="M48" s="45" t="s">
        <v>315</v>
      </c>
      <c r="N48" s="48"/>
      <c r="O48" s="45" t="s">
        <v>824</v>
      </c>
      <c r="P48" s="45" t="s">
        <v>825</v>
      </c>
    </row>
    <row r="49" s="40" customFormat="1" spans="1:16">
      <c r="A49" s="45">
        <v>48</v>
      </c>
      <c r="B49" s="45" t="s">
        <v>657</v>
      </c>
      <c r="C49" s="46" t="s">
        <v>826</v>
      </c>
      <c r="D49" s="47" t="s">
        <v>659</v>
      </c>
      <c r="E49" s="45" t="s">
        <v>28</v>
      </c>
      <c r="F49" s="45" t="s">
        <v>29</v>
      </c>
      <c r="G49" s="45">
        <v>899.35</v>
      </c>
      <c r="H49" s="45">
        <v>26.98</v>
      </c>
      <c r="I49" s="45">
        <v>872.37</v>
      </c>
      <c r="J49" s="45">
        <v>1</v>
      </c>
      <c r="K49" s="45" t="s">
        <v>30</v>
      </c>
      <c r="L49" s="48"/>
      <c r="M49" s="45" t="s">
        <v>669</v>
      </c>
      <c r="N49" s="48"/>
      <c r="O49" s="45" t="s">
        <v>827</v>
      </c>
      <c r="P49" s="45" t="s">
        <v>828</v>
      </c>
    </row>
    <row r="50" s="40" customFormat="1" spans="1:16">
      <c r="A50" s="45">
        <v>49</v>
      </c>
      <c r="B50" s="45" t="s">
        <v>657</v>
      </c>
      <c r="C50" s="46" t="s">
        <v>829</v>
      </c>
      <c r="D50" s="47" t="s">
        <v>659</v>
      </c>
      <c r="E50" s="45" t="s">
        <v>28</v>
      </c>
      <c r="F50" s="45" t="s">
        <v>29</v>
      </c>
      <c r="G50" s="45">
        <v>898.2</v>
      </c>
      <c r="H50" s="45">
        <v>26.95</v>
      </c>
      <c r="I50" s="45">
        <v>871.25</v>
      </c>
      <c r="J50" s="45">
        <v>1</v>
      </c>
      <c r="K50" s="45" t="s">
        <v>30</v>
      </c>
      <c r="L50" s="48"/>
      <c r="M50" s="45" t="s">
        <v>830</v>
      </c>
      <c r="N50" s="48"/>
      <c r="O50" s="45" t="s">
        <v>831</v>
      </c>
      <c r="P50" s="45" t="s">
        <v>832</v>
      </c>
    </row>
    <row r="51" s="40" customFormat="1" spans="1:16">
      <c r="A51" s="45">
        <v>50</v>
      </c>
      <c r="B51" s="45" t="s">
        <v>657</v>
      </c>
      <c r="C51" s="46" t="s">
        <v>833</v>
      </c>
      <c r="D51" s="47" t="s">
        <v>659</v>
      </c>
      <c r="E51" s="45" t="s">
        <v>28</v>
      </c>
      <c r="F51" s="45" t="s">
        <v>29</v>
      </c>
      <c r="G51" s="45">
        <v>899.35</v>
      </c>
      <c r="H51" s="45">
        <v>26.98</v>
      </c>
      <c r="I51" s="45">
        <v>872.37</v>
      </c>
      <c r="J51" s="45">
        <v>1</v>
      </c>
      <c r="K51" s="45" t="s">
        <v>30</v>
      </c>
      <c r="L51" s="48"/>
      <c r="M51" s="45" t="s">
        <v>669</v>
      </c>
      <c r="N51" s="48"/>
      <c r="O51" s="45" t="s">
        <v>834</v>
      </c>
      <c r="P51" s="45" t="s">
        <v>835</v>
      </c>
    </row>
    <row r="52" s="40" customFormat="1" spans="1:16">
      <c r="A52" s="45">
        <v>51</v>
      </c>
      <c r="B52" s="45" t="s">
        <v>657</v>
      </c>
      <c r="C52" s="46" t="s">
        <v>836</v>
      </c>
      <c r="D52" s="47" t="s">
        <v>659</v>
      </c>
      <c r="E52" s="45" t="s">
        <v>28</v>
      </c>
      <c r="F52" s="45" t="s">
        <v>29</v>
      </c>
      <c r="G52" s="45">
        <v>899.35</v>
      </c>
      <c r="H52" s="45">
        <v>26.98</v>
      </c>
      <c r="I52" s="45">
        <v>872.37</v>
      </c>
      <c r="J52" s="45">
        <v>1</v>
      </c>
      <c r="K52" s="45" t="s">
        <v>30</v>
      </c>
      <c r="L52" s="48"/>
      <c r="M52" s="45" t="s">
        <v>669</v>
      </c>
      <c r="N52" s="48"/>
      <c r="O52" s="45" t="s">
        <v>837</v>
      </c>
      <c r="P52" s="45" t="s">
        <v>838</v>
      </c>
    </row>
    <row r="53" s="40" customFormat="1" spans="1:16">
      <c r="A53" s="45">
        <v>52</v>
      </c>
      <c r="B53" s="45" t="s">
        <v>657</v>
      </c>
      <c r="C53" s="46" t="s">
        <v>839</v>
      </c>
      <c r="D53" s="47" t="s">
        <v>664</v>
      </c>
      <c r="E53" s="45" t="s">
        <v>36</v>
      </c>
      <c r="F53" s="45" t="s">
        <v>37</v>
      </c>
      <c r="G53" s="45">
        <v>6207.03</v>
      </c>
      <c r="H53" s="45">
        <v>186.21</v>
      </c>
      <c r="I53" s="45">
        <v>6020.82</v>
      </c>
      <c r="J53" s="45">
        <v>1</v>
      </c>
      <c r="K53" s="45" t="s">
        <v>38</v>
      </c>
      <c r="L53" s="48"/>
      <c r="M53" s="45" t="s">
        <v>398</v>
      </c>
      <c r="N53" s="48"/>
      <c r="O53" s="45" t="s">
        <v>840</v>
      </c>
      <c r="P53" s="45" t="s">
        <v>841</v>
      </c>
    </row>
    <row r="54" s="40" customFormat="1" spans="1:16">
      <c r="A54" s="45">
        <v>53</v>
      </c>
      <c r="B54" s="45" t="s">
        <v>657</v>
      </c>
      <c r="C54" s="46" t="s">
        <v>842</v>
      </c>
      <c r="D54" s="47" t="s">
        <v>659</v>
      </c>
      <c r="E54" s="45" t="s">
        <v>36</v>
      </c>
      <c r="F54" s="45" t="s">
        <v>37</v>
      </c>
      <c r="G54" s="45">
        <v>3386.42</v>
      </c>
      <c r="H54" s="45">
        <v>101.59</v>
      </c>
      <c r="I54" s="45">
        <v>3284.83</v>
      </c>
      <c r="J54" s="45">
        <v>1</v>
      </c>
      <c r="K54" s="45" t="s">
        <v>38</v>
      </c>
      <c r="L54" s="48"/>
      <c r="M54" s="45" t="s">
        <v>843</v>
      </c>
      <c r="N54" s="48"/>
      <c r="O54" s="45" t="s">
        <v>844</v>
      </c>
      <c r="P54" s="45" t="s">
        <v>845</v>
      </c>
    </row>
    <row r="55" s="40" customFormat="1" spans="1:16">
      <c r="A55" s="45">
        <v>54</v>
      </c>
      <c r="B55" s="45" t="s">
        <v>709</v>
      </c>
      <c r="C55" s="46" t="s">
        <v>846</v>
      </c>
      <c r="D55" s="47" t="s">
        <v>659</v>
      </c>
      <c r="E55" s="45" t="s">
        <v>36</v>
      </c>
      <c r="F55" s="45" t="s">
        <v>37</v>
      </c>
      <c r="G55" s="45">
        <v>1913.35</v>
      </c>
      <c r="H55" s="45">
        <v>57.3999999999999</v>
      </c>
      <c r="I55" s="45">
        <v>1855.95</v>
      </c>
      <c r="J55" s="45">
        <v>1</v>
      </c>
      <c r="K55" s="45" t="s">
        <v>38</v>
      </c>
      <c r="L55" s="48"/>
      <c r="M55" s="45" t="s">
        <v>843</v>
      </c>
      <c r="N55" s="48"/>
      <c r="O55" s="45" t="s">
        <v>847</v>
      </c>
      <c r="P55" s="45" t="s">
        <v>848</v>
      </c>
    </row>
    <row r="56" s="40" customFormat="1" spans="1:16">
      <c r="A56" s="45">
        <v>55</v>
      </c>
      <c r="B56" s="45" t="s">
        <v>657</v>
      </c>
      <c r="C56" s="46" t="s">
        <v>849</v>
      </c>
      <c r="D56" s="47" t="s">
        <v>664</v>
      </c>
      <c r="E56" s="45" t="s">
        <v>36</v>
      </c>
      <c r="F56" s="45" t="s">
        <v>37</v>
      </c>
      <c r="G56" s="45">
        <v>6544.17</v>
      </c>
      <c r="H56" s="45">
        <v>196.33</v>
      </c>
      <c r="I56" s="45">
        <v>6347.84</v>
      </c>
      <c r="J56" s="45">
        <v>1</v>
      </c>
      <c r="K56" s="45" t="s">
        <v>38</v>
      </c>
      <c r="L56" s="48"/>
      <c r="M56" s="45">
        <v>0</v>
      </c>
      <c r="N56" s="48"/>
      <c r="O56" s="45" t="s">
        <v>850</v>
      </c>
      <c r="P56" s="45" t="s">
        <v>851</v>
      </c>
    </row>
    <row r="57" s="40" customFormat="1" spans="1:16">
      <c r="A57" s="45">
        <v>56</v>
      </c>
      <c r="B57" s="45" t="s">
        <v>657</v>
      </c>
      <c r="C57" s="46" t="s">
        <v>852</v>
      </c>
      <c r="D57" s="47" t="s">
        <v>664</v>
      </c>
      <c r="E57" s="45" t="s">
        <v>36</v>
      </c>
      <c r="F57" s="45" t="s">
        <v>37</v>
      </c>
      <c r="G57" s="45">
        <v>6207.03</v>
      </c>
      <c r="H57" s="45">
        <v>186.21</v>
      </c>
      <c r="I57" s="45">
        <v>6020.82</v>
      </c>
      <c r="J57" s="45">
        <v>1</v>
      </c>
      <c r="K57" s="45" t="s">
        <v>38</v>
      </c>
      <c r="L57" s="48"/>
      <c r="M57" s="45" t="s">
        <v>398</v>
      </c>
      <c r="N57" s="48"/>
      <c r="O57" s="45" t="s">
        <v>853</v>
      </c>
      <c r="P57" s="45" t="s">
        <v>854</v>
      </c>
    </row>
    <row r="58" s="40" customFormat="1" spans="1:16">
      <c r="A58" s="45">
        <v>57</v>
      </c>
      <c r="B58" s="45" t="s">
        <v>657</v>
      </c>
      <c r="C58" s="46" t="s">
        <v>855</v>
      </c>
      <c r="D58" s="47" t="s">
        <v>664</v>
      </c>
      <c r="E58" s="45" t="s">
        <v>36</v>
      </c>
      <c r="F58" s="45" t="s">
        <v>37</v>
      </c>
      <c r="G58" s="45">
        <v>6180.47</v>
      </c>
      <c r="H58" s="45">
        <v>185.41</v>
      </c>
      <c r="I58" s="45">
        <v>5995.06</v>
      </c>
      <c r="J58" s="45">
        <v>1</v>
      </c>
      <c r="K58" s="45" t="s">
        <v>38</v>
      </c>
      <c r="L58" s="48"/>
      <c r="M58" s="45" t="s">
        <v>398</v>
      </c>
      <c r="N58" s="48"/>
      <c r="O58" s="45" t="s">
        <v>856</v>
      </c>
      <c r="P58" s="45" t="s">
        <v>857</v>
      </c>
    </row>
    <row r="59" s="40" customFormat="1" spans="1:16">
      <c r="A59" s="45">
        <v>58</v>
      </c>
      <c r="B59" s="45" t="s">
        <v>657</v>
      </c>
      <c r="C59" s="46" t="s">
        <v>858</v>
      </c>
      <c r="D59" s="47" t="s">
        <v>659</v>
      </c>
      <c r="E59" s="45" t="s">
        <v>36</v>
      </c>
      <c r="F59" s="45" t="s">
        <v>37</v>
      </c>
      <c r="G59" s="45">
        <v>4832.66</v>
      </c>
      <c r="H59" s="45">
        <v>144.98</v>
      </c>
      <c r="I59" s="45">
        <v>4687.68</v>
      </c>
      <c r="J59" s="45">
        <v>1</v>
      </c>
      <c r="K59" s="45" t="s">
        <v>38</v>
      </c>
      <c r="L59" s="48"/>
      <c r="M59" s="45" t="s">
        <v>859</v>
      </c>
      <c r="N59" s="48"/>
      <c r="O59" s="45" t="s">
        <v>860</v>
      </c>
      <c r="P59" s="45" t="s">
        <v>861</v>
      </c>
    </row>
    <row r="60" s="40" customFormat="1" spans="1:16">
      <c r="A60" s="45">
        <v>59</v>
      </c>
      <c r="B60" s="45" t="s">
        <v>709</v>
      </c>
      <c r="C60" s="46" t="s">
        <v>862</v>
      </c>
      <c r="D60" s="47" t="s">
        <v>659</v>
      </c>
      <c r="E60" s="45" t="s">
        <v>36</v>
      </c>
      <c r="F60" s="45" t="s">
        <v>37</v>
      </c>
      <c r="G60" s="45">
        <v>231.75</v>
      </c>
      <c r="H60" s="45">
        <v>6.94999999999999</v>
      </c>
      <c r="I60" s="45">
        <v>224.8</v>
      </c>
      <c r="J60" s="45">
        <v>1</v>
      </c>
      <c r="K60" s="45" t="s">
        <v>38</v>
      </c>
      <c r="L60" s="48"/>
      <c r="M60" s="45" t="s">
        <v>863</v>
      </c>
      <c r="N60" s="48"/>
      <c r="O60" s="45" t="s">
        <v>864</v>
      </c>
      <c r="P60" s="45" t="s">
        <v>865</v>
      </c>
    </row>
    <row r="61" s="40" customFormat="1" spans="1:16">
      <c r="A61" s="45">
        <v>60</v>
      </c>
      <c r="B61" s="45" t="s">
        <v>657</v>
      </c>
      <c r="C61" s="46" t="s">
        <v>866</v>
      </c>
      <c r="D61" s="47" t="s">
        <v>664</v>
      </c>
      <c r="E61" s="45" t="s">
        <v>867</v>
      </c>
      <c r="F61" s="45" t="s">
        <v>43</v>
      </c>
      <c r="G61" s="45">
        <v>2570.28</v>
      </c>
      <c r="H61" s="45">
        <v>423.26</v>
      </c>
      <c r="I61" s="45">
        <v>2147.02</v>
      </c>
      <c r="J61" s="45">
        <v>1</v>
      </c>
      <c r="K61" s="45" t="s">
        <v>44</v>
      </c>
      <c r="L61" s="48"/>
      <c r="M61" s="45" t="s">
        <v>446</v>
      </c>
      <c r="N61" s="48"/>
      <c r="O61" s="45" t="s">
        <v>868</v>
      </c>
      <c r="P61" s="45" t="s">
        <v>869</v>
      </c>
    </row>
    <row r="62" s="40" customFormat="1" spans="1:16">
      <c r="A62" s="45">
        <v>61</v>
      </c>
      <c r="B62" s="45" t="s">
        <v>657</v>
      </c>
      <c r="C62" s="46" t="s">
        <v>870</v>
      </c>
      <c r="D62" s="47" t="s">
        <v>664</v>
      </c>
      <c r="E62" s="45" t="s">
        <v>867</v>
      </c>
      <c r="F62" s="45" t="s">
        <v>43</v>
      </c>
      <c r="G62" s="45">
        <v>2570.28</v>
      </c>
      <c r="H62" s="45">
        <v>388.64</v>
      </c>
      <c r="I62" s="45">
        <v>2181.64</v>
      </c>
      <c r="J62" s="45">
        <v>1</v>
      </c>
      <c r="K62" s="45" t="s">
        <v>44</v>
      </c>
      <c r="L62" s="48"/>
      <c r="M62" s="45" t="s">
        <v>446</v>
      </c>
      <c r="N62" s="48"/>
      <c r="O62" s="45" t="s">
        <v>871</v>
      </c>
      <c r="P62" s="45" t="s">
        <v>872</v>
      </c>
    </row>
    <row r="63" s="40" customFormat="1" spans="1:16">
      <c r="A63" s="45">
        <v>62</v>
      </c>
      <c r="B63" s="45" t="s">
        <v>657</v>
      </c>
      <c r="C63" s="46" t="s">
        <v>873</v>
      </c>
      <c r="D63" s="47" t="s">
        <v>664</v>
      </c>
      <c r="E63" s="45" t="s">
        <v>867</v>
      </c>
      <c r="F63" s="45" t="s">
        <v>43</v>
      </c>
      <c r="G63" s="45">
        <v>2570.28</v>
      </c>
      <c r="H63" s="45">
        <v>457.98</v>
      </c>
      <c r="I63" s="45">
        <v>2112.3</v>
      </c>
      <c r="J63" s="45">
        <v>1</v>
      </c>
      <c r="K63" s="45" t="s">
        <v>44</v>
      </c>
      <c r="L63" s="48"/>
      <c r="M63" s="45" t="s">
        <v>446</v>
      </c>
      <c r="N63" s="48"/>
      <c r="O63" s="45" t="s">
        <v>874</v>
      </c>
      <c r="P63" s="45" t="s">
        <v>875</v>
      </c>
    </row>
    <row r="64" s="40" customFormat="1" spans="1:16">
      <c r="A64" s="45">
        <v>63</v>
      </c>
      <c r="B64" s="45" t="s">
        <v>657</v>
      </c>
      <c r="C64" s="46" t="s">
        <v>876</v>
      </c>
      <c r="D64" s="47" t="s">
        <v>659</v>
      </c>
      <c r="E64" s="45" t="s">
        <v>867</v>
      </c>
      <c r="F64" s="45" t="s">
        <v>43</v>
      </c>
      <c r="G64" s="45">
        <v>3026.71</v>
      </c>
      <c r="H64" s="45">
        <v>90.8</v>
      </c>
      <c r="I64" s="45">
        <v>2935.91</v>
      </c>
      <c r="J64" s="45">
        <v>1</v>
      </c>
      <c r="K64" s="45" t="s">
        <v>44</v>
      </c>
      <c r="L64" s="48"/>
      <c r="M64" s="45" t="s">
        <v>877</v>
      </c>
      <c r="N64" s="48"/>
      <c r="O64" s="45" t="s">
        <v>878</v>
      </c>
      <c r="P64" s="45" t="s">
        <v>879</v>
      </c>
    </row>
    <row r="65" s="40" customFormat="1" spans="1:16">
      <c r="A65" s="45">
        <v>64</v>
      </c>
      <c r="B65" s="45" t="s">
        <v>657</v>
      </c>
      <c r="C65" s="46" t="s">
        <v>880</v>
      </c>
      <c r="D65" s="47" t="s">
        <v>659</v>
      </c>
      <c r="E65" s="45" t="s">
        <v>867</v>
      </c>
      <c r="F65" s="45" t="s">
        <v>43</v>
      </c>
      <c r="G65" s="45">
        <v>2372.5</v>
      </c>
      <c r="H65" s="45">
        <v>71.18</v>
      </c>
      <c r="I65" s="45">
        <v>2301.32</v>
      </c>
      <c r="J65" s="45">
        <v>1</v>
      </c>
      <c r="K65" s="45" t="s">
        <v>44</v>
      </c>
      <c r="L65" s="48"/>
      <c r="M65" s="45" t="s">
        <v>881</v>
      </c>
      <c r="N65" s="48"/>
      <c r="O65" s="45" t="s">
        <v>882</v>
      </c>
      <c r="P65" s="45" t="s">
        <v>883</v>
      </c>
    </row>
    <row r="66" s="40" customFormat="1" spans="1:16">
      <c r="A66" s="45">
        <v>65</v>
      </c>
      <c r="B66" s="45" t="s">
        <v>657</v>
      </c>
      <c r="C66" s="46" t="s">
        <v>884</v>
      </c>
      <c r="D66" s="47" t="s">
        <v>659</v>
      </c>
      <c r="E66" s="45" t="s">
        <v>867</v>
      </c>
      <c r="F66" s="45" t="s">
        <v>43</v>
      </c>
      <c r="G66" s="45">
        <v>436.8</v>
      </c>
      <c r="H66" s="45">
        <v>13.1</v>
      </c>
      <c r="I66" s="45">
        <v>423.7</v>
      </c>
      <c r="J66" s="45">
        <v>1</v>
      </c>
      <c r="K66" s="45" t="s">
        <v>44</v>
      </c>
      <c r="L66" s="45"/>
      <c r="M66" s="45" t="s">
        <v>885</v>
      </c>
      <c r="N66" s="49"/>
      <c r="O66" s="45" t="s">
        <v>886</v>
      </c>
      <c r="P66" s="45" t="s">
        <v>887</v>
      </c>
    </row>
    <row r="67" s="40" customFormat="1" spans="1:16">
      <c r="A67" s="45">
        <v>66</v>
      </c>
      <c r="B67" s="45" t="s">
        <v>657</v>
      </c>
      <c r="C67" s="46" t="s">
        <v>888</v>
      </c>
      <c r="D67" s="47" t="s">
        <v>659</v>
      </c>
      <c r="E67" s="45" t="s">
        <v>867</v>
      </c>
      <c r="F67" s="45" t="s">
        <v>43</v>
      </c>
      <c r="G67" s="45">
        <v>2204.29</v>
      </c>
      <c r="H67" s="45">
        <v>66.13</v>
      </c>
      <c r="I67" s="45">
        <v>2138.16</v>
      </c>
      <c r="J67" s="45">
        <v>1</v>
      </c>
      <c r="K67" s="45" t="s">
        <v>44</v>
      </c>
      <c r="L67" s="45"/>
      <c r="M67" s="45" t="s">
        <v>889</v>
      </c>
      <c r="N67" s="49"/>
      <c r="O67" s="45" t="s">
        <v>890</v>
      </c>
      <c r="P67" s="45" t="s">
        <v>891</v>
      </c>
    </row>
    <row r="68" s="40" customFormat="1" spans="1:16">
      <c r="A68" s="45">
        <v>67</v>
      </c>
      <c r="B68" s="45" t="s">
        <v>657</v>
      </c>
      <c r="C68" s="46" t="s">
        <v>892</v>
      </c>
      <c r="D68" s="47" t="s">
        <v>659</v>
      </c>
      <c r="E68" s="45" t="s">
        <v>867</v>
      </c>
      <c r="F68" s="45" t="s">
        <v>43</v>
      </c>
      <c r="G68" s="45">
        <v>1569</v>
      </c>
      <c r="H68" s="45">
        <v>47.07</v>
      </c>
      <c r="I68" s="45">
        <v>1521.93</v>
      </c>
      <c r="J68" s="45">
        <v>1</v>
      </c>
      <c r="K68" s="45" t="s">
        <v>44</v>
      </c>
      <c r="L68" s="45"/>
      <c r="M68" s="45" t="s">
        <v>893</v>
      </c>
      <c r="N68" s="49"/>
      <c r="O68" s="45" t="s">
        <v>894</v>
      </c>
      <c r="P68" s="45" t="s">
        <v>895</v>
      </c>
    </row>
    <row r="69" s="40" customFormat="1" spans="1:16">
      <c r="A69" s="45">
        <v>68</v>
      </c>
      <c r="B69" s="45" t="s">
        <v>657</v>
      </c>
      <c r="C69" s="46" t="s">
        <v>896</v>
      </c>
      <c r="D69" s="47" t="s">
        <v>659</v>
      </c>
      <c r="E69" s="45" t="s">
        <v>867</v>
      </c>
      <c r="F69" s="45" t="s">
        <v>43</v>
      </c>
      <c r="G69" s="45">
        <v>1417.06</v>
      </c>
      <c r="H69" s="45">
        <v>42.51</v>
      </c>
      <c r="I69" s="45">
        <v>1374.55</v>
      </c>
      <c r="J69" s="45">
        <v>1</v>
      </c>
      <c r="K69" s="45" t="s">
        <v>44</v>
      </c>
      <c r="L69" s="45"/>
      <c r="M69" s="45" t="s">
        <v>897</v>
      </c>
      <c r="N69" s="49"/>
      <c r="O69" s="45" t="s">
        <v>898</v>
      </c>
      <c r="P69" s="45" t="s">
        <v>899</v>
      </c>
    </row>
    <row r="70" s="40" customFormat="1" spans="1:16">
      <c r="A70" s="45">
        <v>69</v>
      </c>
      <c r="B70" s="45" t="s">
        <v>657</v>
      </c>
      <c r="C70" s="46" t="s">
        <v>900</v>
      </c>
      <c r="D70" s="47" t="s">
        <v>659</v>
      </c>
      <c r="E70" s="45" t="s">
        <v>867</v>
      </c>
      <c r="F70" s="45" t="s">
        <v>43</v>
      </c>
      <c r="G70" s="45">
        <v>1303.5</v>
      </c>
      <c r="H70" s="45">
        <v>39.11</v>
      </c>
      <c r="I70" s="45">
        <v>1264.39</v>
      </c>
      <c r="J70" s="45">
        <v>1</v>
      </c>
      <c r="K70" s="45" t="s">
        <v>44</v>
      </c>
      <c r="L70" s="45"/>
      <c r="M70" s="45" t="s">
        <v>901</v>
      </c>
      <c r="N70" s="49"/>
      <c r="O70" s="45" t="s">
        <v>902</v>
      </c>
      <c r="P70" s="45" t="s">
        <v>903</v>
      </c>
    </row>
    <row r="71" s="40" customFormat="1" spans="1:16">
      <c r="A71" s="45">
        <v>70</v>
      </c>
      <c r="B71" s="45" t="s">
        <v>657</v>
      </c>
      <c r="C71" s="46" t="s">
        <v>904</v>
      </c>
      <c r="D71" s="47" t="s">
        <v>659</v>
      </c>
      <c r="E71" s="45" t="s">
        <v>867</v>
      </c>
      <c r="F71" s="45" t="s">
        <v>43</v>
      </c>
      <c r="G71" s="45">
        <v>494.5</v>
      </c>
      <c r="H71" s="45">
        <v>14.84</v>
      </c>
      <c r="I71" s="45">
        <v>479.66</v>
      </c>
      <c r="J71" s="45">
        <v>1</v>
      </c>
      <c r="K71" s="45" t="s">
        <v>44</v>
      </c>
      <c r="L71" s="45"/>
      <c r="M71" s="45" t="s">
        <v>905</v>
      </c>
      <c r="N71" s="49"/>
      <c r="O71" s="45" t="s">
        <v>906</v>
      </c>
      <c r="P71" s="45" t="s">
        <v>907</v>
      </c>
    </row>
    <row r="72" s="40" customFormat="1" spans="1:16">
      <c r="A72" s="45">
        <v>71</v>
      </c>
      <c r="B72" s="45" t="s">
        <v>657</v>
      </c>
      <c r="C72" s="46" t="s">
        <v>908</v>
      </c>
      <c r="D72" s="47" t="s">
        <v>659</v>
      </c>
      <c r="E72" s="45" t="s">
        <v>867</v>
      </c>
      <c r="F72" s="45" t="s">
        <v>43</v>
      </c>
      <c r="G72" s="45">
        <v>9012.28</v>
      </c>
      <c r="H72" s="45">
        <v>270.37</v>
      </c>
      <c r="I72" s="45">
        <v>8741.91</v>
      </c>
      <c r="J72" s="45">
        <v>1</v>
      </c>
      <c r="K72" s="45" t="s">
        <v>44</v>
      </c>
      <c r="L72" s="45"/>
      <c r="M72" s="45" t="s">
        <v>909</v>
      </c>
      <c r="N72" s="49"/>
      <c r="O72" s="45" t="s">
        <v>910</v>
      </c>
      <c r="P72" s="45" t="s">
        <v>911</v>
      </c>
    </row>
    <row r="73" s="40" customFormat="1" spans="1:16">
      <c r="A73" s="45">
        <v>72</v>
      </c>
      <c r="B73" s="45" t="s">
        <v>657</v>
      </c>
      <c r="C73" s="46" t="s">
        <v>912</v>
      </c>
      <c r="D73" s="47" t="s">
        <v>659</v>
      </c>
      <c r="E73" s="45" t="s">
        <v>867</v>
      </c>
      <c r="F73" s="45" t="s">
        <v>43</v>
      </c>
      <c r="G73" s="45">
        <v>9012.28</v>
      </c>
      <c r="H73" s="45">
        <v>270.37</v>
      </c>
      <c r="I73" s="45">
        <v>8741.91</v>
      </c>
      <c r="J73" s="45">
        <v>1</v>
      </c>
      <c r="K73" s="45" t="s">
        <v>44</v>
      </c>
      <c r="L73" s="45"/>
      <c r="M73" s="45" t="s">
        <v>909</v>
      </c>
      <c r="N73" s="49"/>
      <c r="O73" s="45" t="s">
        <v>913</v>
      </c>
      <c r="P73" s="45" t="s">
        <v>914</v>
      </c>
    </row>
    <row r="74" s="40" customFormat="1" spans="1:16">
      <c r="A74" s="45">
        <v>73</v>
      </c>
      <c r="B74" s="45" t="s">
        <v>657</v>
      </c>
      <c r="C74" s="46" t="s">
        <v>915</v>
      </c>
      <c r="D74" s="47" t="s">
        <v>659</v>
      </c>
      <c r="E74" s="45" t="s">
        <v>867</v>
      </c>
      <c r="F74" s="45" t="s">
        <v>43</v>
      </c>
      <c r="G74" s="45">
        <v>5060</v>
      </c>
      <c r="H74" s="45">
        <v>151.8</v>
      </c>
      <c r="I74" s="45">
        <v>4908.2</v>
      </c>
      <c r="J74" s="45">
        <v>1</v>
      </c>
      <c r="K74" s="45" t="s">
        <v>44</v>
      </c>
      <c r="L74" s="45"/>
      <c r="M74" s="45" t="s">
        <v>909</v>
      </c>
      <c r="N74" s="49"/>
      <c r="O74" s="45" t="s">
        <v>898</v>
      </c>
      <c r="P74" s="45" t="s">
        <v>899</v>
      </c>
    </row>
    <row r="75" s="40" customFormat="1" spans="1:16">
      <c r="A75" s="45">
        <v>74</v>
      </c>
      <c r="B75" s="45" t="s">
        <v>657</v>
      </c>
      <c r="C75" s="46" t="s">
        <v>916</v>
      </c>
      <c r="D75" s="47" t="s">
        <v>659</v>
      </c>
      <c r="E75" s="45" t="s">
        <v>867</v>
      </c>
      <c r="F75" s="45" t="s">
        <v>43</v>
      </c>
      <c r="G75" s="45">
        <v>9012.28</v>
      </c>
      <c r="H75" s="45">
        <v>270.37</v>
      </c>
      <c r="I75" s="45">
        <v>8741.91</v>
      </c>
      <c r="J75" s="45">
        <v>1</v>
      </c>
      <c r="K75" s="45" t="s">
        <v>44</v>
      </c>
      <c r="L75" s="45"/>
      <c r="M75" s="45" t="s">
        <v>909</v>
      </c>
      <c r="N75" s="49"/>
      <c r="O75" s="45" t="s">
        <v>917</v>
      </c>
      <c r="P75" s="45" t="s">
        <v>918</v>
      </c>
    </row>
    <row r="76" s="40" customFormat="1" spans="1:16">
      <c r="A76" s="45">
        <v>75</v>
      </c>
      <c r="B76" s="45" t="s">
        <v>657</v>
      </c>
      <c r="C76" s="46" t="s">
        <v>919</v>
      </c>
      <c r="D76" s="47" t="s">
        <v>659</v>
      </c>
      <c r="E76" s="45" t="s">
        <v>867</v>
      </c>
      <c r="F76" s="45" t="s">
        <v>43</v>
      </c>
      <c r="G76" s="45">
        <v>5060</v>
      </c>
      <c r="H76" s="45">
        <v>151.8</v>
      </c>
      <c r="I76" s="45">
        <v>4908.2</v>
      </c>
      <c r="J76" s="45">
        <v>1</v>
      </c>
      <c r="K76" s="45" t="s">
        <v>44</v>
      </c>
      <c r="L76" s="45"/>
      <c r="M76" s="45" t="s">
        <v>909</v>
      </c>
      <c r="N76" s="49"/>
      <c r="O76" s="45" t="s">
        <v>920</v>
      </c>
      <c r="P76" s="45" t="s">
        <v>921</v>
      </c>
    </row>
    <row r="77" s="40" customFormat="1" spans="1:16">
      <c r="A77" s="45">
        <v>76</v>
      </c>
      <c r="B77" s="45" t="s">
        <v>657</v>
      </c>
      <c r="C77" s="46" t="s">
        <v>922</v>
      </c>
      <c r="D77" s="47" t="s">
        <v>659</v>
      </c>
      <c r="E77" s="45" t="s">
        <v>867</v>
      </c>
      <c r="F77" s="45" t="s">
        <v>43</v>
      </c>
      <c r="G77" s="45">
        <v>983.12</v>
      </c>
      <c r="H77" s="45">
        <v>29.49</v>
      </c>
      <c r="I77" s="45">
        <v>953.63</v>
      </c>
      <c r="J77" s="45">
        <v>1</v>
      </c>
      <c r="K77" s="45" t="s">
        <v>44</v>
      </c>
      <c r="L77" s="45"/>
      <c r="M77" s="45" t="s">
        <v>923</v>
      </c>
      <c r="N77" s="49"/>
      <c r="O77" s="45" t="s">
        <v>924</v>
      </c>
      <c r="P77" s="45" t="s">
        <v>925</v>
      </c>
    </row>
    <row r="78" s="40" customFormat="1" spans="1:16">
      <c r="A78" s="45">
        <v>77</v>
      </c>
      <c r="B78" s="45" t="s">
        <v>657</v>
      </c>
      <c r="C78" s="46" t="s">
        <v>926</v>
      </c>
      <c r="D78" s="47" t="s">
        <v>659</v>
      </c>
      <c r="E78" s="45" t="s">
        <v>867</v>
      </c>
      <c r="F78" s="45" t="s">
        <v>43</v>
      </c>
      <c r="G78" s="45">
        <v>440</v>
      </c>
      <c r="H78" s="45">
        <v>13.2</v>
      </c>
      <c r="I78" s="45">
        <v>426.8</v>
      </c>
      <c r="J78" s="45">
        <v>1</v>
      </c>
      <c r="K78" s="45" t="s">
        <v>44</v>
      </c>
      <c r="L78" s="45"/>
      <c r="M78" s="45" t="s">
        <v>927</v>
      </c>
      <c r="N78" s="49"/>
      <c r="O78" s="45" t="s">
        <v>928</v>
      </c>
      <c r="P78" s="45" t="s">
        <v>929</v>
      </c>
    </row>
    <row r="79" s="40" customFormat="1" spans="1:16">
      <c r="A79" s="45">
        <v>78</v>
      </c>
      <c r="B79" s="45" t="s">
        <v>657</v>
      </c>
      <c r="C79" s="46" t="s">
        <v>930</v>
      </c>
      <c r="D79" s="47" t="s">
        <v>664</v>
      </c>
      <c r="E79" s="45" t="s">
        <v>867</v>
      </c>
      <c r="F79" s="45" t="s">
        <v>43</v>
      </c>
      <c r="G79" s="45">
        <v>5357.82</v>
      </c>
      <c r="H79" s="45">
        <v>160.73</v>
      </c>
      <c r="I79" s="45">
        <v>5197.09</v>
      </c>
      <c r="J79" s="45">
        <v>1</v>
      </c>
      <c r="K79" s="45" t="s">
        <v>44</v>
      </c>
      <c r="L79" s="45"/>
      <c r="M79" s="45">
        <v>0</v>
      </c>
      <c r="N79" s="49"/>
      <c r="O79" s="45" t="s">
        <v>931</v>
      </c>
      <c r="P79" s="45" t="s">
        <v>932</v>
      </c>
    </row>
    <row r="80" s="40" customFormat="1" spans="1:16">
      <c r="A80" s="45">
        <v>79</v>
      </c>
      <c r="B80" s="45" t="s">
        <v>657</v>
      </c>
      <c r="C80" s="46" t="s">
        <v>933</v>
      </c>
      <c r="D80" s="47" t="s">
        <v>664</v>
      </c>
      <c r="E80" s="45" t="s">
        <v>867</v>
      </c>
      <c r="F80" s="45" t="s">
        <v>43</v>
      </c>
      <c r="G80" s="45">
        <v>5527.09</v>
      </c>
      <c r="H80" s="45">
        <v>165.81</v>
      </c>
      <c r="I80" s="45">
        <v>5361.28</v>
      </c>
      <c r="J80" s="45">
        <v>1</v>
      </c>
      <c r="K80" s="45" t="s">
        <v>44</v>
      </c>
      <c r="L80" s="45"/>
      <c r="M80" s="45">
        <v>0</v>
      </c>
      <c r="N80" s="49"/>
      <c r="O80" s="45" t="s">
        <v>934</v>
      </c>
      <c r="P80" s="45" t="s">
        <v>935</v>
      </c>
    </row>
    <row r="81" s="40" customFormat="1" spans="1:16">
      <c r="A81" s="45">
        <v>80</v>
      </c>
      <c r="B81" s="45" t="s">
        <v>657</v>
      </c>
      <c r="C81" s="46" t="s">
        <v>936</v>
      </c>
      <c r="D81" s="47" t="s">
        <v>659</v>
      </c>
      <c r="E81" s="45" t="s">
        <v>867</v>
      </c>
      <c r="F81" s="45" t="s">
        <v>43</v>
      </c>
      <c r="G81" s="45">
        <v>147.09</v>
      </c>
      <c r="H81" s="45">
        <v>4.41</v>
      </c>
      <c r="I81" s="45">
        <v>142.68</v>
      </c>
      <c r="J81" s="45">
        <v>1</v>
      </c>
      <c r="K81" s="45" t="s">
        <v>44</v>
      </c>
      <c r="L81" s="45"/>
      <c r="M81" s="45" t="s">
        <v>893</v>
      </c>
      <c r="N81" s="49"/>
      <c r="O81" s="45" t="s">
        <v>937</v>
      </c>
      <c r="P81" s="45" t="s">
        <v>938</v>
      </c>
    </row>
    <row r="82" s="40" customFormat="1" spans="1:16">
      <c r="A82" s="45">
        <v>81</v>
      </c>
      <c r="B82" s="45" t="s">
        <v>657</v>
      </c>
      <c r="C82" s="46" t="s">
        <v>939</v>
      </c>
      <c r="D82" s="47" t="s">
        <v>664</v>
      </c>
      <c r="E82" s="45" t="s">
        <v>867</v>
      </c>
      <c r="F82" s="45" t="s">
        <v>43</v>
      </c>
      <c r="G82" s="45">
        <v>3736.31</v>
      </c>
      <c r="H82" s="45">
        <v>212.82</v>
      </c>
      <c r="I82" s="45">
        <v>3523.49</v>
      </c>
      <c r="J82" s="45">
        <v>1</v>
      </c>
      <c r="K82" s="45" t="s">
        <v>44</v>
      </c>
      <c r="L82" s="45"/>
      <c r="M82" s="45" t="s">
        <v>556</v>
      </c>
      <c r="N82" s="49"/>
      <c r="O82" s="45" t="s">
        <v>940</v>
      </c>
      <c r="P82" s="45" t="s">
        <v>941</v>
      </c>
    </row>
    <row r="83" s="40" customFormat="1" spans="1:16">
      <c r="A83" s="45">
        <v>82</v>
      </c>
      <c r="B83" s="45" t="s">
        <v>657</v>
      </c>
      <c r="C83" s="46" t="s">
        <v>942</v>
      </c>
      <c r="D83" s="47" t="s">
        <v>659</v>
      </c>
      <c r="E83" s="45" t="s">
        <v>867</v>
      </c>
      <c r="F83" s="45" t="s">
        <v>43</v>
      </c>
      <c r="G83" s="45">
        <v>1569</v>
      </c>
      <c r="H83" s="45">
        <v>47.07</v>
      </c>
      <c r="I83" s="45">
        <v>1521.93</v>
      </c>
      <c r="J83" s="45">
        <v>1</v>
      </c>
      <c r="K83" s="45" t="s">
        <v>44</v>
      </c>
      <c r="L83" s="45"/>
      <c r="M83" s="45" t="s">
        <v>893</v>
      </c>
      <c r="N83" s="49"/>
      <c r="O83" s="45" t="s">
        <v>943</v>
      </c>
      <c r="P83" s="45" t="s">
        <v>944</v>
      </c>
    </row>
    <row r="84" s="40" customFormat="1" spans="1:16">
      <c r="A84" s="45">
        <v>83</v>
      </c>
      <c r="B84" s="45" t="s">
        <v>657</v>
      </c>
      <c r="C84" s="46" t="s">
        <v>945</v>
      </c>
      <c r="D84" s="47" t="s">
        <v>664</v>
      </c>
      <c r="E84" s="45" t="s">
        <v>867</v>
      </c>
      <c r="F84" s="45" t="s">
        <v>43</v>
      </c>
      <c r="G84" s="45">
        <v>4824.3</v>
      </c>
      <c r="H84" s="45">
        <v>144.73</v>
      </c>
      <c r="I84" s="45">
        <v>4679.57</v>
      </c>
      <c r="J84" s="45">
        <v>1</v>
      </c>
      <c r="K84" s="45" t="s">
        <v>44</v>
      </c>
      <c r="L84" s="45"/>
      <c r="M84" s="45">
        <v>0</v>
      </c>
      <c r="N84" s="49"/>
      <c r="O84" s="45" t="s">
        <v>946</v>
      </c>
      <c r="P84" s="45" t="s">
        <v>947</v>
      </c>
    </row>
    <row r="85" s="40" customFormat="1" spans="1:16">
      <c r="A85" s="45">
        <v>84</v>
      </c>
      <c r="B85" s="45" t="s">
        <v>657</v>
      </c>
      <c r="C85" s="46" t="s">
        <v>948</v>
      </c>
      <c r="D85" s="47" t="s">
        <v>664</v>
      </c>
      <c r="E85" s="45" t="s">
        <v>867</v>
      </c>
      <c r="F85" s="45" t="s">
        <v>43</v>
      </c>
      <c r="G85" s="45">
        <v>2775.39</v>
      </c>
      <c r="H85" s="45">
        <v>270.23</v>
      </c>
      <c r="I85" s="45">
        <v>2505.16</v>
      </c>
      <c r="J85" s="45">
        <v>1</v>
      </c>
      <c r="K85" s="45" t="s">
        <v>44</v>
      </c>
      <c r="L85" s="45"/>
      <c r="M85" s="45" t="s">
        <v>446</v>
      </c>
      <c r="N85" s="49"/>
      <c r="O85" s="45" t="s">
        <v>949</v>
      </c>
      <c r="P85" s="45" t="s">
        <v>950</v>
      </c>
    </row>
    <row r="86" s="40" customFormat="1" spans="1:16">
      <c r="A86" s="45">
        <v>85</v>
      </c>
      <c r="B86" s="45" t="s">
        <v>657</v>
      </c>
      <c r="C86" s="46" t="s">
        <v>951</v>
      </c>
      <c r="D86" s="47" t="s">
        <v>664</v>
      </c>
      <c r="E86" s="45" t="s">
        <v>867</v>
      </c>
      <c r="F86" s="45" t="s">
        <v>43</v>
      </c>
      <c r="G86" s="45">
        <v>3672.65</v>
      </c>
      <c r="H86" s="45">
        <v>159.65</v>
      </c>
      <c r="I86" s="45">
        <v>3513</v>
      </c>
      <c r="J86" s="45">
        <v>1</v>
      </c>
      <c r="K86" s="45" t="s">
        <v>44</v>
      </c>
      <c r="L86" s="45"/>
      <c r="M86" s="45" t="s">
        <v>556</v>
      </c>
      <c r="N86" s="49"/>
      <c r="O86" s="45" t="s">
        <v>952</v>
      </c>
      <c r="P86" s="45" t="s">
        <v>953</v>
      </c>
    </row>
    <row r="87" s="40" customFormat="1" spans="1:16">
      <c r="A87" s="45">
        <v>86</v>
      </c>
      <c r="B87" s="45" t="s">
        <v>657</v>
      </c>
      <c r="C87" s="46" t="s">
        <v>954</v>
      </c>
      <c r="D87" s="47" t="s">
        <v>664</v>
      </c>
      <c r="E87" s="45" t="s">
        <v>867</v>
      </c>
      <c r="F87" s="45" t="s">
        <v>43</v>
      </c>
      <c r="G87" s="45">
        <v>2556.52</v>
      </c>
      <c r="H87" s="45">
        <v>765.6</v>
      </c>
      <c r="I87" s="45">
        <v>1790.92</v>
      </c>
      <c r="J87" s="45">
        <v>1</v>
      </c>
      <c r="K87" s="45" t="s">
        <v>44</v>
      </c>
      <c r="L87" s="45"/>
      <c r="M87" s="45" t="s">
        <v>446</v>
      </c>
      <c r="N87" s="49"/>
      <c r="O87" s="45" t="s">
        <v>955</v>
      </c>
      <c r="P87" s="45" t="s">
        <v>956</v>
      </c>
    </row>
    <row r="88" s="40" customFormat="1" spans="1:16">
      <c r="A88" s="45">
        <v>87</v>
      </c>
      <c r="B88" s="45" t="s">
        <v>657</v>
      </c>
      <c r="C88" s="46" t="s">
        <v>957</v>
      </c>
      <c r="D88" s="47" t="s">
        <v>664</v>
      </c>
      <c r="E88" s="45" t="s">
        <v>867</v>
      </c>
      <c r="F88" s="45" t="s">
        <v>43</v>
      </c>
      <c r="G88" s="45">
        <v>3686.15</v>
      </c>
      <c r="H88" s="45">
        <v>110.58</v>
      </c>
      <c r="I88" s="45">
        <v>3575.57</v>
      </c>
      <c r="J88" s="45">
        <v>1</v>
      </c>
      <c r="K88" s="45" t="s">
        <v>44</v>
      </c>
      <c r="L88" s="45"/>
      <c r="M88" s="45" t="s">
        <v>556</v>
      </c>
      <c r="N88" s="49"/>
      <c r="O88" s="45" t="s">
        <v>958</v>
      </c>
      <c r="P88" s="45" t="s">
        <v>959</v>
      </c>
    </row>
    <row r="89" s="40" customFormat="1" spans="1:16">
      <c r="A89" s="45">
        <v>88</v>
      </c>
      <c r="B89" s="45" t="s">
        <v>657</v>
      </c>
      <c r="C89" s="46" t="s">
        <v>960</v>
      </c>
      <c r="D89" s="47" t="s">
        <v>664</v>
      </c>
      <c r="E89" s="45" t="s">
        <v>867</v>
      </c>
      <c r="F89" s="45" t="s">
        <v>43</v>
      </c>
      <c r="G89" s="45">
        <v>2574.72</v>
      </c>
      <c r="H89" s="45">
        <v>493.46</v>
      </c>
      <c r="I89" s="45">
        <v>2081.26</v>
      </c>
      <c r="J89" s="45">
        <v>1</v>
      </c>
      <c r="K89" s="45" t="s">
        <v>44</v>
      </c>
      <c r="L89" s="45"/>
      <c r="M89" s="45" t="s">
        <v>446</v>
      </c>
      <c r="N89" s="49"/>
      <c r="O89" s="45" t="s">
        <v>961</v>
      </c>
      <c r="P89" s="45" t="s">
        <v>962</v>
      </c>
    </row>
    <row r="90" s="40" customFormat="1" spans="1:16">
      <c r="A90" s="45">
        <v>89</v>
      </c>
      <c r="B90" s="45" t="s">
        <v>657</v>
      </c>
      <c r="C90" s="46" t="s">
        <v>963</v>
      </c>
      <c r="D90" s="47" t="s">
        <v>664</v>
      </c>
      <c r="E90" s="45" t="s">
        <v>867</v>
      </c>
      <c r="F90" s="45" t="s">
        <v>43</v>
      </c>
      <c r="G90" s="45">
        <v>3176.82</v>
      </c>
      <c r="H90" s="45">
        <v>780.02</v>
      </c>
      <c r="I90" s="45">
        <v>2396.8</v>
      </c>
      <c r="J90" s="45">
        <v>1</v>
      </c>
      <c r="K90" s="45" t="s">
        <v>44</v>
      </c>
      <c r="L90" s="45"/>
      <c r="M90" s="45" t="s">
        <v>446</v>
      </c>
      <c r="N90" s="49"/>
      <c r="O90" s="45" t="s">
        <v>964</v>
      </c>
      <c r="P90" s="45" t="s">
        <v>965</v>
      </c>
    </row>
    <row r="91" s="40" customFormat="1" spans="1:16">
      <c r="A91" s="45">
        <v>90</v>
      </c>
      <c r="B91" s="45" t="s">
        <v>657</v>
      </c>
      <c r="C91" s="46" t="s">
        <v>966</v>
      </c>
      <c r="D91" s="47" t="s">
        <v>659</v>
      </c>
      <c r="E91" s="45" t="s">
        <v>867</v>
      </c>
      <c r="F91" s="45" t="s">
        <v>43</v>
      </c>
      <c r="G91" s="45">
        <v>147.09</v>
      </c>
      <c r="H91" s="45">
        <v>4.41</v>
      </c>
      <c r="I91" s="45">
        <v>142.68</v>
      </c>
      <c r="J91" s="45">
        <v>1</v>
      </c>
      <c r="K91" s="45" t="s">
        <v>44</v>
      </c>
      <c r="L91" s="45"/>
      <c r="M91" s="45" t="s">
        <v>893</v>
      </c>
      <c r="N91" s="49"/>
      <c r="O91" s="45" t="s">
        <v>967</v>
      </c>
      <c r="P91" s="45" t="s">
        <v>968</v>
      </c>
    </row>
    <row r="92" s="40" customFormat="1" spans="1:16">
      <c r="A92" s="45">
        <v>91</v>
      </c>
      <c r="B92" s="45" t="s">
        <v>657</v>
      </c>
      <c r="C92" s="46" t="s">
        <v>969</v>
      </c>
      <c r="D92" s="47" t="s">
        <v>664</v>
      </c>
      <c r="E92" s="45" t="s">
        <v>867</v>
      </c>
      <c r="F92" s="45" t="s">
        <v>43</v>
      </c>
      <c r="G92" s="45">
        <v>2775.39</v>
      </c>
      <c r="H92" s="45">
        <v>270.23</v>
      </c>
      <c r="I92" s="45">
        <v>2505.16</v>
      </c>
      <c r="J92" s="45">
        <v>1</v>
      </c>
      <c r="K92" s="45" t="s">
        <v>44</v>
      </c>
      <c r="L92" s="45"/>
      <c r="M92" s="45" t="s">
        <v>446</v>
      </c>
      <c r="N92" s="49"/>
      <c r="O92" s="45" t="s">
        <v>970</v>
      </c>
      <c r="P92" s="45" t="s">
        <v>971</v>
      </c>
    </row>
    <row r="93" s="40" customFormat="1" spans="1:16">
      <c r="A93" s="45">
        <v>92</v>
      </c>
      <c r="B93" s="45" t="s">
        <v>657</v>
      </c>
      <c r="C93" s="46" t="s">
        <v>972</v>
      </c>
      <c r="D93" s="47" t="s">
        <v>664</v>
      </c>
      <c r="E93" s="45" t="s">
        <v>867</v>
      </c>
      <c r="F93" s="45" t="s">
        <v>43</v>
      </c>
      <c r="G93" s="45">
        <v>3438.47</v>
      </c>
      <c r="H93" s="45">
        <v>103.15</v>
      </c>
      <c r="I93" s="45">
        <v>3335.32</v>
      </c>
      <c r="J93" s="45">
        <v>1</v>
      </c>
      <c r="K93" s="45" t="s">
        <v>44</v>
      </c>
      <c r="L93" s="45"/>
      <c r="M93" s="45">
        <v>0</v>
      </c>
      <c r="N93" s="49"/>
      <c r="O93" s="45" t="s">
        <v>973</v>
      </c>
      <c r="P93" s="45" t="s">
        <v>974</v>
      </c>
    </row>
    <row r="94" s="40" customFormat="1" spans="1:16">
      <c r="A94" s="45">
        <v>93</v>
      </c>
      <c r="B94" s="45" t="s">
        <v>657</v>
      </c>
      <c r="C94" s="46" t="s">
        <v>975</v>
      </c>
      <c r="D94" s="47" t="s">
        <v>659</v>
      </c>
      <c r="E94" s="45" t="s">
        <v>867</v>
      </c>
      <c r="F94" s="45" t="s">
        <v>43</v>
      </c>
      <c r="G94" s="45">
        <v>992.72</v>
      </c>
      <c r="H94" s="45">
        <v>29.78</v>
      </c>
      <c r="I94" s="45">
        <v>962.94</v>
      </c>
      <c r="J94" s="45">
        <v>1</v>
      </c>
      <c r="K94" s="45" t="s">
        <v>44</v>
      </c>
      <c r="L94" s="45"/>
      <c r="M94" s="45" t="s">
        <v>923</v>
      </c>
      <c r="N94" s="49"/>
      <c r="O94" s="45" t="s">
        <v>976</v>
      </c>
      <c r="P94" s="45" t="s">
        <v>977</v>
      </c>
    </row>
    <row r="95" s="40" customFormat="1" spans="1:16">
      <c r="A95" s="45">
        <v>94</v>
      </c>
      <c r="B95" s="45" t="s">
        <v>657</v>
      </c>
      <c r="C95" s="46" t="s">
        <v>978</v>
      </c>
      <c r="D95" s="47" t="s">
        <v>664</v>
      </c>
      <c r="E95" s="45" t="s">
        <v>867</v>
      </c>
      <c r="F95" s="45" t="s">
        <v>43</v>
      </c>
      <c r="G95" s="45">
        <v>3393.16</v>
      </c>
      <c r="H95" s="45">
        <v>147.5</v>
      </c>
      <c r="I95" s="45">
        <v>3245.66</v>
      </c>
      <c r="J95" s="45">
        <v>1</v>
      </c>
      <c r="K95" s="45" t="s">
        <v>44</v>
      </c>
      <c r="L95" s="45"/>
      <c r="M95" s="45" t="s">
        <v>556</v>
      </c>
      <c r="N95" s="49"/>
      <c r="O95" s="45" t="s">
        <v>979</v>
      </c>
      <c r="P95" s="45" t="s">
        <v>980</v>
      </c>
    </row>
    <row r="96" s="40" customFormat="1" spans="1:16">
      <c r="A96" s="45">
        <v>95</v>
      </c>
      <c r="B96" s="45" t="s">
        <v>657</v>
      </c>
      <c r="C96" s="46" t="s">
        <v>981</v>
      </c>
      <c r="D96" s="47" t="s">
        <v>659</v>
      </c>
      <c r="E96" s="45" t="s">
        <v>867</v>
      </c>
      <c r="F96" s="45" t="s">
        <v>43</v>
      </c>
      <c r="G96" s="45">
        <v>6069</v>
      </c>
      <c r="H96" s="45">
        <v>182.07</v>
      </c>
      <c r="I96" s="45">
        <v>5886.93</v>
      </c>
      <c r="J96" s="45">
        <v>1</v>
      </c>
      <c r="K96" s="45" t="s">
        <v>44</v>
      </c>
      <c r="L96" s="45"/>
      <c r="M96" s="45" t="s">
        <v>893</v>
      </c>
      <c r="N96" s="49"/>
      <c r="O96" s="45" t="s">
        <v>982</v>
      </c>
      <c r="P96" s="45" t="s">
        <v>983</v>
      </c>
    </row>
    <row r="97" s="40" customFormat="1" spans="1:16">
      <c r="A97" s="45">
        <v>96</v>
      </c>
      <c r="B97" s="45" t="s">
        <v>657</v>
      </c>
      <c r="C97" s="46" t="s">
        <v>984</v>
      </c>
      <c r="D97" s="47" t="s">
        <v>659</v>
      </c>
      <c r="E97" s="45" t="s">
        <v>867</v>
      </c>
      <c r="F97" s="45" t="s">
        <v>43</v>
      </c>
      <c r="G97" s="45">
        <v>147.09</v>
      </c>
      <c r="H97" s="45">
        <v>4.41</v>
      </c>
      <c r="I97" s="45">
        <v>142.68</v>
      </c>
      <c r="J97" s="45">
        <v>1</v>
      </c>
      <c r="K97" s="45" t="s">
        <v>44</v>
      </c>
      <c r="L97" s="45"/>
      <c r="M97" s="45" t="s">
        <v>893</v>
      </c>
      <c r="N97" s="49"/>
      <c r="O97" s="45" t="s">
        <v>985</v>
      </c>
      <c r="P97" s="45" t="s">
        <v>986</v>
      </c>
    </row>
    <row r="98" s="40" customFormat="1" spans="1:16">
      <c r="A98" s="45">
        <v>97</v>
      </c>
      <c r="B98" s="45" t="s">
        <v>657</v>
      </c>
      <c r="C98" s="46" t="s">
        <v>987</v>
      </c>
      <c r="D98" s="47" t="s">
        <v>664</v>
      </c>
      <c r="E98" s="45" t="s">
        <v>36</v>
      </c>
      <c r="F98" s="45" t="s">
        <v>37</v>
      </c>
      <c r="G98" s="45">
        <v>6666.7</v>
      </c>
      <c r="H98" s="45">
        <v>200</v>
      </c>
      <c r="I98" s="45">
        <v>6466.7</v>
      </c>
      <c r="J98" s="45">
        <v>1</v>
      </c>
      <c r="K98" s="45" t="s">
        <v>38</v>
      </c>
      <c r="L98" s="45"/>
      <c r="M98" s="45" t="s">
        <v>398</v>
      </c>
      <c r="N98" s="49"/>
      <c r="O98" s="45" t="s">
        <v>988</v>
      </c>
      <c r="P98" s="45" t="s">
        <v>989</v>
      </c>
    </row>
    <row r="99" s="40" customFormat="1" spans="1:16">
      <c r="A99" s="45">
        <v>98</v>
      </c>
      <c r="B99" s="45" t="s">
        <v>657</v>
      </c>
      <c r="C99" s="46" t="s">
        <v>990</v>
      </c>
      <c r="D99" s="47" t="s">
        <v>659</v>
      </c>
      <c r="E99" s="45" t="s">
        <v>36</v>
      </c>
      <c r="F99" s="45" t="s">
        <v>37</v>
      </c>
      <c r="G99" s="45">
        <v>257.5</v>
      </c>
      <c r="H99" s="45">
        <v>7.72999999999999</v>
      </c>
      <c r="I99" s="45">
        <v>249.77</v>
      </c>
      <c r="J99" s="45">
        <v>1</v>
      </c>
      <c r="K99" s="45" t="s">
        <v>38</v>
      </c>
      <c r="L99" s="45"/>
      <c r="M99" s="45" t="s">
        <v>843</v>
      </c>
      <c r="N99" s="49"/>
      <c r="O99" s="45" t="s">
        <v>991</v>
      </c>
      <c r="P99" s="45" t="s">
        <v>992</v>
      </c>
    </row>
    <row r="100" s="40" customFormat="1" spans="1:16">
      <c r="A100" s="45">
        <v>99</v>
      </c>
      <c r="B100" s="45" t="s">
        <v>657</v>
      </c>
      <c r="C100" s="46" t="s">
        <v>993</v>
      </c>
      <c r="D100" s="47" t="s">
        <v>664</v>
      </c>
      <c r="E100" s="45" t="s">
        <v>36</v>
      </c>
      <c r="F100" s="45" t="s">
        <v>37</v>
      </c>
      <c r="G100" s="45">
        <v>4795.73</v>
      </c>
      <c r="H100" s="45">
        <v>143.87</v>
      </c>
      <c r="I100" s="45">
        <v>4651.86</v>
      </c>
      <c r="J100" s="45">
        <v>1</v>
      </c>
      <c r="K100" s="45" t="s">
        <v>38</v>
      </c>
      <c r="L100" s="45"/>
      <c r="M100" s="45" t="s">
        <v>994</v>
      </c>
      <c r="N100" s="49"/>
      <c r="O100" s="45" t="s">
        <v>995</v>
      </c>
      <c r="P100" s="45" t="s">
        <v>996</v>
      </c>
    </row>
    <row r="101" s="40" customFormat="1" spans="1:16">
      <c r="A101" s="45">
        <v>100</v>
      </c>
      <c r="B101" s="45" t="s">
        <v>709</v>
      </c>
      <c r="C101" s="46" t="s">
        <v>997</v>
      </c>
      <c r="D101" s="47" t="s">
        <v>664</v>
      </c>
      <c r="E101" s="45" t="s">
        <v>36</v>
      </c>
      <c r="F101" s="45" t="s">
        <v>37</v>
      </c>
      <c r="G101" s="45">
        <v>6180.47</v>
      </c>
      <c r="H101" s="45">
        <v>185.41</v>
      </c>
      <c r="I101" s="45">
        <v>5995.06</v>
      </c>
      <c r="J101" s="45">
        <v>1</v>
      </c>
      <c r="K101" s="45" t="s">
        <v>38</v>
      </c>
      <c r="L101" s="45"/>
      <c r="M101" s="45" t="s">
        <v>398</v>
      </c>
      <c r="N101" s="49"/>
      <c r="O101" s="45" t="s">
        <v>998</v>
      </c>
      <c r="P101" s="45" t="s">
        <v>999</v>
      </c>
    </row>
    <row r="102" s="40" customFormat="1" spans="1:16">
      <c r="A102" s="45">
        <v>101</v>
      </c>
      <c r="B102" s="45" t="s">
        <v>709</v>
      </c>
      <c r="C102" s="46" t="s">
        <v>1000</v>
      </c>
      <c r="D102" s="47" t="s">
        <v>659</v>
      </c>
      <c r="E102" s="45" t="s">
        <v>36</v>
      </c>
      <c r="F102" s="45" t="s">
        <v>37</v>
      </c>
      <c r="G102" s="45">
        <v>1261.92</v>
      </c>
      <c r="H102" s="45">
        <v>37.8600000000001</v>
      </c>
      <c r="I102" s="45">
        <v>1224.06</v>
      </c>
      <c r="J102" s="45">
        <v>1</v>
      </c>
      <c r="K102" s="45" t="s">
        <v>38</v>
      </c>
      <c r="L102" s="45"/>
      <c r="M102" s="45" t="s">
        <v>843</v>
      </c>
      <c r="N102" s="49"/>
      <c r="O102" s="45" t="s">
        <v>1001</v>
      </c>
      <c r="P102" s="45" t="s">
        <v>1002</v>
      </c>
    </row>
    <row r="103" s="40" customFormat="1" spans="1:16">
      <c r="A103" s="45">
        <v>102</v>
      </c>
      <c r="B103" s="45" t="s">
        <v>709</v>
      </c>
      <c r="C103" s="46" t="s">
        <v>1003</v>
      </c>
      <c r="D103" s="47" t="s">
        <v>659</v>
      </c>
      <c r="E103" s="45" t="s">
        <v>36</v>
      </c>
      <c r="F103" s="45" t="s">
        <v>37</v>
      </c>
      <c r="G103" s="45">
        <v>1261.92</v>
      </c>
      <c r="H103" s="45">
        <v>37.8600000000001</v>
      </c>
      <c r="I103" s="45">
        <v>1224.06</v>
      </c>
      <c r="J103" s="45">
        <v>1</v>
      </c>
      <c r="K103" s="45" t="s">
        <v>38</v>
      </c>
      <c r="L103" s="45"/>
      <c r="M103" s="45" t="s">
        <v>843</v>
      </c>
      <c r="N103" s="49"/>
      <c r="O103" s="45" t="s">
        <v>1001</v>
      </c>
      <c r="P103" s="45" t="s">
        <v>1002</v>
      </c>
    </row>
    <row r="104" s="40" customFormat="1" spans="1:16">
      <c r="A104" s="45">
        <v>103</v>
      </c>
      <c r="B104" s="45" t="s">
        <v>709</v>
      </c>
      <c r="C104" s="46" t="s">
        <v>1004</v>
      </c>
      <c r="D104" s="47" t="s">
        <v>664</v>
      </c>
      <c r="E104" s="45" t="s">
        <v>36</v>
      </c>
      <c r="F104" s="45" t="s">
        <v>37</v>
      </c>
      <c r="G104" s="45">
        <v>6708.85</v>
      </c>
      <c r="H104" s="45">
        <v>201.27</v>
      </c>
      <c r="I104" s="45">
        <v>6507.58</v>
      </c>
      <c r="J104" s="45">
        <v>1</v>
      </c>
      <c r="K104" s="45" t="s">
        <v>38</v>
      </c>
      <c r="L104" s="45"/>
      <c r="M104" s="45" t="s">
        <v>398</v>
      </c>
      <c r="N104" s="49"/>
      <c r="O104" s="45" t="s">
        <v>1005</v>
      </c>
      <c r="P104" s="45" t="s">
        <v>1006</v>
      </c>
    </row>
    <row r="105" s="40" customFormat="1" spans="1:16">
      <c r="A105" s="45">
        <v>104</v>
      </c>
      <c r="B105" s="45" t="s">
        <v>657</v>
      </c>
      <c r="C105" s="46" t="s">
        <v>1007</v>
      </c>
      <c r="D105" s="47" t="s">
        <v>659</v>
      </c>
      <c r="E105" s="45" t="s">
        <v>36</v>
      </c>
      <c r="F105" s="45" t="s">
        <v>37</v>
      </c>
      <c r="G105" s="45">
        <v>1261.92</v>
      </c>
      <c r="H105" s="45">
        <v>37.8600000000001</v>
      </c>
      <c r="I105" s="45">
        <v>1224.06</v>
      </c>
      <c r="J105" s="45">
        <v>1</v>
      </c>
      <c r="K105" s="45" t="s">
        <v>38</v>
      </c>
      <c r="L105" s="45"/>
      <c r="M105" s="45" t="s">
        <v>843</v>
      </c>
      <c r="N105" s="49"/>
      <c r="O105" s="45" t="s">
        <v>1008</v>
      </c>
      <c r="P105" s="45" t="s">
        <v>1009</v>
      </c>
    </row>
    <row r="106" s="40" customFormat="1" spans="1:16">
      <c r="A106" s="45">
        <v>105</v>
      </c>
      <c r="B106" s="45" t="s">
        <v>657</v>
      </c>
      <c r="C106" s="46" t="s">
        <v>1010</v>
      </c>
      <c r="D106" s="47" t="s">
        <v>664</v>
      </c>
      <c r="E106" s="45" t="s">
        <v>36</v>
      </c>
      <c r="F106" s="45" t="s">
        <v>37</v>
      </c>
      <c r="G106" s="45">
        <v>6795.27</v>
      </c>
      <c r="H106" s="45">
        <v>295.400000000001</v>
      </c>
      <c r="I106" s="45">
        <v>6499.87</v>
      </c>
      <c r="J106" s="45">
        <v>1</v>
      </c>
      <c r="K106" s="45" t="s">
        <v>38</v>
      </c>
      <c r="L106" s="45"/>
      <c r="M106" s="45" t="s">
        <v>398</v>
      </c>
      <c r="N106" s="49"/>
      <c r="O106" s="45" t="s">
        <v>1011</v>
      </c>
      <c r="P106" s="45" t="s">
        <v>1012</v>
      </c>
    </row>
    <row r="107" s="40" customFormat="1" spans="1:16">
      <c r="A107" s="45">
        <v>106</v>
      </c>
      <c r="B107" s="45" t="s">
        <v>709</v>
      </c>
      <c r="C107" s="46" t="s">
        <v>1013</v>
      </c>
      <c r="D107" s="47" t="s">
        <v>659</v>
      </c>
      <c r="E107" s="45" t="s">
        <v>36</v>
      </c>
      <c r="F107" s="45" t="s">
        <v>37</v>
      </c>
      <c r="G107" s="45">
        <v>315</v>
      </c>
      <c r="H107" s="45">
        <v>9.44999999999999</v>
      </c>
      <c r="I107" s="45">
        <v>305.55</v>
      </c>
      <c r="J107" s="45">
        <v>1</v>
      </c>
      <c r="K107" s="45" t="s">
        <v>38</v>
      </c>
      <c r="L107" s="45"/>
      <c r="M107" s="45" t="s">
        <v>1014</v>
      </c>
      <c r="N107" s="49"/>
      <c r="O107" s="45" t="s">
        <v>1015</v>
      </c>
      <c r="P107" s="45" t="s">
        <v>1016</v>
      </c>
    </row>
    <row r="108" s="40" customFormat="1" spans="1:16">
      <c r="A108" s="45">
        <v>107</v>
      </c>
      <c r="B108" s="45" t="s">
        <v>709</v>
      </c>
      <c r="C108" s="46" t="s">
        <v>1017</v>
      </c>
      <c r="D108" s="47" t="s">
        <v>659</v>
      </c>
      <c r="E108" s="45" t="s">
        <v>36</v>
      </c>
      <c r="F108" s="45" t="s">
        <v>37</v>
      </c>
      <c r="G108" s="45">
        <v>315</v>
      </c>
      <c r="H108" s="45">
        <v>9.44999999999999</v>
      </c>
      <c r="I108" s="45">
        <v>305.55</v>
      </c>
      <c r="J108" s="45">
        <v>1</v>
      </c>
      <c r="K108" s="45" t="s">
        <v>38</v>
      </c>
      <c r="L108" s="45"/>
      <c r="M108" s="45" t="s">
        <v>1014</v>
      </c>
      <c r="N108" s="49"/>
      <c r="O108" s="45" t="s">
        <v>1015</v>
      </c>
      <c r="P108" s="45" t="s">
        <v>1016</v>
      </c>
    </row>
    <row r="109" s="40" customFormat="1" spans="1:16">
      <c r="A109" s="45">
        <v>108</v>
      </c>
      <c r="B109" s="45" t="s">
        <v>657</v>
      </c>
      <c r="C109" s="46" t="s">
        <v>1018</v>
      </c>
      <c r="D109" s="47" t="s">
        <v>659</v>
      </c>
      <c r="E109" s="45" t="s">
        <v>76</v>
      </c>
      <c r="F109" s="45" t="s">
        <v>76</v>
      </c>
      <c r="G109" s="45">
        <v>9334.39</v>
      </c>
      <c r="H109" s="45">
        <v>280.029999999999</v>
      </c>
      <c r="I109" s="45">
        <v>9054.36</v>
      </c>
      <c r="J109" s="45">
        <v>1</v>
      </c>
      <c r="K109" s="45" t="s">
        <v>30</v>
      </c>
      <c r="L109" s="45"/>
      <c r="M109" s="45" t="s">
        <v>1019</v>
      </c>
      <c r="N109" s="49"/>
      <c r="O109" s="45" t="s">
        <v>1020</v>
      </c>
      <c r="P109" s="45" t="s">
        <v>1021</v>
      </c>
    </row>
    <row r="110" s="40" customFormat="1" spans="1:16">
      <c r="A110" s="45">
        <v>109</v>
      </c>
      <c r="B110" s="45" t="s">
        <v>657</v>
      </c>
      <c r="C110" s="46" t="s">
        <v>1022</v>
      </c>
      <c r="D110" s="47" t="s">
        <v>664</v>
      </c>
      <c r="E110" s="45" t="s">
        <v>76</v>
      </c>
      <c r="F110" s="45" t="s">
        <v>76</v>
      </c>
      <c r="G110" s="45">
        <v>1823.15</v>
      </c>
      <c r="H110" s="45">
        <v>736.63</v>
      </c>
      <c r="I110" s="45">
        <v>1086.52</v>
      </c>
      <c r="J110" s="45">
        <v>1</v>
      </c>
      <c r="K110" s="45" t="s">
        <v>30</v>
      </c>
      <c r="L110" s="45"/>
      <c r="M110" s="45" t="s">
        <v>1023</v>
      </c>
      <c r="N110" s="49"/>
      <c r="O110" s="45" t="s">
        <v>1024</v>
      </c>
      <c r="P110" s="45" t="s">
        <v>1025</v>
      </c>
    </row>
    <row r="111" s="40" customFormat="1" spans="1:16">
      <c r="A111" s="45">
        <v>110</v>
      </c>
      <c r="B111" s="49" t="s">
        <v>1026</v>
      </c>
      <c r="C111" s="45" t="s">
        <v>653</v>
      </c>
      <c r="D111" s="45"/>
      <c r="E111" s="49" t="s">
        <v>1027</v>
      </c>
      <c r="F111" s="45" t="s">
        <v>120</v>
      </c>
      <c r="G111" s="45" t="s">
        <v>31</v>
      </c>
      <c r="H111" s="45" t="s">
        <v>31</v>
      </c>
      <c r="I111" s="45" t="s">
        <v>31</v>
      </c>
      <c r="J111" s="45">
        <v>2</v>
      </c>
      <c r="K111" s="45" t="s">
        <v>121</v>
      </c>
      <c r="L111" s="45"/>
      <c r="M111" s="45"/>
      <c r="N111" s="49"/>
      <c r="O111" s="49"/>
      <c r="P111" s="49"/>
    </row>
    <row r="112" s="40" customFormat="1" spans="1:16">
      <c r="A112" s="45">
        <v>111</v>
      </c>
      <c r="B112" s="49" t="s">
        <v>1026</v>
      </c>
      <c r="C112" s="45" t="s">
        <v>653</v>
      </c>
      <c r="D112" s="45"/>
      <c r="E112" s="49" t="s">
        <v>1028</v>
      </c>
      <c r="F112" s="45" t="s">
        <v>55</v>
      </c>
      <c r="G112" s="45" t="s">
        <v>31</v>
      </c>
      <c r="H112" s="45" t="s">
        <v>31</v>
      </c>
      <c r="I112" s="45" t="s">
        <v>31</v>
      </c>
      <c r="J112" s="45">
        <v>1</v>
      </c>
      <c r="K112" s="45" t="s">
        <v>56</v>
      </c>
      <c r="L112" s="45"/>
      <c r="M112" s="45"/>
      <c r="N112" s="49"/>
      <c r="O112" s="49"/>
      <c r="P112" s="49"/>
    </row>
    <row r="113" s="40" customFormat="1" spans="1:16">
      <c r="A113" s="45">
        <v>112</v>
      </c>
      <c r="B113" s="49" t="s">
        <v>1026</v>
      </c>
      <c r="C113" s="45" t="s">
        <v>653</v>
      </c>
      <c r="D113" s="45"/>
      <c r="E113" s="49" t="s">
        <v>1029</v>
      </c>
      <c r="F113" s="45" t="s">
        <v>119</v>
      </c>
      <c r="G113" s="45" t="s">
        <v>31</v>
      </c>
      <c r="H113" s="45" t="s">
        <v>31</v>
      </c>
      <c r="I113" s="45" t="s">
        <v>31</v>
      </c>
      <c r="J113" s="45">
        <v>1</v>
      </c>
      <c r="K113" s="45" t="s">
        <v>44</v>
      </c>
      <c r="L113" s="45"/>
      <c r="M113" s="45"/>
      <c r="N113" s="49"/>
      <c r="O113" s="49"/>
      <c r="P113" s="49"/>
    </row>
    <row r="114" s="40" customFormat="1" spans="1:16">
      <c r="A114" s="45">
        <v>113</v>
      </c>
      <c r="B114" s="49" t="s">
        <v>1026</v>
      </c>
      <c r="C114" s="45" t="s">
        <v>653</v>
      </c>
      <c r="D114" s="45"/>
      <c r="E114" s="49" t="s">
        <v>1030</v>
      </c>
      <c r="F114" s="45" t="s">
        <v>55</v>
      </c>
      <c r="G114" s="45" t="s">
        <v>31</v>
      </c>
      <c r="H114" s="45" t="s">
        <v>31</v>
      </c>
      <c r="I114" s="45" t="s">
        <v>31</v>
      </c>
      <c r="J114" s="45">
        <v>1</v>
      </c>
      <c r="K114" s="45" t="s">
        <v>56</v>
      </c>
      <c r="L114" s="45"/>
      <c r="M114" s="45"/>
      <c r="N114" s="49"/>
      <c r="O114" s="49"/>
      <c r="P114" s="49"/>
    </row>
    <row r="115" s="40" customFormat="1" spans="1:16">
      <c r="A115" s="45">
        <v>114</v>
      </c>
      <c r="B115" s="49" t="s">
        <v>1026</v>
      </c>
      <c r="C115" s="45" t="s">
        <v>653</v>
      </c>
      <c r="D115" s="45"/>
      <c r="E115" s="49" t="s">
        <v>1031</v>
      </c>
      <c r="F115" s="45" t="s">
        <v>71</v>
      </c>
      <c r="G115" s="45" t="s">
        <v>31</v>
      </c>
      <c r="H115" s="45" t="s">
        <v>31</v>
      </c>
      <c r="I115" s="45" t="s">
        <v>31</v>
      </c>
      <c r="J115" s="45">
        <v>1</v>
      </c>
      <c r="K115" s="45" t="s">
        <v>38</v>
      </c>
      <c r="L115" s="45"/>
      <c r="M115" s="45"/>
      <c r="N115" s="49"/>
      <c r="O115" s="49"/>
      <c r="P115" s="49"/>
    </row>
    <row r="116" s="40" customFormat="1" spans="1:16">
      <c r="A116" s="45">
        <v>115</v>
      </c>
      <c r="B116" s="49" t="s">
        <v>1026</v>
      </c>
      <c r="C116" s="45" t="s">
        <v>653</v>
      </c>
      <c r="D116" s="45"/>
      <c r="E116" s="49" t="s">
        <v>1032</v>
      </c>
      <c r="F116" s="45" t="s">
        <v>71</v>
      </c>
      <c r="G116" s="45" t="s">
        <v>31</v>
      </c>
      <c r="H116" s="45" t="s">
        <v>31</v>
      </c>
      <c r="I116" s="45" t="s">
        <v>31</v>
      </c>
      <c r="J116" s="45">
        <v>1</v>
      </c>
      <c r="K116" s="45" t="s">
        <v>38</v>
      </c>
      <c r="L116" s="45"/>
      <c r="M116" s="45"/>
      <c r="N116" s="49"/>
      <c r="O116" s="49"/>
      <c r="P116" s="49"/>
    </row>
    <row r="117" s="40" customFormat="1" spans="1:16">
      <c r="A117" s="45">
        <v>116</v>
      </c>
      <c r="B117" s="49" t="s">
        <v>1026</v>
      </c>
      <c r="C117" s="45" t="s">
        <v>653</v>
      </c>
      <c r="D117" s="45"/>
      <c r="E117" s="49" t="s">
        <v>1033</v>
      </c>
      <c r="F117" s="45" t="s">
        <v>71</v>
      </c>
      <c r="G117" s="45" t="s">
        <v>31</v>
      </c>
      <c r="H117" s="45" t="s">
        <v>31</v>
      </c>
      <c r="I117" s="45" t="s">
        <v>31</v>
      </c>
      <c r="J117" s="45">
        <v>1</v>
      </c>
      <c r="K117" s="45" t="s">
        <v>38</v>
      </c>
      <c r="L117" s="45"/>
      <c r="M117" s="45"/>
      <c r="N117" s="49"/>
      <c r="O117" s="49"/>
      <c r="P117" s="49"/>
    </row>
    <row r="118" s="40" customFormat="1" spans="1:16">
      <c r="A118" s="45">
        <v>117</v>
      </c>
      <c r="B118" s="49" t="s">
        <v>1026</v>
      </c>
      <c r="C118" s="45" t="s">
        <v>653</v>
      </c>
      <c r="D118" s="45"/>
      <c r="E118" s="49" t="s">
        <v>1034</v>
      </c>
      <c r="F118" s="45" t="s">
        <v>71</v>
      </c>
      <c r="G118" s="45" t="s">
        <v>31</v>
      </c>
      <c r="H118" s="45" t="s">
        <v>31</v>
      </c>
      <c r="I118" s="45" t="s">
        <v>31</v>
      </c>
      <c r="J118" s="45">
        <v>1</v>
      </c>
      <c r="K118" s="45" t="s">
        <v>38</v>
      </c>
      <c r="L118" s="45"/>
      <c r="M118" s="45"/>
      <c r="N118" s="49"/>
      <c r="O118" s="49"/>
      <c r="P118" s="49"/>
    </row>
    <row r="119" s="40" customFormat="1" spans="1:16">
      <c r="A119" s="45">
        <v>118</v>
      </c>
      <c r="B119" s="49" t="s">
        <v>1026</v>
      </c>
      <c r="C119" s="45" t="s">
        <v>653</v>
      </c>
      <c r="D119" s="45"/>
      <c r="E119" s="49" t="s">
        <v>1035</v>
      </c>
      <c r="F119" s="45" t="s">
        <v>71</v>
      </c>
      <c r="G119" s="45" t="s">
        <v>31</v>
      </c>
      <c r="H119" s="45" t="s">
        <v>31</v>
      </c>
      <c r="I119" s="45" t="s">
        <v>31</v>
      </c>
      <c r="J119" s="45">
        <v>1</v>
      </c>
      <c r="K119" s="45" t="s">
        <v>38</v>
      </c>
      <c r="L119" s="45"/>
      <c r="M119" s="45"/>
      <c r="N119" s="49"/>
      <c r="O119" s="49"/>
      <c r="P119" s="49"/>
    </row>
    <row r="120" s="40" customFormat="1" spans="1:16">
      <c r="A120" s="45">
        <v>119</v>
      </c>
      <c r="B120" s="49" t="s">
        <v>1026</v>
      </c>
      <c r="C120" s="45" t="s">
        <v>653</v>
      </c>
      <c r="D120" s="45"/>
      <c r="E120" s="49" t="s">
        <v>1036</v>
      </c>
      <c r="F120" s="45" t="s">
        <v>71</v>
      </c>
      <c r="G120" s="45" t="s">
        <v>31</v>
      </c>
      <c r="H120" s="45" t="s">
        <v>31</v>
      </c>
      <c r="I120" s="45" t="s">
        <v>31</v>
      </c>
      <c r="J120" s="45">
        <v>1</v>
      </c>
      <c r="K120" s="45" t="s">
        <v>38</v>
      </c>
      <c r="L120" s="45"/>
      <c r="M120" s="45"/>
      <c r="N120" s="49"/>
      <c r="O120" s="49"/>
      <c r="P120" s="49"/>
    </row>
    <row r="121" s="40" customFormat="1" spans="1:16">
      <c r="A121" s="45">
        <v>120</v>
      </c>
      <c r="B121" s="49" t="s">
        <v>1026</v>
      </c>
      <c r="C121" s="45" t="s">
        <v>653</v>
      </c>
      <c r="D121" s="45"/>
      <c r="E121" s="49" t="s">
        <v>1037</v>
      </c>
      <c r="F121" s="45" t="s">
        <v>71</v>
      </c>
      <c r="G121" s="45" t="s">
        <v>31</v>
      </c>
      <c r="H121" s="45" t="s">
        <v>31</v>
      </c>
      <c r="I121" s="45" t="s">
        <v>31</v>
      </c>
      <c r="J121" s="45">
        <v>1</v>
      </c>
      <c r="K121" s="45" t="s">
        <v>38</v>
      </c>
      <c r="L121" s="45"/>
      <c r="M121" s="45"/>
      <c r="N121" s="49"/>
      <c r="O121" s="49"/>
      <c r="P121" s="49"/>
    </row>
    <row r="122" s="40" customFormat="1" spans="1:16">
      <c r="A122" s="45">
        <v>121</v>
      </c>
      <c r="B122" s="49" t="s">
        <v>1026</v>
      </c>
      <c r="C122" s="45" t="s">
        <v>653</v>
      </c>
      <c r="D122" s="45"/>
      <c r="E122" s="49" t="s">
        <v>1038</v>
      </c>
      <c r="F122" s="45" t="s">
        <v>71</v>
      </c>
      <c r="G122" s="45" t="s">
        <v>31</v>
      </c>
      <c r="H122" s="45" t="s">
        <v>31</v>
      </c>
      <c r="I122" s="45" t="s">
        <v>31</v>
      </c>
      <c r="J122" s="45">
        <v>1</v>
      </c>
      <c r="K122" s="45" t="s">
        <v>38</v>
      </c>
      <c r="L122" s="45"/>
      <c r="M122" s="45"/>
      <c r="N122" s="49"/>
      <c r="O122" s="49"/>
      <c r="P122" s="49"/>
    </row>
    <row r="123" s="40" customFormat="1" spans="1:16">
      <c r="A123" s="45">
        <v>122</v>
      </c>
      <c r="B123" s="49" t="s">
        <v>1026</v>
      </c>
      <c r="C123" s="45" t="s">
        <v>653</v>
      </c>
      <c r="D123" s="45"/>
      <c r="E123" s="49" t="s">
        <v>1039</v>
      </c>
      <c r="F123" s="45" t="s">
        <v>71</v>
      </c>
      <c r="G123" s="45" t="s">
        <v>31</v>
      </c>
      <c r="H123" s="45" t="s">
        <v>31</v>
      </c>
      <c r="I123" s="45" t="s">
        <v>31</v>
      </c>
      <c r="J123" s="45">
        <v>1</v>
      </c>
      <c r="K123" s="45" t="s">
        <v>38</v>
      </c>
      <c r="L123" s="45"/>
      <c r="M123" s="45"/>
      <c r="N123" s="49"/>
      <c r="O123" s="49"/>
      <c r="P123" s="49"/>
    </row>
    <row r="124" s="40" customFormat="1" spans="1:16">
      <c r="A124" s="45">
        <v>123</v>
      </c>
      <c r="B124" s="49" t="s">
        <v>1026</v>
      </c>
      <c r="C124" s="45" t="s">
        <v>653</v>
      </c>
      <c r="D124" s="45"/>
      <c r="E124" s="49" t="s">
        <v>1040</v>
      </c>
      <c r="F124" s="45" t="s">
        <v>71</v>
      </c>
      <c r="G124" s="45" t="s">
        <v>31</v>
      </c>
      <c r="H124" s="45" t="s">
        <v>31</v>
      </c>
      <c r="I124" s="45" t="s">
        <v>31</v>
      </c>
      <c r="J124" s="45">
        <v>1</v>
      </c>
      <c r="K124" s="45" t="s">
        <v>38</v>
      </c>
      <c r="L124" s="45"/>
      <c r="M124" s="45"/>
      <c r="N124" s="49"/>
      <c r="O124" s="49"/>
      <c r="P124" s="49"/>
    </row>
    <row r="125" s="40" customFormat="1" spans="1:16">
      <c r="A125" s="45">
        <v>124</v>
      </c>
      <c r="B125" s="49" t="s">
        <v>1026</v>
      </c>
      <c r="C125" s="45" t="s">
        <v>653</v>
      </c>
      <c r="D125" s="45"/>
      <c r="E125" s="49" t="s">
        <v>1041</v>
      </c>
      <c r="F125" s="45" t="s">
        <v>88</v>
      </c>
      <c r="G125" s="45" t="s">
        <v>31</v>
      </c>
      <c r="H125" s="45" t="s">
        <v>31</v>
      </c>
      <c r="I125" s="45" t="s">
        <v>31</v>
      </c>
      <c r="J125" s="45">
        <v>3</v>
      </c>
      <c r="K125" s="45" t="s">
        <v>44</v>
      </c>
      <c r="L125" s="45"/>
      <c r="M125" s="45"/>
      <c r="N125" s="49"/>
      <c r="O125" s="49"/>
      <c r="P125" s="49"/>
    </row>
    <row r="126" s="40" customFormat="1" spans="1:16">
      <c r="A126" s="45">
        <v>125</v>
      </c>
      <c r="B126" s="49" t="s">
        <v>1026</v>
      </c>
      <c r="C126" s="45" t="s">
        <v>653</v>
      </c>
      <c r="D126" s="45"/>
      <c r="E126" s="49" t="s">
        <v>1042</v>
      </c>
      <c r="F126" s="45" t="s">
        <v>55</v>
      </c>
      <c r="G126" s="45" t="s">
        <v>31</v>
      </c>
      <c r="H126" s="45" t="s">
        <v>31</v>
      </c>
      <c r="I126" s="45" t="s">
        <v>31</v>
      </c>
      <c r="J126" s="45">
        <v>1</v>
      </c>
      <c r="K126" s="45" t="s">
        <v>56</v>
      </c>
      <c r="L126" s="45"/>
      <c r="M126" s="45"/>
      <c r="N126" s="49"/>
      <c r="O126" s="49"/>
      <c r="P126" s="49"/>
    </row>
    <row r="127" s="40" customFormat="1" spans="1:16">
      <c r="A127" s="45">
        <v>126</v>
      </c>
      <c r="B127" s="49" t="s">
        <v>1026</v>
      </c>
      <c r="C127" s="45" t="s">
        <v>653</v>
      </c>
      <c r="D127" s="45"/>
      <c r="E127" s="49" t="s">
        <v>1043</v>
      </c>
      <c r="F127" s="45" t="s">
        <v>88</v>
      </c>
      <c r="G127" s="45" t="s">
        <v>31</v>
      </c>
      <c r="H127" s="45" t="s">
        <v>31</v>
      </c>
      <c r="I127" s="45" t="s">
        <v>31</v>
      </c>
      <c r="J127" s="45">
        <v>3</v>
      </c>
      <c r="K127" s="45" t="s">
        <v>44</v>
      </c>
      <c r="L127" s="45"/>
      <c r="M127" s="45"/>
      <c r="N127" s="49"/>
      <c r="O127" s="49"/>
      <c r="P127" s="49"/>
    </row>
    <row r="128" s="40" customFormat="1" spans="1:16">
      <c r="A128" s="45">
        <v>127</v>
      </c>
      <c r="B128" s="49" t="s">
        <v>1026</v>
      </c>
      <c r="C128" s="45" t="s">
        <v>653</v>
      </c>
      <c r="D128" s="45"/>
      <c r="E128" s="49" t="s">
        <v>1044</v>
      </c>
      <c r="F128" s="45" t="s">
        <v>55</v>
      </c>
      <c r="G128" s="45" t="s">
        <v>31</v>
      </c>
      <c r="H128" s="45" t="s">
        <v>31</v>
      </c>
      <c r="I128" s="45" t="s">
        <v>31</v>
      </c>
      <c r="J128" s="45">
        <v>1</v>
      </c>
      <c r="K128" s="45" t="s">
        <v>56</v>
      </c>
      <c r="L128" s="45"/>
      <c r="M128" s="45"/>
      <c r="N128" s="49"/>
      <c r="O128" s="49"/>
      <c r="P128" s="49"/>
    </row>
    <row r="129" s="40" customFormat="1" spans="1:16">
      <c r="A129" s="45">
        <v>128</v>
      </c>
      <c r="B129" s="49" t="s">
        <v>1026</v>
      </c>
      <c r="C129" s="45" t="s">
        <v>653</v>
      </c>
      <c r="D129" s="45"/>
      <c r="E129" s="49" t="s">
        <v>1045</v>
      </c>
      <c r="F129" s="45" t="s">
        <v>88</v>
      </c>
      <c r="G129" s="45" t="s">
        <v>31</v>
      </c>
      <c r="H129" s="45" t="s">
        <v>31</v>
      </c>
      <c r="I129" s="45" t="s">
        <v>31</v>
      </c>
      <c r="J129" s="45">
        <v>4</v>
      </c>
      <c r="K129" s="45" t="s">
        <v>44</v>
      </c>
      <c r="L129" s="45"/>
      <c r="M129" s="45"/>
      <c r="N129" s="49"/>
      <c r="O129" s="49"/>
      <c r="P129" s="49"/>
    </row>
    <row r="130" s="40" customFormat="1" spans="1:16">
      <c r="A130" s="45">
        <v>129</v>
      </c>
      <c r="B130" s="49" t="s">
        <v>1026</v>
      </c>
      <c r="C130" s="45" t="s">
        <v>653</v>
      </c>
      <c r="D130" s="45"/>
      <c r="E130" s="49" t="s">
        <v>1046</v>
      </c>
      <c r="F130" s="45" t="s">
        <v>55</v>
      </c>
      <c r="G130" s="45" t="s">
        <v>31</v>
      </c>
      <c r="H130" s="45" t="s">
        <v>31</v>
      </c>
      <c r="I130" s="45" t="s">
        <v>31</v>
      </c>
      <c r="J130" s="45">
        <v>1</v>
      </c>
      <c r="K130" s="45" t="s">
        <v>56</v>
      </c>
      <c r="L130" s="45"/>
      <c r="M130" s="45"/>
      <c r="N130" s="49"/>
      <c r="O130" s="49"/>
      <c r="P130" s="49"/>
    </row>
    <row r="131" s="40" customFormat="1" spans="1:16">
      <c r="A131" s="45">
        <v>130</v>
      </c>
      <c r="B131" s="49" t="s">
        <v>1026</v>
      </c>
      <c r="C131" s="45" t="s">
        <v>653</v>
      </c>
      <c r="D131" s="45"/>
      <c r="E131" s="49" t="s">
        <v>1047</v>
      </c>
      <c r="F131" s="45" t="s">
        <v>71</v>
      </c>
      <c r="G131" s="45" t="s">
        <v>31</v>
      </c>
      <c r="H131" s="45" t="s">
        <v>31</v>
      </c>
      <c r="I131" s="45" t="s">
        <v>31</v>
      </c>
      <c r="J131" s="45">
        <v>1</v>
      </c>
      <c r="K131" s="45" t="s">
        <v>38</v>
      </c>
      <c r="L131" s="45"/>
      <c r="M131" s="45"/>
      <c r="N131" s="49"/>
      <c r="O131" s="49"/>
      <c r="P131" s="49"/>
    </row>
    <row r="132" s="40" customFormat="1" spans="1:16">
      <c r="A132" s="45">
        <v>131</v>
      </c>
      <c r="B132" s="49" t="s">
        <v>1026</v>
      </c>
      <c r="C132" s="45" t="s">
        <v>653</v>
      </c>
      <c r="D132" s="45"/>
      <c r="E132" s="49" t="s">
        <v>1048</v>
      </c>
      <c r="F132" s="45" t="s">
        <v>71</v>
      </c>
      <c r="G132" s="45" t="s">
        <v>31</v>
      </c>
      <c r="H132" s="45" t="s">
        <v>31</v>
      </c>
      <c r="I132" s="45" t="s">
        <v>31</v>
      </c>
      <c r="J132" s="45">
        <v>1</v>
      </c>
      <c r="K132" s="45" t="s">
        <v>38</v>
      </c>
      <c r="L132" s="45"/>
      <c r="M132" s="45"/>
      <c r="N132" s="49"/>
      <c r="O132" s="49"/>
      <c r="P132" s="49"/>
    </row>
    <row r="133" s="40" customFormat="1" spans="1:16">
      <c r="A133" s="45">
        <v>132</v>
      </c>
      <c r="B133" s="49" t="s">
        <v>1026</v>
      </c>
      <c r="C133" s="45" t="s">
        <v>653</v>
      </c>
      <c r="D133" s="45"/>
      <c r="E133" s="49" t="s">
        <v>1049</v>
      </c>
      <c r="F133" s="45" t="s">
        <v>71</v>
      </c>
      <c r="G133" s="45" t="s">
        <v>31</v>
      </c>
      <c r="H133" s="45" t="s">
        <v>31</v>
      </c>
      <c r="I133" s="45" t="s">
        <v>31</v>
      </c>
      <c r="J133" s="45">
        <v>1</v>
      </c>
      <c r="K133" s="45" t="s">
        <v>38</v>
      </c>
      <c r="L133" s="45"/>
      <c r="M133" s="45"/>
      <c r="N133" s="49"/>
      <c r="O133" s="49"/>
      <c r="P133" s="49"/>
    </row>
    <row r="134" s="40" customFormat="1" spans="1:16">
      <c r="A134" s="45">
        <v>133</v>
      </c>
      <c r="B134" s="49" t="s">
        <v>1026</v>
      </c>
      <c r="C134" s="45" t="s">
        <v>653</v>
      </c>
      <c r="D134" s="45"/>
      <c r="E134" s="49" t="s">
        <v>1050</v>
      </c>
      <c r="F134" s="45" t="s">
        <v>71</v>
      </c>
      <c r="G134" s="45" t="s">
        <v>31</v>
      </c>
      <c r="H134" s="45" t="s">
        <v>31</v>
      </c>
      <c r="I134" s="45" t="s">
        <v>31</v>
      </c>
      <c r="J134" s="45">
        <v>1</v>
      </c>
      <c r="K134" s="45" t="s">
        <v>38</v>
      </c>
      <c r="L134" s="45"/>
      <c r="M134" s="45"/>
      <c r="N134" s="49"/>
      <c r="O134" s="49"/>
      <c r="P134" s="49"/>
    </row>
    <row r="135" s="40" customFormat="1" spans="1:16">
      <c r="A135" s="45">
        <v>134</v>
      </c>
      <c r="B135" s="49" t="s">
        <v>1026</v>
      </c>
      <c r="C135" s="45" t="s">
        <v>653</v>
      </c>
      <c r="D135" s="45"/>
      <c r="E135" s="49" t="s">
        <v>1051</v>
      </c>
      <c r="F135" s="45" t="s">
        <v>71</v>
      </c>
      <c r="G135" s="45" t="s">
        <v>31</v>
      </c>
      <c r="H135" s="45" t="s">
        <v>31</v>
      </c>
      <c r="I135" s="45" t="s">
        <v>31</v>
      </c>
      <c r="J135" s="45">
        <v>1</v>
      </c>
      <c r="K135" s="45" t="s">
        <v>38</v>
      </c>
      <c r="L135" s="45"/>
      <c r="M135" s="45"/>
      <c r="N135" s="49"/>
      <c r="O135" s="49"/>
      <c r="P135" s="49"/>
    </row>
    <row r="136" s="40" customFormat="1" spans="1:16">
      <c r="A136" s="45">
        <v>135</v>
      </c>
      <c r="B136" s="49" t="s">
        <v>1026</v>
      </c>
      <c r="C136" s="45" t="s">
        <v>653</v>
      </c>
      <c r="D136" s="45"/>
      <c r="E136" s="49" t="s">
        <v>1052</v>
      </c>
      <c r="F136" s="45" t="s">
        <v>71</v>
      </c>
      <c r="G136" s="45" t="s">
        <v>31</v>
      </c>
      <c r="H136" s="45" t="s">
        <v>31</v>
      </c>
      <c r="I136" s="45" t="s">
        <v>31</v>
      </c>
      <c r="J136" s="45">
        <v>2</v>
      </c>
      <c r="K136" s="45" t="s">
        <v>38</v>
      </c>
      <c r="L136" s="45"/>
      <c r="M136" s="45"/>
      <c r="N136" s="49"/>
      <c r="O136" s="49"/>
      <c r="P136" s="49"/>
    </row>
    <row r="137" s="40" customFormat="1" spans="1:16">
      <c r="A137" s="45">
        <v>136</v>
      </c>
      <c r="B137" s="49" t="s">
        <v>1026</v>
      </c>
      <c r="C137" s="45" t="s">
        <v>653</v>
      </c>
      <c r="D137" s="45"/>
      <c r="E137" s="49" t="s">
        <v>1053</v>
      </c>
      <c r="F137" s="45" t="s">
        <v>71</v>
      </c>
      <c r="G137" s="45" t="s">
        <v>31</v>
      </c>
      <c r="H137" s="45" t="s">
        <v>31</v>
      </c>
      <c r="I137" s="45" t="s">
        <v>31</v>
      </c>
      <c r="J137" s="45">
        <v>1</v>
      </c>
      <c r="K137" s="45" t="s">
        <v>38</v>
      </c>
      <c r="L137" s="45"/>
      <c r="M137" s="45"/>
      <c r="N137" s="49"/>
      <c r="O137" s="49"/>
      <c r="P137" s="49"/>
    </row>
    <row r="138" s="40" customFormat="1" spans="1:16">
      <c r="A138" s="45">
        <v>137</v>
      </c>
      <c r="B138" s="49" t="s">
        <v>1026</v>
      </c>
      <c r="C138" s="45" t="s">
        <v>653</v>
      </c>
      <c r="D138" s="45"/>
      <c r="E138" s="49" t="s">
        <v>1054</v>
      </c>
      <c r="F138" s="45" t="s">
        <v>71</v>
      </c>
      <c r="G138" s="45" t="s">
        <v>31</v>
      </c>
      <c r="H138" s="45" t="s">
        <v>31</v>
      </c>
      <c r="I138" s="45" t="s">
        <v>31</v>
      </c>
      <c r="J138" s="45">
        <v>1</v>
      </c>
      <c r="K138" s="45" t="s">
        <v>38</v>
      </c>
      <c r="L138" s="45"/>
      <c r="M138" s="45"/>
      <c r="N138" s="49"/>
      <c r="O138" s="49"/>
      <c r="P138" s="49"/>
    </row>
    <row r="139" s="40" customFormat="1" spans="1:16">
      <c r="A139" s="45">
        <v>138</v>
      </c>
      <c r="B139" s="49" t="s">
        <v>1026</v>
      </c>
      <c r="C139" s="45" t="s">
        <v>653</v>
      </c>
      <c r="D139" s="45"/>
      <c r="E139" s="49" t="s">
        <v>1055</v>
      </c>
      <c r="F139" s="45" t="s">
        <v>105</v>
      </c>
      <c r="G139" s="45" t="s">
        <v>31</v>
      </c>
      <c r="H139" s="45" t="s">
        <v>31</v>
      </c>
      <c r="I139" s="45" t="s">
        <v>31</v>
      </c>
      <c r="J139" s="45">
        <v>2</v>
      </c>
      <c r="K139" s="45" t="s">
        <v>44</v>
      </c>
      <c r="L139" s="45"/>
      <c r="M139" s="45"/>
      <c r="N139" s="49"/>
      <c r="O139" s="49"/>
      <c r="P139" s="49"/>
    </row>
    <row r="140" spans="1:16">
      <c r="A140" s="45">
        <v>139</v>
      </c>
      <c r="B140" s="45" t="s">
        <v>1056</v>
      </c>
      <c r="C140" s="46" t="s">
        <v>1057</v>
      </c>
      <c r="D140" s="47" t="s">
        <v>659</v>
      </c>
      <c r="E140" s="45" t="s">
        <v>100</v>
      </c>
      <c r="F140" s="45" t="s">
        <v>100</v>
      </c>
      <c r="G140" s="45">
        <v>1304.1</v>
      </c>
      <c r="H140" s="45">
        <v>525.09</v>
      </c>
      <c r="I140" s="45">
        <v>1264.98</v>
      </c>
      <c r="J140" s="45">
        <v>1</v>
      </c>
      <c r="K140" s="45" t="s">
        <v>30</v>
      </c>
      <c r="L140" s="45"/>
      <c r="M140" s="45" t="s">
        <v>669</v>
      </c>
      <c r="N140" s="45"/>
      <c r="O140" s="45" t="s">
        <v>1058</v>
      </c>
      <c r="P140" s="45" t="s">
        <v>1059</v>
      </c>
    </row>
    <row r="141" spans="1:16">
      <c r="A141" s="45">
        <v>140</v>
      </c>
      <c r="B141" s="45" t="s">
        <v>1056</v>
      </c>
      <c r="C141" s="46" t="s">
        <v>1060</v>
      </c>
      <c r="D141" s="47" t="s">
        <v>664</v>
      </c>
      <c r="E141" s="45" t="s">
        <v>175</v>
      </c>
      <c r="F141" s="45" t="s">
        <v>126</v>
      </c>
      <c r="G141" s="45">
        <v>12916.93</v>
      </c>
      <c r="H141" s="45">
        <v>543.26</v>
      </c>
      <c r="I141" s="45">
        <v>2388.43</v>
      </c>
      <c r="J141" s="45">
        <v>1</v>
      </c>
      <c r="K141" s="45" t="s">
        <v>69</v>
      </c>
      <c r="L141" s="45"/>
      <c r="M141" s="45" t="s">
        <v>592</v>
      </c>
      <c r="N141" s="45"/>
      <c r="O141" s="45" t="s">
        <v>1061</v>
      </c>
      <c r="P141" s="45" t="s">
        <v>1062</v>
      </c>
    </row>
    <row r="142" spans="1:16">
      <c r="A142" s="45">
        <v>141</v>
      </c>
      <c r="B142" s="45" t="s">
        <v>1056</v>
      </c>
      <c r="C142" s="46" t="s">
        <v>1063</v>
      </c>
      <c r="D142" s="47" t="s">
        <v>664</v>
      </c>
      <c r="E142" s="45" t="s">
        <v>1064</v>
      </c>
      <c r="F142" s="45" t="s">
        <v>118</v>
      </c>
      <c r="G142" s="45">
        <v>1256.05</v>
      </c>
      <c r="H142" s="45">
        <v>407.46</v>
      </c>
      <c r="I142" s="45">
        <v>710.92</v>
      </c>
      <c r="J142" s="45">
        <v>1</v>
      </c>
      <c r="K142" s="45" t="s">
        <v>44</v>
      </c>
      <c r="L142" s="45"/>
      <c r="M142" s="45" t="s">
        <v>1065</v>
      </c>
      <c r="N142" s="45"/>
      <c r="O142" s="45" t="s">
        <v>1066</v>
      </c>
      <c r="P142" s="45" t="s">
        <v>1067</v>
      </c>
    </row>
    <row r="143" spans="1:16">
      <c r="A143" s="45">
        <v>142</v>
      </c>
      <c r="B143" s="45" t="s">
        <v>1056</v>
      </c>
      <c r="C143" s="46" t="s">
        <v>1068</v>
      </c>
      <c r="D143" s="47" t="s">
        <v>664</v>
      </c>
      <c r="E143" s="45" t="s">
        <v>633</v>
      </c>
      <c r="F143" s="45" t="s">
        <v>70</v>
      </c>
      <c r="G143" s="45">
        <v>456.2</v>
      </c>
      <c r="H143" s="45">
        <v>43.7</v>
      </c>
      <c r="I143" s="45">
        <v>214.16</v>
      </c>
      <c r="J143" s="45">
        <v>1</v>
      </c>
      <c r="K143" s="45" t="s">
        <v>44</v>
      </c>
      <c r="L143" s="45"/>
      <c r="M143" s="45" t="s">
        <v>487</v>
      </c>
      <c r="N143" s="45"/>
      <c r="O143" s="45" t="s">
        <v>1069</v>
      </c>
      <c r="P143" s="45" t="s">
        <v>1070</v>
      </c>
    </row>
    <row r="144" spans="1:16">
      <c r="A144" s="45">
        <v>143</v>
      </c>
      <c r="B144" s="45" t="s">
        <v>1056</v>
      </c>
      <c r="C144" s="46" t="s">
        <v>1071</v>
      </c>
      <c r="D144" s="47" t="s">
        <v>664</v>
      </c>
      <c r="E144" s="45" t="s">
        <v>118</v>
      </c>
      <c r="F144" s="45" t="s">
        <v>118</v>
      </c>
      <c r="G144" s="45">
        <v>1528.13</v>
      </c>
      <c r="H144" s="45">
        <v>223.99</v>
      </c>
      <c r="I144" s="45">
        <v>1482.29</v>
      </c>
      <c r="J144" s="45">
        <v>1</v>
      </c>
      <c r="K144" s="45" t="s">
        <v>44</v>
      </c>
      <c r="L144" s="45"/>
      <c r="M144" s="45" t="s">
        <v>1072</v>
      </c>
      <c r="N144" s="45"/>
      <c r="O144" s="45" t="s">
        <v>1073</v>
      </c>
      <c r="P144" s="45" t="s">
        <v>1074</v>
      </c>
    </row>
    <row r="145" spans="1:16">
      <c r="A145" s="45">
        <v>144</v>
      </c>
      <c r="B145" s="45" t="s">
        <v>1056</v>
      </c>
      <c r="C145" s="46" t="s">
        <v>1075</v>
      </c>
      <c r="D145" s="47" t="s">
        <v>664</v>
      </c>
      <c r="E145" s="45" t="s">
        <v>118</v>
      </c>
      <c r="F145" s="45" t="s">
        <v>118</v>
      </c>
      <c r="G145" s="45">
        <v>830.51</v>
      </c>
      <c r="H145" s="45">
        <v>223.99</v>
      </c>
      <c r="I145" s="45">
        <v>805.59</v>
      </c>
      <c r="J145" s="45">
        <v>1</v>
      </c>
      <c r="K145" s="45" t="s">
        <v>44</v>
      </c>
      <c r="L145" s="45"/>
      <c r="M145" s="45" t="s">
        <v>1072</v>
      </c>
      <c r="N145" s="45"/>
      <c r="O145" s="45" t="s">
        <v>1073</v>
      </c>
      <c r="P145" s="45" t="s">
        <v>1074</v>
      </c>
    </row>
    <row r="146" spans="1:16">
      <c r="A146" s="45">
        <v>145</v>
      </c>
      <c r="B146" s="45" t="s">
        <v>1056</v>
      </c>
      <c r="C146" s="46" t="s">
        <v>1076</v>
      </c>
      <c r="D146" s="47" t="s">
        <v>664</v>
      </c>
      <c r="E146" s="45" t="s">
        <v>118</v>
      </c>
      <c r="F146" s="45" t="s">
        <v>118</v>
      </c>
      <c r="G146" s="45">
        <v>830.51</v>
      </c>
      <c r="H146" s="45">
        <v>223.99</v>
      </c>
      <c r="I146" s="45">
        <v>805.59</v>
      </c>
      <c r="J146" s="45">
        <v>1</v>
      </c>
      <c r="K146" s="45" t="s">
        <v>44</v>
      </c>
      <c r="L146" s="45"/>
      <c r="M146" s="45" t="s">
        <v>1072</v>
      </c>
      <c r="N146" s="45"/>
      <c r="O146" s="45" t="s">
        <v>1073</v>
      </c>
      <c r="P146" s="45" t="s">
        <v>1074</v>
      </c>
    </row>
    <row r="147" spans="1:16">
      <c r="A147" s="45">
        <v>146</v>
      </c>
      <c r="B147" s="45" t="s">
        <v>1056</v>
      </c>
      <c r="C147" s="46" t="s">
        <v>1077</v>
      </c>
      <c r="D147" s="47" t="s">
        <v>664</v>
      </c>
      <c r="E147" s="45" t="s">
        <v>118</v>
      </c>
      <c r="F147" s="45" t="s">
        <v>118</v>
      </c>
      <c r="G147" s="45">
        <v>830.51</v>
      </c>
      <c r="H147" s="45">
        <v>223.99</v>
      </c>
      <c r="I147" s="45">
        <v>805.59</v>
      </c>
      <c r="J147" s="45">
        <v>1</v>
      </c>
      <c r="K147" s="45" t="s">
        <v>44</v>
      </c>
      <c r="L147" s="45"/>
      <c r="M147" s="45" t="s">
        <v>1072</v>
      </c>
      <c r="N147" s="45"/>
      <c r="O147" s="45" t="s">
        <v>1073</v>
      </c>
      <c r="P147" s="45" t="s">
        <v>1074</v>
      </c>
    </row>
    <row r="148" spans="1:16">
      <c r="A148" s="45">
        <v>147</v>
      </c>
      <c r="B148" s="45" t="s">
        <v>1056</v>
      </c>
      <c r="C148" s="46" t="s">
        <v>1078</v>
      </c>
      <c r="D148" s="47" t="s">
        <v>659</v>
      </c>
      <c r="E148" s="45" t="s">
        <v>1079</v>
      </c>
      <c r="F148" s="45" t="s">
        <v>126</v>
      </c>
      <c r="G148" s="45">
        <v>44677.54</v>
      </c>
      <c r="H148" s="45">
        <v>552.14</v>
      </c>
      <c r="I148" s="45">
        <v>39003.47</v>
      </c>
      <c r="J148" s="45">
        <v>1</v>
      </c>
      <c r="K148" s="45" t="s">
        <v>69</v>
      </c>
      <c r="L148" s="45"/>
      <c r="M148" s="45" t="s">
        <v>1080</v>
      </c>
      <c r="N148" s="45"/>
      <c r="O148" s="45" t="s">
        <v>1081</v>
      </c>
      <c r="P148" s="45" t="s">
        <v>1082</v>
      </c>
    </row>
    <row r="149" spans="1:16">
      <c r="A149" s="45">
        <v>148</v>
      </c>
      <c r="B149" s="45" t="s">
        <v>1056</v>
      </c>
      <c r="C149" s="46" t="s">
        <v>1083</v>
      </c>
      <c r="D149" s="47" t="s">
        <v>664</v>
      </c>
      <c r="E149" s="45" t="s">
        <v>643</v>
      </c>
      <c r="F149" s="45" t="s">
        <v>88</v>
      </c>
      <c r="G149" s="45">
        <v>1367.02</v>
      </c>
      <c r="H149" s="45">
        <v>203.6</v>
      </c>
      <c r="I149" s="45">
        <v>344.76</v>
      </c>
      <c r="J149" s="45">
        <v>1</v>
      </c>
      <c r="K149" s="45" t="s">
        <v>44</v>
      </c>
      <c r="L149" s="45"/>
      <c r="M149" s="45" t="s">
        <v>1084</v>
      </c>
      <c r="N149" s="45"/>
      <c r="O149" s="45" t="s">
        <v>1085</v>
      </c>
      <c r="P149" s="45" t="s">
        <v>1086</v>
      </c>
    </row>
    <row r="150" spans="1:16">
      <c r="A150" s="45">
        <v>149</v>
      </c>
      <c r="B150" s="45" t="s">
        <v>1056</v>
      </c>
      <c r="C150" s="46" t="s">
        <v>1087</v>
      </c>
      <c r="D150" s="47" t="s">
        <v>664</v>
      </c>
      <c r="E150" s="45" t="s">
        <v>1088</v>
      </c>
      <c r="F150" s="45" t="s">
        <v>43</v>
      </c>
      <c r="G150" s="45">
        <v>3154.22</v>
      </c>
      <c r="H150" s="45">
        <v>543.26</v>
      </c>
      <c r="I150" s="45">
        <v>1189.81</v>
      </c>
      <c r="J150" s="45">
        <v>1</v>
      </c>
      <c r="K150" s="45" t="s">
        <v>44</v>
      </c>
      <c r="L150" s="45"/>
      <c r="M150" s="45" t="s">
        <v>1089</v>
      </c>
      <c r="N150" s="45"/>
      <c r="O150" s="45" t="s">
        <v>1090</v>
      </c>
      <c r="P150" s="45" t="s">
        <v>1091</v>
      </c>
    </row>
    <row r="151" spans="1:16">
      <c r="A151" s="45">
        <v>150</v>
      </c>
      <c r="B151" s="45" t="s">
        <v>1056</v>
      </c>
      <c r="C151" s="46" t="s">
        <v>1092</v>
      </c>
      <c r="D151" s="47" t="s">
        <v>664</v>
      </c>
      <c r="E151" s="45" t="s">
        <v>1093</v>
      </c>
      <c r="F151" s="45" t="s">
        <v>43</v>
      </c>
      <c r="G151" s="45">
        <v>3589.82</v>
      </c>
      <c r="H151" s="45">
        <v>11.36</v>
      </c>
      <c r="I151" s="45">
        <v>3482.13</v>
      </c>
      <c r="J151" s="45">
        <v>1</v>
      </c>
      <c r="K151" s="45" t="s">
        <v>44</v>
      </c>
      <c r="L151" s="45"/>
      <c r="M151" s="45" t="s">
        <v>446</v>
      </c>
      <c r="N151" s="45"/>
      <c r="O151" s="45" t="s">
        <v>1094</v>
      </c>
      <c r="P151" s="45" t="s">
        <v>1095</v>
      </c>
    </row>
    <row r="152" spans="1:16">
      <c r="A152" s="45">
        <v>151</v>
      </c>
      <c r="B152" s="45" t="s">
        <v>1056</v>
      </c>
      <c r="C152" s="46" t="s">
        <v>1096</v>
      </c>
      <c r="D152" s="47" t="s">
        <v>664</v>
      </c>
      <c r="E152" s="45" t="s">
        <v>76</v>
      </c>
      <c r="F152" s="45" t="s">
        <v>76</v>
      </c>
      <c r="G152" s="45">
        <v>6365.57</v>
      </c>
      <c r="H152" s="45">
        <v>11.36</v>
      </c>
      <c r="I152" s="45">
        <v>6174.6</v>
      </c>
      <c r="J152" s="45">
        <v>1</v>
      </c>
      <c r="K152" s="45" t="s">
        <v>30</v>
      </c>
      <c r="L152" s="45"/>
      <c r="M152" s="45" t="s">
        <v>719</v>
      </c>
      <c r="N152" s="45"/>
      <c r="O152" s="45" t="s">
        <v>1094</v>
      </c>
      <c r="P152" s="45" t="s">
        <v>1095</v>
      </c>
    </row>
    <row r="153" spans="1:16">
      <c r="A153" s="45">
        <v>152</v>
      </c>
      <c r="B153" s="45" t="s">
        <v>1056</v>
      </c>
      <c r="C153" s="46" t="s">
        <v>1097</v>
      </c>
      <c r="D153" s="47" t="s">
        <v>664</v>
      </c>
      <c r="E153" s="45" t="s">
        <v>1098</v>
      </c>
      <c r="F153" s="45" t="s">
        <v>37</v>
      </c>
      <c r="G153" s="45">
        <v>4627.24</v>
      </c>
      <c r="H153" s="45">
        <v>11.36</v>
      </c>
      <c r="I153" s="45">
        <v>4488.42</v>
      </c>
      <c r="J153" s="45">
        <v>1</v>
      </c>
      <c r="K153" s="45" t="s">
        <v>38</v>
      </c>
      <c r="L153" s="45"/>
      <c r="M153" s="45" t="s">
        <v>994</v>
      </c>
      <c r="N153" s="45"/>
      <c r="O153" s="45" t="s">
        <v>1094</v>
      </c>
      <c r="P153" s="45" t="s">
        <v>1095</v>
      </c>
    </row>
    <row r="154" spans="1:16">
      <c r="A154" s="45">
        <v>153</v>
      </c>
      <c r="B154" s="45" t="s">
        <v>1056</v>
      </c>
      <c r="C154" s="46" t="s">
        <v>1099</v>
      </c>
      <c r="D154" s="47" t="s">
        <v>664</v>
      </c>
      <c r="E154" s="45" t="s">
        <v>76</v>
      </c>
      <c r="F154" s="45" t="s">
        <v>76</v>
      </c>
      <c r="G154" s="45">
        <v>8949.86</v>
      </c>
      <c r="H154" s="45">
        <v>43.7</v>
      </c>
      <c r="I154" s="45">
        <v>6390.44</v>
      </c>
      <c r="J154" s="45">
        <v>1</v>
      </c>
      <c r="K154" s="45" t="s">
        <v>30</v>
      </c>
      <c r="L154" s="45"/>
      <c r="M154" s="45" t="s">
        <v>1100</v>
      </c>
      <c r="N154" s="45"/>
      <c r="O154" s="45" t="s">
        <v>1101</v>
      </c>
      <c r="P154" s="45" t="s">
        <v>1102</v>
      </c>
    </row>
    <row r="155" spans="1:16">
      <c r="A155" s="45">
        <v>154</v>
      </c>
      <c r="B155" s="45" t="s">
        <v>657</v>
      </c>
      <c r="C155" s="46" t="s">
        <v>1103</v>
      </c>
      <c r="D155" s="47" t="s">
        <v>664</v>
      </c>
      <c r="E155" s="45" t="s">
        <v>59</v>
      </c>
      <c r="F155" s="45" t="s">
        <v>122</v>
      </c>
      <c r="G155" s="45">
        <v>2376.46</v>
      </c>
      <c r="H155" s="45">
        <v>203.6</v>
      </c>
      <c r="I155" s="45">
        <v>2305.17</v>
      </c>
      <c r="J155" s="45">
        <v>1</v>
      </c>
      <c r="K155" s="45" t="s">
        <v>44</v>
      </c>
      <c r="L155" s="45"/>
      <c r="M155" s="45" t="s">
        <v>1104</v>
      </c>
      <c r="N155" s="45"/>
      <c r="O155" s="45" t="s">
        <v>1105</v>
      </c>
      <c r="P155" s="45" t="s">
        <v>1106</v>
      </c>
    </row>
    <row r="156" spans="1:16">
      <c r="A156" s="45">
        <v>155</v>
      </c>
      <c r="B156" s="45" t="s">
        <v>657</v>
      </c>
      <c r="C156" s="46" t="s">
        <v>1107</v>
      </c>
      <c r="D156" s="47" t="s">
        <v>664</v>
      </c>
      <c r="E156" s="45" t="s">
        <v>1093</v>
      </c>
      <c r="F156" s="45" t="s">
        <v>43</v>
      </c>
      <c r="G156" s="45">
        <v>3054.41</v>
      </c>
      <c r="H156" s="45">
        <v>203.6</v>
      </c>
      <c r="I156" s="45">
        <v>2962.78</v>
      </c>
      <c r="J156" s="45">
        <v>1</v>
      </c>
      <c r="K156" s="45" t="s">
        <v>44</v>
      </c>
      <c r="L156" s="45"/>
      <c r="M156" s="45" t="s">
        <v>446</v>
      </c>
      <c r="N156" s="45"/>
      <c r="O156" s="45" t="s">
        <v>1105</v>
      </c>
      <c r="P156" s="45" t="s">
        <v>1106</v>
      </c>
    </row>
    <row r="157" spans="1:16">
      <c r="A157" s="45">
        <v>156</v>
      </c>
      <c r="B157" s="45" t="s">
        <v>657</v>
      </c>
      <c r="C157" s="46" t="s">
        <v>1108</v>
      </c>
      <c r="D157" s="47" t="s">
        <v>664</v>
      </c>
      <c r="E157" s="45" t="s">
        <v>1098</v>
      </c>
      <c r="F157" s="45" t="s">
        <v>37</v>
      </c>
      <c r="G157" s="45">
        <v>6489.54</v>
      </c>
      <c r="H157" s="45">
        <v>203.6</v>
      </c>
      <c r="I157" s="45">
        <v>6294.85</v>
      </c>
      <c r="J157" s="45">
        <v>1</v>
      </c>
      <c r="K157" s="45" t="s">
        <v>38</v>
      </c>
      <c r="L157" s="45"/>
      <c r="M157" s="45" t="s">
        <v>398</v>
      </c>
      <c r="N157" s="45"/>
      <c r="O157" s="45" t="s">
        <v>1105</v>
      </c>
      <c r="P157" s="45" t="s">
        <v>1106</v>
      </c>
    </row>
    <row r="158" spans="1:16">
      <c r="A158" s="45">
        <v>157</v>
      </c>
      <c r="B158" s="45" t="s">
        <v>657</v>
      </c>
      <c r="C158" s="46" t="s">
        <v>1109</v>
      </c>
      <c r="D158" s="47" t="s">
        <v>664</v>
      </c>
      <c r="E158" s="45" t="s">
        <v>59</v>
      </c>
      <c r="F158" s="45" t="s">
        <v>122</v>
      </c>
      <c r="G158" s="45">
        <v>4321.22</v>
      </c>
      <c r="H158" s="45">
        <v>11.36</v>
      </c>
      <c r="I158" s="45">
        <v>4191.58</v>
      </c>
      <c r="J158" s="45">
        <v>1</v>
      </c>
      <c r="K158" s="45" t="s">
        <v>44</v>
      </c>
      <c r="L158" s="45"/>
      <c r="M158" s="45">
        <v>0</v>
      </c>
      <c r="N158" s="45"/>
      <c r="O158" s="45" t="s">
        <v>1110</v>
      </c>
      <c r="P158" s="45" t="s">
        <v>1111</v>
      </c>
    </row>
    <row r="159" spans="1:16">
      <c r="A159" s="45">
        <v>158</v>
      </c>
      <c r="B159" s="45" t="s">
        <v>657</v>
      </c>
      <c r="C159" s="46" t="s">
        <v>1112</v>
      </c>
      <c r="D159" s="47" t="s">
        <v>664</v>
      </c>
      <c r="E159" s="45" t="s">
        <v>393</v>
      </c>
      <c r="F159" s="45" t="s">
        <v>43</v>
      </c>
      <c r="G159" s="45">
        <v>4682.28</v>
      </c>
      <c r="H159" s="45">
        <v>223.99</v>
      </c>
      <c r="I159" s="45">
        <v>4541.81</v>
      </c>
      <c r="J159" s="45">
        <v>1</v>
      </c>
      <c r="K159" s="45" t="s">
        <v>44</v>
      </c>
      <c r="L159" s="45"/>
      <c r="M159" s="45" t="s">
        <v>1113</v>
      </c>
      <c r="N159" s="45"/>
      <c r="O159" s="45" t="s">
        <v>1110</v>
      </c>
      <c r="P159" s="45" t="s">
        <v>1111</v>
      </c>
    </row>
    <row r="160" spans="1:16">
      <c r="A160" s="45">
        <v>159</v>
      </c>
      <c r="B160" s="45" t="s">
        <v>657</v>
      </c>
      <c r="C160" s="46" t="s">
        <v>1114</v>
      </c>
      <c r="D160" s="47" t="s">
        <v>664</v>
      </c>
      <c r="E160" s="45" t="s">
        <v>89</v>
      </c>
      <c r="F160" s="45" t="s">
        <v>29</v>
      </c>
      <c r="G160" s="45">
        <v>5727.22</v>
      </c>
      <c r="H160" s="45">
        <v>223.99</v>
      </c>
      <c r="I160" s="45">
        <v>5555.4</v>
      </c>
      <c r="J160" s="45">
        <v>1</v>
      </c>
      <c r="K160" s="45" t="s">
        <v>30</v>
      </c>
      <c r="L160" s="45"/>
      <c r="M160" s="45" t="s">
        <v>681</v>
      </c>
      <c r="N160" s="45"/>
      <c r="O160" s="45" t="s">
        <v>1110</v>
      </c>
      <c r="P160" s="45" t="s">
        <v>1111</v>
      </c>
    </row>
    <row r="161" spans="1:16">
      <c r="A161" s="45">
        <v>160</v>
      </c>
      <c r="B161" s="45" t="s">
        <v>657</v>
      </c>
      <c r="C161" s="46" t="s">
        <v>1115</v>
      </c>
      <c r="D161" s="47" t="s">
        <v>664</v>
      </c>
      <c r="E161" s="45" t="s">
        <v>123</v>
      </c>
      <c r="F161" s="45" t="s">
        <v>123</v>
      </c>
      <c r="G161" s="45">
        <v>1377.62</v>
      </c>
      <c r="H161" s="45">
        <v>11.36</v>
      </c>
      <c r="I161" s="45">
        <v>1336.29</v>
      </c>
      <c r="J161" s="45">
        <v>1</v>
      </c>
      <c r="K161" s="45" t="s">
        <v>44</v>
      </c>
      <c r="L161" s="45"/>
      <c r="M161" s="45" t="s">
        <v>1116</v>
      </c>
      <c r="N161" s="45"/>
      <c r="O161" s="45" t="s">
        <v>1110</v>
      </c>
      <c r="P161" s="45" t="s">
        <v>1111</v>
      </c>
    </row>
    <row r="162" spans="1:16">
      <c r="A162" s="45">
        <v>161</v>
      </c>
      <c r="B162" s="45" t="s">
        <v>657</v>
      </c>
      <c r="C162" s="46" t="s">
        <v>1117</v>
      </c>
      <c r="D162" s="47" t="s">
        <v>664</v>
      </c>
      <c r="E162" s="45" t="s">
        <v>125</v>
      </c>
      <c r="F162" s="45" t="s">
        <v>125</v>
      </c>
      <c r="G162" s="45">
        <v>1126.86</v>
      </c>
      <c r="H162" s="45">
        <v>11.36</v>
      </c>
      <c r="I162" s="45">
        <v>1093.05</v>
      </c>
      <c r="J162" s="45">
        <v>1</v>
      </c>
      <c r="K162" s="45" t="s">
        <v>44</v>
      </c>
      <c r="L162" s="45"/>
      <c r="M162" s="45">
        <v>0</v>
      </c>
      <c r="N162" s="45"/>
      <c r="O162" s="45" t="s">
        <v>1110</v>
      </c>
      <c r="P162" s="45" t="s">
        <v>1111</v>
      </c>
    </row>
    <row r="163" spans="1:16">
      <c r="A163" s="45">
        <v>162</v>
      </c>
      <c r="B163" s="45" t="s">
        <v>709</v>
      </c>
      <c r="C163" s="46" t="s">
        <v>1118</v>
      </c>
      <c r="D163" s="47" t="s">
        <v>659</v>
      </c>
      <c r="E163" s="45" t="s">
        <v>1119</v>
      </c>
      <c r="F163" s="45" t="s">
        <v>29</v>
      </c>
      <c r="G163" s="45">
        <v>6400.49</v>
      </c>
      <c r="H163" s="45">
        <v>8.99</v>
      </c>
      <c r="I163" s="45">
        <v>6208.48</v>
      </c>
      <c r="J163" s="45">
        <v>1</v>
      </c>
      <c r="K163" s="45" t="s">
        <v>30</v>
      </c>
      <c r="L163" s="45"/>
      <c r="M163" s="45" t="s">
        <v>748</v>
      </c>
      <c r="N163" s="45"/>
      <c r="O163" s="45" t="s">
        <v>1120</v>
      </c>
      <c r="P163" s="45" t="s">
        <v>1121</v>
      </c>
    </row>
    <row r="164" spans="1:16">
      <c r="A164" s="45">
        <v>163</v>
      </c>
      <c r="B164" s="45" t="s">
        <v>657</v>
      </c>
      <c r="C164" s="46" t="s">
        <v>1122</v>
      </c>
      <c r="D164" s="47" t="s">
        <v>659</v>
      </c>
      <c r="E164" s="45" t="s">
        <v>192</v>
      </c>
      <c r="F164" s="45" t="s">
        <v>37</v>
      </c>
      <c r="G164" s="45">
        <v>3675.54</v>
      </c>
      <c r="H164" s="45">
        <v>6.12</v>
      </c>
      <c r="I164" s="45">
        <v>3565.27</v>
      </c>
      <c r="J164" s="45">
        <v>1</v>
      </c>
      <c r="K164" s="45" t="s">
        <v>38</v>
      </c>
      <c r="L164" s="45"/>
      <c r="M164" s="45" t="s">
        <v>843</v>
      </c>
      <c r="N164" s="45"/>
      <c r="O164" s="45" t="s">
        <v>1123</v>
      </c>
      <c r="P164" s="45" t="s">
        <v>1124</v>
      </c>
    </row>
    <row r="165" spans="1:16">
      <c r="A165" s="45">
        <v>164</v>
      </c>
      <c r="B165" s="45" t="s">
        <v>657</v>
      </c>
      <c r="C165" s="46" t="s">
        <v>1125</v>
      </c>
      <c r="D165" s="47" t="s">
        <v>664</v>
      </c>
      <c r="E165" s="45" t="s">
        <v>1126</v>
      </c>
      <c r="F165" s="45" t="s">
        <v>124</v>
      </c>
      <c r="G165" s="45">
        <v>65</v>
      </c>
      <c r="H165" s="45">
        <v>203.6</v>
      </c>
      <c r="I165" s="45">
        <v>62.18</v>
      </c>
      <c r="J165" s="45">
        <v>1</v>
      </c>
      <c r="K165" s="45" t="s">
        <v>44</v>
      </c>
      <c r="L165" s="45"/>
      <c r="M165" s="45" t="s">
        <v>1127</v>
      </c>
      <c r="N165" s="45"/>
      <c r="O165" s="45" t="s">
        <v>1123</v>
      </c>
      <c r="P165" s="45" t="s">
        <v>1124</v>
      </c>
    </row>
    <row r="166" spans="1:16">
      <c r="A166" s="45">
        <v>165</v>
      </c>
      <c r="B166" s="45" t="s">
        <v>657</v>
      </c>
      <c r="C166" s="46" t="s">
        <v>1128</v>
      </c>
      <c r="D166" s="47" t="s">
        <v>659</v>
      </c>
      <c r="E166" s="45" t="s">
        <v>192</v>
      </c>
      <c r="F166" s="45" t="s">
        <v>37</v>
      </c>
      <c r="G166" s="45">
        <v>3675.54</v>
      </c>
      <c r="H166" s="45">
        <v>6.12</v>
      </c>
      <c r="I166" s="45">
        <v>3565.27</v>
      </c>
      <c r="J166" s="45">
        <v>1</v>
      </c>
      <c r="K166" s="45" t="s">
        <v>38</v>
      </c>
      <c r="L166" s="45"/>
      <c r="M166" s="45" t="s">
        <v>843</v>
      </c>
      <c r="N166" s="45"/>
      <c r="O166" s="45" t="s">
        <v>1129</v>
      </c>
      <c r="P166" s="45" t="s">
        <v>1130</v>
      </c>
    </row>
    <row r="167" spans="1:16">
      <c r="A167" s="45">
        <v>166</v>
      </c>
      <c r="B167" s="45" t="s">
        <v>709</v>
      </c>
      <c r="C167" s="46" t="s">
        <v>1131</v>
      </c>
      <c r="D167" s="47" t="s">
        <v>659</v>
      </c>
      <c r="E167" s="45" t="s">
        <v>1119</v>
      </c>
      <c r="F167" s="45" t="s">
        <v>29</v>
      </c>
      <c r="G167" s="45">
        <v>903.6</v>
      </c>
      <c r="H167" s="45">
        <v>199.14</v>
      </c>
      <c r="I167" s="45">
        <v>876.49</v>
      </c>
      <c r="J167" s="45">
        <v>1</v>
      </c>
      <c r="K167" s="45" t="s">
        <v>30</v>
      </c>
      <c r="L167" s="48"/>
      <c r="M167" s="45" t="s">
        <v>660</v>
      </c>
      <c r="N167" s="48"/>
      <c r="O167" s="45" t="s">
        <v>1132</v>
      </c>
      <c r="P167" s="45" t="s">
        <v>1133</v>
      </c>
    </row>
    <row r="168" spans="1:16">
      <c r="A168" s="45">
        <v>167</v>
      </c>
      <c r="B168" s="45" t="s">
        <v>709</v>
      </c>
      <c r="C168" s="46" t="s">
        <v>1134</v>
      </c>
      <c r="D168" s="47" t="s">
        <v>659</v>
      </c>
      <c r="E168" s="45" t="s">
        <v>192</v>
      </c>
      <c r="F168" s="45" t="s">
        <v>37</v>
      </c>
      <c r="G168" s="45">
        <v>1023.27</v>
      </c>
      <c r="H168" s="45">
        <v>38.34</v>
      </c>
      <c r="I168" s="45">
        <v>992.57</v>
      </c>
      <c r="J168" s="45">
        <v>1</v>
      </c>
      <c r="K168" s="45" t="s">
        <v>38</v>
      </c>
      <c r="L168" s="48"/>
      <c r="M168" s="45" t="s">
        <v>1135</v>
      </c>
      <c r="N168" s="48"/>
      <c r="O168" s="45" t="s">
        <v>1132</v>
      </c>
      <c r="P168" s="45" t="s">
        <v>1133</v>
      </c>
    </row>
    <row r="169" spans="1:16">
      <c r="A169" s="45">
        <v>168</v>
      </c>
      <c r="B169" s="45" t="s">
        <v>657</v>
      </c>
      <c r="C169" s="46" t="s">
        <v>1136</v>
      </c>
      <c r="D169" s="47" t="s">
        <v>664</v>
      </c>
      <c r="E169" s="45" t="s">
        <v>1126</v>
      </c>
      <c r="F169" s="45" t="s">
        <v>124</v>
      </c>
      <c r="G169" s="45">
        <v>65</v>
      </c>
      <c r="H169" s="45">
        <v>203.6</v>
      </c>
      <c r="I169" s="45">
        <v>62.18</v>
      </c>
      <c r="J169" s="45">
        <v>1</v>
      </c>
      <c r="K169" s="45" t="s">
        <v>44</v>
      </c>
      <c r="L169" s="48"/>
      <c r="M169" s="45" t="s">
        <v>1127</v>
      </c>
      <c r="N169" s="48"/>
      <c r="O169" s="45" t="s">
        <v>1132</v>
      </c>
      <c r="P169" s="45" t="s">
        <v>1133</v>
      </c>
    </row>
    <row r="170" spans="1:16">
      <c r="A170" s="45">
        <v>169</v>
      </c>
      <c r="B170" s="45" t="s">
        <v>657</v>
      </c>
      <c r="C170" s="46" t="s">
        <v>1137</v>
      </c>
      <c r="D170" s="47" t="s">
        <v>664</v>
      </c>
      <c r="E170" s="45" t="s">
        <v>1093</v>
      </c>
      <c r="F170" s="45" t="s">
        <v>43</v>
      </c>
      <c r="G170" s="45">
        <v>5550.57</v>
      </c>
      <c r="H170" s="45">
        <v>203.6</v>
      </c>
      <c r="I170" s="45">
        <v>5384.05</v>
      </c>
      <c r="J170" s="45">
        <v>1</v>
      </c>
      <c r="K170" s="45" t="s">
        <v>44</v>
      </c>
      <c r="L170" s="48"/>
      <c r="M170" s="45">
        <v>0</v>
      </c>
      <c r="N170" s="48"/>
      <c r="O170" s="45" t="s">
        <v>1138</v>
      </c>
      <c r="P170" s="45" t="s">
        <v>1139</v>
      </c>
    </row>
    <row r="171" spans="1:16">
      <c r="A171" s="45">
        <v>170</v>
      </c>
      <c r="B171" s="45" t="s">
        <v>657</v>
      </c>
      <c r="C171" s="46" t="s">
        <v>1140</v>
      </c>
      <c r="D171" s="47" t="s">
        <v>659</v>
      </c>
      <c r="E171" s="45" t="s">
        <v>1093</v>
      </c>
      <c r="F171" s="45" t="s">
        <v>43</v>
      </c>
      <c r="G171" s="45">
        <v>1569</v>
      </c>
      <c r="H171" s="45">
        <v>47.1300000000001</v>
      </c>
      <c r="I171" s="45">
        <v>1521.93</v>
      </c>
      <c r="J171" s="45">
        <v>1</v>
      </c>
      <c r="K171" s="45" t="s">
        <v>44</v>
      </c>
      <c r="L171" s="48"/>
      <c r="M171" s="45" t="s">
        <v>1141</v>
      </c>
      <c r="N171" s="48"/>
      <c r="O171" s="45" t="s">
        <v>1142</v>
      </c>
      <c r="P171" s="45" t="s">
        <v>1143</v>
      </c>
    </row>
    <row r="172" spans="1:16">
      <c r="A172" s="45">
        <v>171</v>
      </c>
      <c r="B172" s="45" t="s">
        <v>657</v>
      </c>
      <c r="C172" s="46" t="s">
        <v>1144</v>
      </c>
      <c r="D172" s="47" t="s">
        <v>659</v>
      </c>
      <c r="E172" s="45" t="s">
        <v>1093</v>
      </c>
      <c r="F172" s="45" t="s">
        <v>43</v>
      </c>
      <c r="G172" s="45">
        <v>1569</v>
      </c>
      <c r="H172" s="45">
        <v>223.99</v>
      </c>
      <c r="I172" s="45">
        <v>1521.93</v>
      </c>
      <c r="J172" s="45">
        <v>1</v>
      </c>
      <c r="K172" s="45" t="s">
        <v>44</v>
      </c>
      <c r="L172" s="48"/>
      <c r="M172" s="45" t="s">
        <v>893</v>
      </c>
      <c r="N172" s="48"/>
      <c r="O172" s="45" t="s">
        <v>1145</v>
      </c>
      <c r="P172" s="45" t="s">
        <v>1146</v>
      </c>
    </row>
    <row r="173" spans="1:16">
      <c r="A173" s="45">
        <v>172</v>
      </c>
      <c r="B173" s="45" t="s">
        <v>657</v>
      </c>
      <c r="C173" s="46" t="s">
        <v>1147</v>
      </c>
      <c r="D173" s="47" t="s">
        <v>659</v>
      </c>
      <c r="E173" s="45" t="s">
        <v>1093</v>
      </c>
      <c r="F173" s="45" t="s">
        <v>43</v>
      </c>
      <c r="G173" s="45">
        <v>494.5</v>
      </c>
      <c r="H173" s="45">
        <v>9037.16</v>
      </c>
      <c r="I173" s="45">
        <v>479.66</v>
      </c>
      <c r="J173" s="45">
        <v>1</v>
      </c>
      <c r="K173" s="45" t="s">
        <v>44</v>
      </c>
      <c r="L173" s="48"/>
      <c r="M173" s="45" t="s">
        <v>905</v>
      </c>
      <c r="N173" s="48"/>
      <c r="O173" s="45" t="s">
        <v>1148</v>
      </c>
      <c r="P173" s="45" t="s">
        <v>1149</v>
      </c>
    </row>
    <row r="174" spans="1:16">
      <c r="A174" s="45">
        <v>173</v>
      </c>
      <c r="B174" s="45" t="s">
        <v>657</v>
      </c>
      <c r="C174" s="46" t="s">
        <v>1150</v>
      </c>
      <c r="D174" s="47" t="s">
        <v>659</v>
      </c>
      <c r="E174" s="45" t="s">
        <v>1093</v>
      </c>
      <c r="F174" s="45" t="s">
        <v>43</v>
      </c>
      <c r="G174" s="45">
        <v>18657.42</v>
      </c>
      <c r="H174" s="45">
        <v>223.99</v>
      </c>
      <c r="I174" s="45">
        <v>18097.7</v>
      </c>
      <c r="J174" s="45">
        <v>1</v>
      </c>
      <c r="K174" s="45" t="s">
        <v>44</v>
      </c>
      <c r="L174" s="48"/>
      <c r="M174" s="45" t="s">
        <v>909</v>
      </c>
      <c r="N174" s="48"/>
      <c r="O174" s="45" t="s">
        <v>1151</v>
      </c>
      <c r="P174" s="45" t="s">
        <v>1152</v>
      </c>
    </row>
    <row r="175" spans="1:16">
      <c r="A175" s="45">
        <v>174</v>
      </c>
      <c r="B175" s="45" t="s">
        <v>657</v>
      </c>
      <c r="C175" s="46" t="s">
        <v>1153</v>
      </c>
      <c r="D175" s="47" t="s">
        <v>664</v>
      </c>
      <c r="E175" s="45" t="s">
        <v>1093</v>
      </c>
      <c r="F175" s="45" t="s">
        <v>43</v>
      </c>
      <c r="G175" s="45">
        <v>3076.6</v>
      </c>
      <c r="H175" s="45">
        <v>203.6</v>
      </c>
      <c r="I175" s="45">
        <v>2984.3</v>
      </c>
      <c r="J175" s="45">
        <v>1</v>
      </c>
      <c r="K175" s="45" t="s">
        <v>44</v>
      </c>
      <c r="L175" s="48"/>
      <c r="M175" s="45" t="s">
        <v>446</v>
      </c>
      <c r="N175" s="48"/>
      <c r="O175" s="45" t="s">
        <v>1154</v>
      </c>
      <c r="P175" s="45" t="s">
        <v>1155</v>
      </c>
    </row>
    <row r="176" spans="1:16">
      <c r="A176" s="45">
        <v>175</v>
      </c>
      <c r="B176" s="45" t="s">
        <v>657</v>
      </c>
      <c r="C176" s="46" t="s">
        <v>1156</v>
      </c>
      <c r="D176" s="47" t="s">
        <v>664</v>
      </c>
      <c r="E176" s="45" t="s">
        <v>1093</v>
      </c>
      <c r="F176" s="45" t="s">
        <v>43</v>
      </c>
      <c r="G176" s="45">
        <v>3290.81</v>
      </c>
      <c r="H176" s="45">
        <v>203.6</v>
      </c>
      <c r="I176" s="45">
        <v>3192.09</v>
      </c>
      <c r="J176" s="45">
        <v>1</v>
      </c>
      <c r="K176" s="45" t="s">
        <v>44</v>
      </c>
      <c r="L176" s="48"/>
      <c r="M176" s="45" t="s">
        <v>556</v>
      </c>
      <c r="N176" s="48"/>
      <c r="O176" s="45" t="s">
        <v>1157</v>
      </c>
      <c r="P176" s="45" t="s">
        <v>1158</v>
      </c>
    </row>
    <row r="177" spans="1:16">
      <c r="A177" s="45">
        <v>176</v>
      </c>
      <c r="B177" s="45" t="s">
        <v>657</v>
      </c>
      <c r="C177" s="46" t="s">
        <v>1159</v>
      </c>
      <c r="D177" s="47" t="s">
        <v>664</v>
      </c>
      <c r="E177" s="45" t="s">
        <v>1093</v>
      </c>
      <c r="F177" s="45" t="s">
        <v>43</v>
      </c>
      <c r="G177" s="45">
        <v>3702</v>
      </c>
      <c r="H177" s="45">
        <v>203.6</v>
      </c>
      <c r="I177" s="45">
        <v>3590.94</v>
      </c>
      <c r="J177" s="45">
        <v>1</v>
      </c>
      <c r="K177" s="45" t="s">
        <v>44</v>
      </c>
      <c r="L177" s="48"/>
      <c r="M177" s="45" t="s">
        <v>556</v>
      </c>
      <c r="N177" s="48"/>
      <c r="O177" s="45" t="s">
        <v>1160</v>
      </c>
      <c r="P177" s="45" t="s">
        <v>1161</v>
      </c>
    </row>
    <row r="178" spans="1:16">
      <c r="A178" s="45">
        <v>177</v>
      </c>
      <c r="B178" s="45" t="s">
        <v>1056</v>
      </c>
      <c r="C178" s="46" t="s">
        <v>1162</v>
      </c>
      <c r="D178" s="47" t="s">
        <v>659</v>
      </c>
      <c r="E178" s="45" t="s">
        <v>1119</v>
      </c>
      <c r="F178" s="45" t="s">
        <v>29</v>
      </c>
      <c r="G178" s="45">
        <v>899.35</v>
      </c>
      <c r="H178" s="45">
        <v>242.54</v>
      </c>
      <c r="I178" s="45">
        <v>872.37</v>
      </c>
      <c r="J178" s="45">
        <v>1</v>
      </c>
      <c r="K178" s="45" t="s">
        <v>30</v>
      </c>
      <c r="L178" s="48"/>
      <c r="M178" s="45" t="s">
        <v>723</v>
      </c>
      <c r="N178" s="48"/>
      <c r="O178" s="45" t="s">
        <v>1163</v>
      </c>
      <c r="P178" s="45" t="s">
        <v>1164</v>
      </c>
    </row>
    <row r="179" spans="1:16">
      <c r="A179" s="45">
        <v>178</v>
      </c>
      <c r="B179" s="45" t="s">
        <v>1056</v>
      </c>
      <c r="C179" s="46" t="s">
        <v>1165</v>
      </c>
      <c r="D179" s="47" t="s">
        <v>659</v>
      </c>
      <c r="E179" s="45" t="s">
        <v>1119</v>
      </c>
      <c r="F179" s="45" t="s">
        <v>29</v>
      </c>
      <c r="G179" s="45">
        <v>920.81</v>
      </c>
      <c r="H179" s="45">
        <v>30.02</v>
      </c>
      <c r="I179" s="45">
        <v>893.19</v>
      </c>
      <c r="J179" s="45">
        <v>1</v>
      </c>
      <c r="K179" s="45" t="s">
        <v>30</v>
      </c>
      <c r="L179" s="48"/>
      <c r="M179" s="45" t="s">
        <v>1166</v>
      </c>
      <c r="N179" s="48"/>
      <c r="O179" s="45" t="s">
        <v>1167</v>
      </c>
      <c r="P179" s="45" t="s">
        <v>1168</v>
      </c>
    </row>
    <row r="180" spans="1:16">
      <c r="A180" s="45">
        <v>179</v>
      </c>
      <c r="B180" s="45" t="s">
        <v>1056</v>
      </c>
      <c r="C180" s="46" t="s">
        <v>1169</v>
      </c>
      <c r="D180" s="47" t="s">
        <v>659</v>
      </c>
      <c r="E180" s="45" t="s">
        <v>1119</v>
      </c>
      <c r="F180" s="45" t="s">
        <v>29</v>
      </c>
      <c r="G180" s="45">
        <v>212.4</v>
      </c>
      <c r="H180" s="45">
        <v>223.99</v>
      </c>
      <c r="I180" s="45">
        <v>206.03</v>
      </c>
      <c r="J180" s="45">
        <v>1</v>
      </c>
      <c r="K180" s="45" t="s">
        <v>30</v>
      </c>
      <c r="L180" s="48"/>
      <c r="M180" s="45" t="s">
        <v>184</v>
      </c>
      <c r="N180" s="48"/>
      <c r="O180" s="45" t="s">
        <v>1170</v>
      </c>
      <c r="P180" s="45" t="s">
        <v>1171</v>
      </c>
    </row>
    <row r="181" spans="1:16">
      <c r="A181" s="45">
        <v>180</v>
      </c>
      <c r="B181" s="45" t="s">
        <v>1056</v>
      </c>
      <c r="C181" s="46" t="s">
        <v>1172</v>
      </c>
      <c r="D181" s="47" t="s">
        <v>659</v>
      </c>
      <c r="E181" s="45" t="s">
        <v>1119</v>
      </c>
      <c r="F181" s="45" t="s">
        <v>29</v>
      </c>
      <c r="G181" s="45">
        <v>899.35</v>
      </c>
      <c r="H181" s="45">
        <v>242.54</v>
      </c>
      <c r="I181" s="45">
        <v>872.37</v>
      </c>
      <c r="J181" s="45">
        <v>1</v>
      </c>
      <c r="K181" s="45" t="s">
        <v>30</v>
      </c>
      <c r="L181" s="48"/>
      <c r="M181" s="45" t="s">
        <v>723</v>
      </c>
      <c r="N181" s="48"/>
      <c r="O181" s="45" t="s">
        <v>1173</v>
      </c>
      <c r="P181" s="45" t="s">
        <v>1174</v>
      </c>
    </row>
    <row r="182" spans="1:16">
      <c r="A182" s="45">
        <v>181</v>
      </c>
      <c r="B182" s="45" t="s">
        <v>1056</v>
      </c>
      <c r="C182" s="46" t="s">
        <v>1175</v>
      </c>
      <c r="D182" s="47" t="s">
        <v>659</v>
      </c>
      <c r="E182" s="45" t="s">
        <v>1119</v>
      </c>
      <c r="F182" s="45" t="s">
        <v>29</v>
      </c>
      <c r="G182" s="45">
        <v>786.25</v>
      </c>
      <c r="H182" s="45">
        <v>30.02</v>
      </c>
      <c r="I182" s="45">
        <v>762.66</v>
      </c>
      <c r="J182" s="45">
        <v>1</v>
      </c>
      <c r="K182" s="45" t="s">
        <v>30</v>
      </c>
      <c r="L182" s="48"/>
      <c r="M182" s="45" t="s">
        <v>315</v>
      </c>
      <c r="N182" s="48"/>
      <c r="O182" s="45" t="s">
        <v>1176</v>
      </c>
      <c r="P182" s="45" t="s">
        <v>1177</v>
      </c>
    </row>
    <row r="183" spans="1:16">
      <c r="A183" s="45">
        <v>182</v>
      </c>
      <c r="B183" s="45" t="s">
        <v>1056</v>
      </c>
      <c r="C183" s="46" t="s">
        <v>1178</v>
      </c>
      <c r="D183" s="47" t="s">
        <v>659</v>
      </c>
      <c r="E183" s="45" t="s">
        <v>1119</v>
      </c>
      <c r="F183" s="45" t="s">
        <v>29</v>
      </c>
      <c r="G183" s="45">
        <v>9295.51</v>
      </c>
      <c r="H183" s="45">
        <v>26.98</v>
      </c>
      <c r="I183" s="45">
        <v>9016.64</v>
      </c>
      <c r="J183" s="45">
        <v>1</v>
      </c>
      <c r="K183" s="45" t="s">
        <v>30</v>
      </c>
      <c r="L183" s="48"/>
      <c r="M183" s="45" t="s">
        <v>184</v>
      </c>
      <c r="N183" s="48"/>
      <c r="O183" s="45" t="s">
        <v>1179</v>
      </c>
      <c r="P183" s="45" t="s">
        <v>1180</v>
      </c>
    </row>
    <row r="184" spans="1:16">
      <c r="A184" s="45">
        <v>183</v>
      </c>
      <c r="B184" s="45" t="s">
        <v>1056</v>
      </c>
      <c r="C184" s="46" t="s">
        <v>1181</v>
      </c>
      <c r="D184" s="47" t="s">
        <v>659</v>
      </c>
      <c r="E184" s="45" t="s">
        <v>1119</v>
      </c>
      <c r="F184" s="45" t="s">
        <v>29</v>
      </c>
      <c r="G184" s="45">
        <v>7680.62</v>
      </c>
      <c r="H184" s="45">
        <v>8.99</v>
      </c>
      <c r="I184" s="45">
        <v>7450.2</v>
      </c>
      <c r="J184" s="45">
        <v>1</v>
      </c>
      <c r="K184" s="45" t="s">
        <v>30</v>
      </c>
      <c r="L184" s="48"/>
      <c r="M184" s="45" t="s">
        <v>748</v>
      </c>
      <c r="N184" s="48"/>
      <c r="O184" s="45" t="s">
        <v>1182</v>
      </c>
      <c r="P184" s="45" t="s">
        <v>1183</v>
      </c>
    </row>
    <row r="185" spans="1:16">
      <c r="A185" s="45">
        <v>184</v>
      </c>
      <c r="B185" s="45" t="s">
        <v>1056</v>
      </c>
      <c r="C185" s="46" t="s">
        <v>1184</v>
      </c>
      <c r="D185" s="47" t="s">
        <v>659</v>
      </c>
      <c r="E185" s="45" t="s">
        <v>1119</v>
      </c>
      <c r="F185" s="45" t="s">
        <v>29</v>
      </c>
      <c r="G185" s="45">
        <v>899.35</v>
      </c>
      <c r="H185" s="45">
        <v>8.99</v>
      </c>
      <c r="I185" s="45">
        <v>872.37</v>
      </c>
      <c r="J185" s="45">
        <v>1</v>
      </c>
      <c r="K185" s="45" t="s">
        <v>30</v>
      </c>
      <c r="L185" s="48"/>
      <c r="M185" s="45" t="s">
        <v>1185</v>
      </c>
      <c r="N185" s="48"/>
      <c r="O185" s="45" t="s">
        <v>1186</v>
      </c>
      <c r="P185" s="45" t="s">
        <v>1187</v>
      </c>
    </row>
    <row r="186" spans="1:16">
      <c r="A186" s="45">
        <v>185</v>
      </c>
      <c r="B186" s="45" t="s">
        <v>1056</v>
      </c>
      <c r="C186" s="46" t="s">
        <v>1188</v>
      </c>
      <c r="D186" s="47" t="s">
        <v>659</v>
      </c>
      <c r="E186" s="45" t="s">
        <v>1119</v>
      </c>
      <c r="F186" s="45" t="s">
        <v>29</v>
      </c>
      <c r="G186" s="45">
        <v>899.35</v>
      </c>
      <c r="H186" s="45">
        <v>242.54</v>
      </c>
      <c r="I186" s="45">
        <v>872.37</v>
      </c>
      <c r="J186" s="45">
        <v>1</v>
      </c>
      <c r="K186" s="45" t="s">
        <v>30</v>
      </c>
      <c r="L186" s="48"/>
      <c r="M186" s="45" t="s">
        <v>669</v>
      </c>
      <c r="N186" s="48"/>
      <c r="O186" s="45" t="s">
        <v>1189</v>
      </c>
      <c r="P186" s="45" t="s">
        <v>1190</v>
      </c>
    </row>
    <row r="187" spans="1:16">
      <c r="A187" s="45">
        <v>186</v>
      </c>
      <c r="B187" s="45" t="s">
        <v>1056</v>
      </c>
      <c r="C187" s="46" t="s">
        <v>1191</v>
      </c>
      <c r="D187" s="47" t="s">
        <v>659</v>
      </c>
      <c r="E187" s="45" t="s">
        <v>1119</v>
      </c>
      <c r="F187" s="45" t="s">
        <v>29</v>
      </c>
      <c r="G187" s="45">
        <v>1853.05</v>
      </c>
      <c r="H187" s="45">
        <v>26.98</v>
      </c>
      <c r="I187" s="45">
        <v>1797.46</v>
      </c>
      <c r="J187" s="45">
        <v>1</v>
      </c>
      <c r="K187" s="45" t="s">
        <v>30</v>
      </c>
      <c r="L187" s="48"/>
      <c r="M187" s="45" t="s">
        <v>660</v>
      </c>
      <c r="N187" s="48"/>
      <c r="O187" s="45" t="s">
        <v>1192</v>
      </c>
      <c r="P187" s="45" t="s">
        <v>1193</v>
      </c>
    </row>
    <row r="188" spans="1:16">
      <c r="A188" s="45">
        <v>187</v>
      </c>
      <c r="B188" s="45" t="s">
        <v>1056</v>
      </c>
      <c r="C188" s="46" t="s">
        <v>1194</v>
      </c>
      <c r="D188" s="47" t="s">
        <v>659</v>
      </c>
      <c r="E188" s="45" t="s">
        <v>1119</v>
      </c>
      <c r="F188" s="45" t="s">
        <v>29</v>
      </c>
      <c r="G188" s="45">
        <v>899.35</v>
      </c>
      <c r="H188" s="45">
        <v>26.98</v>
      </c>
      <c r="I188" s="45">
        <v>872.37</v>
      </c>
      <c r="J188" s="45">
        <v>1</v>
      </c>
      <c r="K188" s="45" t="s">
        <v>30</v>
      </c>
      <c r="L188" s="48"/>
      <c r="M188" s="45" t="s">
        <v>669</v>
      </c>
      <c r="N188" s="48"/>
      <c r="O188" s="45" t="s">
        <v>1195</v>
      </c>
      <c r="P188" s="45" t="s">
        <v>1196</v>
      </c>
    </row>
    <row r="189" spans="1:16">
      <c r="A189" s="45">
        <v>188</v>
      </c>
      <c r="B189" s="45" t="s">
        <v>1056</v>
      </c>
      <c r="C189" s="46" t="s">
        <v>1197</v>
      </c>
      <c r="D189" s="47" t="s">
        <v>659</v>
      </c>
      <c r="E189" s="45" t="s">
        <v>1119</v>
      </c>
      <c r="F189" s="45" t="s">
        <v>29</v>
      </c>
      <c r="G189" s="45">
        <v>899.35</v>
      </c>
      <c r="H189" s="45">
        <v>26.98</v>
      </c>
      <c r="I189" s="45">
        <v>872.37</v>
      </c>
      <c r="J189" s="45">
        <v>1</v>
      </c>
      <c r="K189" s="45" t="s">
        <v>30</v>
      </c>
      <c r="L189" s="48"/>
      <c r="M189" s="45" t="s">
        <v>1198</v>
      </c>
      <c r="N189" s="48"/>
      <c r="O189" s="45" t="s">
        <v>1199</v>
      </c>
      <c r="P189" s="45" t="s">
        <v>1200</v>
      </c>
    </row>
    <row r="190" spans="1:16">
      <c r="A190" s="45">
        <v>189</v>
      </c>
      <c r="B190" s="45" t="s">
        <v>1056</v>
      </c>
      <c r="C190" s="46" t="s">
        <v>1201</v>
      </c>
      <c r="D190" s="47" t="s">
        <v>659</v>
      </c>
      <c r="E190" s="45" t="s">
        <v>1119</v>
      </c>
      <c r="F190" s="45" t="s">
        <v>29</v>
      </c>
      <c r="G190" s="45">
        <v>899.35</v>
      </c>
      <c r="H190" s="45">
        <v>26.98</v>
      </c>
      <c r="I190" s="45">
        <v>872.37</v>
      </c>
      <c r="J190" s="45">
        <v>1</v>
      </c>
      <c r="K190" s="45" t="s">
        <v>30</v>
      </c>
      <c r="L190" s="48"/>
      <c r="M190" s="45" t="s">
        <v>315</v>
      </c>
      <c r="N190" s="48"/>
      <c r="O190" s="45" t="s">
        <v>1202</v>
      </c>
      <c r="P190" s="45" t="s">
        <v>1203</v>
      </c>
    </row>
    <row r="191" spans="1:16">
      <c r="A191" s="45">
        <v>190</v>
      </c>
      <c r="B191" s="45" t="s">
        <v>1056</v>
      </c>
      <c r="C191" s="46" t="s">
        <v>1204</v>
      </c>
      <c r="D191" s="47" t="s">
        <v>659</v>
      </c>
      <c r="E191" s="45" t="s">
        <v>1119</v>
      </c>
      <c r="F191" s="45" t="s">
        <v>29</v>
      </c>
      <c r="G191" s="45">
        <v>2000.3</v>
      </c>
      <c r="H191" s="45">
        <v>155.98</v>
      </c>
      <c r="I191" s="45">
        <v>1940.29</v>
      </c>
      <c r="J191" s="45">
        <v>1</v>
      </c>
      <c r="K191" s="45" t="s">
        <v>30</v>
      </c>
      <c r="L191" s="48"/>
      <c r="M191" s="45" t="s">
        <v>184</v>
      </c>
      <c r="N191" s="48"/>
      <c r="O191" s="45" t="s">
        <v>1205</v>
      </c>
      <c r="P191" s="45" t="s">
        <v>1206</v>
      </c>
    </row>
    <row r="192" spans="1:16">
      <c r="A192" s="45">
        <v>191</v>
      </c>
      <c r="B192" s="45" t="s">
        <v>1056</v>
      </c>
      <c r="C192" s="46" t="s">
        <v>1207</v>
      </c>
      <c r="D192" s="47" t="s">
        <v>659</v>
      </c>
      <c r="E192" s="45" t="s">
        <v>1119</v>
      </c>
      <c r="F192" s="45" t="s">
        <v>29</v>
      </c>
      <c r="G192" s="45">
        <v>899.35</v>
      </c>
      <c r="H192" s="45">
        <v>623.17</v>
      </c>
      <c r="I192" s="45">
        <v>872.37</v>
      </c>
      <c r="J192" s="45">
        <v>1</v>
      </c>
      <c r="K192" s="45" t="s">
        <v>30</v>
      </c>
      <c r="L192" s="48"/>
      <c r="M192" s="45" t="s">
        <v>669</v>
      </c>
      <c r="N192" s="48"/>
      <c r="O192" s="45" t="s">
        <v>1208</v>
      </c>
      <c r="P192" s="45" t="s">
        <v>1209</v>
      </c>
    </row>
    <row r="193" spans="1:16">
      <c r="A193" s="45">
        <v>192</v>
      </c>
      <c r="B193" s="45" t="s">
        <v>1056</v>
      </c>
      <c r="C193" s="46" t="s">
        <v>1210</v>
      </c>
      <c r="D193" s="47" t="s">
        <v>659</v>
      </c>
      <c r="E193" s="45" t="s">
        <v>1119</v>
      </c>
      <c r="F193" s="45" t="s">
        <v>29</v>
      </c>
      <c r="G193" s="45">
        <v>4622.19</v>
      </c>
      <c r="H193" s="45">
        <v>100.9</v>
      </c>
      <c r="I193" s="45">
        <v>4483.52</v>
      </c>
      <c r="J193" s="45">
        <v>1</v>
      </c>
      <c r="K193" s="45" t="s">
        <v>30</v>
      </c>
      <c r="L193" s="48"/>
      <c r="M193" s="45" t="s">
        <v>669</v>
      </c>
      <c r="N193" s="48"/>
      <c r="O193" s="45" t="s">
        <v>1211</v>
      </c>
      <c r="P193" s="45" t="s">
        <v>1212</v>
      </c>
    </row>
    <row r="194" spans="1:16">
      <c r="A194" s="45">
        <v>193</v>
      </c>
      <c r="B194" s="45" t="s">
        <v>1056</v>
      </c>
      <c r="C194" s="46" t="s">
        <v>1213</v>
      </c>
      <c r="D194" s="47" t="s">
        <v>659</v>
      </c>
      <c r="E194" s="45" t="s">
        <v>1119</v>
      </c>
      <c r="F194" s="45" t="s">
        <v>29</v>
      </c>
      <c r="G194" s="45">
        <v>899.35</v>
      </c>
      <c r="H194" s="45">
        <v>4663.48</v>
      </c>
      <c r="I194" s="45">
        <v>872.37</v>
      </c>
      <c r="J194" s="45">
        <v>1</v>
      </c>
      <c r="K194" s="45" t="s">
        <v>30</v>
      </c>
      <c r="L194" s="48"/>
      <c r="M194" s="45" t="s">
        <v>669</v>
      </c>
      <c r="N194" s="48"/>
      <c r="O194" s="45" t="s">
        <v>1214</v>
      </c>
      <c r="P194" s="45" t="s">
        <v>1215</v>
      </c>
    </row>
    <row r="195" spans="1:16">
      <c r="A195" s="45">
        <v>194</v>
      </c>
      <c r="B195" s="45" t="s">
        <v>1056</v>
      </c>
      <c r="C195" s="46" t="s">
        <v>1216</v>
      </c>
      <c r="D195" s="47" t="s">
        <v>659</v>
      </c>
      <c r="E195" s="45" t="s">
        <v>1119</v>
      </c>
      <c r="F195" s="45" t="s">
        <v>29</v>
      </c>
      <c r="G195" s="45">
        <v>1073.95</v>
      </c>
      <c r="H195" s="45">
        <v>26.95</v>
      </c>
      <c r="I195" s="45">
        <v>1041.73</v>
      </c>
      <c r="J195" s="45">
        <v>1</v>
      </c>
      <c r="K195" s="45" t="s">
        <v>30</v>
      </c>
      <c r="L195" s="48"/>
      <c r="M195" s="45" t="s">
        <v>727</v>
      </c>
      <c r="N195" s="48"/>
      <c r="O195" s="45" t="s">
        <v>1217</v>
      </c>
      <c r="P195" s="45" t="s">
        <v>1218</v>
      </c>
    </row>
    <row r="196" spans="1:16">
      <c r="A196" s="45">
        <v>195</v>
      </c>
      <c r="B196" s="45" t="s">
        <v>1056</v>
      </c>
      <c r="C196" s="46" t="s">
        <v>1219</v>
      </c>
      <c r="D196" s="47" t="s">
        <v>659</v>
      </c>
      <c r="E196" s="45" t="s">
        <v>1119</v>
      </c>
      <c r="F196" s="45" t="s">
        <v>29</v>
      </c>
      <c r="G196" s="45">
        <v>285</v>
      </c>
      <c r="H196" s="45">
        <v>6.45</v>
      </c>
      <c r="I196" s="45">
        <v>276.45</v>
      </c>
      <c r="J196" s="45">
        <v>1</v>
      </c>
      <c r="K196" s="45" t="s">
        <v>30</v>
      </c>
      <c r="L196" s="48"/>
      <c r="M196" s="45" t="s">
        <v>723</v>
      </c>
      <c r="N196" s="48"/>
      <c r="O196" s="45" t="s">
        <v>1220</v>
      </c>
      <c r="P196" s="45" t="s">
        <v>1221</v>
      </c>
    </row>
    <row r="197" spans="1:16">
      <c r="A197" s="45">
        <v>196</v>
      </c>
      <c r="B197" s="45" t="s">
        <v>1056</v>
      </c>
      <c r="C197" s="46" t="s">
        <v>1222</v>
      </c>
      <c r="D197" s="47" t="s">
        <v>659</v>
      </c>
      <c r="E197" s="45" t="s">
        <v>1119</v>
      </c>
      <c r="F197" s="45" t="s">
        <v>29</v>
      </c>
      <c r="G197" s="45">
        <v>898.2</v>
      </c>
      <c r="H197" s="45">
        <v>26.95</v>
      </c>
      <c r="I197" s="45">
        <v>871.25</v>
      </c>
      <c r="J197" s="45">
        <v>1</v>
      </c>
      <c r="K197" s="45" t="s">
        <v>30</v>
      </c>
      <c r="L197" s="48"/>
      <c r="M197" s="45" t="s">
        <v>830</v>
      </c>
      <c r="N197" s="48"/>
      <c r="O197" s="45" t="s">
        <v>1223</v>
      </c>
      <c r="P197" s="45" t="s">
        <v>1224</v>
      </c>
    </row>
    <row r="198" spans="1:16">
      <c r="A198" s="45">
        <v>197</v>
      </c>
      <c r="B198" s="45" t="s">
        <v>1056</v>
      </c>
      <c r="C198" s="46" t="s">
        <v>1225</v>
      </c>
      <c r="D198" s="47" t="s">
        <v>659</v>
      </c>
      <c r="E198" s="45" t="s">
        <v>1119</v>
      </c>
      <c r="F198" s="45" t="s">
        <v>29</v>
      </c>
      <c r="G198" s="45">
        <v>19502.05</v>
      </c>
      <c r="H198" s="45">
        <v>26.98</v>
      </c>
      <c r="I198" s="45">
        <v>18916.99</v>
      </c>
      <c r="J198" s="45">
        <v>1</v>
      </c>
      <c r="K198" s="45" t="s">
        <v>30</v>
      </c>
      <c r="L198" s="48"/>
      <c r="M198" s="45" t="s">
        <v>1226</v>
      </c>
      <c r="N198" s="48"/>
      <c r="O198" s="45" t="s">
        <v>1227</v>
      </c>
      <c r="P198" s="45" t="s">
        <v>1228</v>
      </c>
    </row>
    <row r="199" spans="1:16">
      <c r="A199" s="45">
        <v>198</v>
      </c>
      <c r="B199" s="45" t="s">
        <v>1056</v>
      </c>
      <c r="C199" s="46" t="s">
        <v>1229</v>
      </c>
      <c r="D199" s="47" t="s">
        <v>659</v>
      </c>
      <c r="E199" s="45" t="s">
        <v>1119</v>
      </c>
      <c r="F199" s="45" t="s">
        <v>29</v>
      </c>
      <c r="G199" s="45">
        <v>1295.42</v>
      </c>
      <c r="H199" s="45">
        <v>26.95</v>
      </c>
      <c r="I199" s="45">
        <v>1256.56</v>
      </c>
      <c r="J199" s="45">
        <v>1</v>
      </c>
      <c r="K199" s="45" t="s">
        <v>30</v>
      </c>
      <c r="L199" s="48"/>
      <c r="M199" s="45" t="s">
        <v>1230</v>
      </c>
      <c r="N199" s="48"/>
      <c r="O199" s="45" t="s">
        <v>1231</v>
      </c>
      <c r="P199" s="45" t="s">
        <v>1232</v>
      </c>
    </row>
    <row r="200" spans="1:16">
      <c r="A200" s="45">
        <v>199</v>
      </c>
      <c r="B200" s="45" t="s">
        <v>1056</v>
      </c>
      <c r="C200" s="46" t="s">
        <v>1233</v>
      </c>
      <c r="D200" s="47" t="s">
        <v>659</v>
      </c>
      <c r="E200" s="45" t="s">
        <v>1119</v>
      </c>
      <c r="F200" s="45" t="s">
        <v>29</v>
      </c>
      <c r="G200" s="45">
        <v>899.35</v>
      </c>
      <c r="H200" s="45">
        <v>20.95</v>
      </c>
      <c r="I200" s="45">
        <v>872.37</v>
      </c>
      <c r="J200" s="45">
        <v>1</v>
      </c>
      <c r="K200" s="45" t="s">
        <v>30</v>
      </c>
      <c r="L200" s="48"/>
      <c r="M200" s="45" t="s">
        <v>669</v>
      </c>
      <c r="N200" s="48"/>
      <c r="O200" s="45" t="s">
        <v>1234</v>
      </c>
      <c r="P200" s="45" t="s">
        <v>1235</v>
      </c>
    </row>
    <row r="201" spans="1:16">
      <c r="A201" s="45">
        <v>200</v>
      </c>
      <c r="B201" s="45" t="s">
        <v>1056</v>
      </c>
      <c r="C201" s="46" t="s">
        <v>1236</v>
      </c>
      <c r="D201" s="47" t="s">
        <v>659</v>
      </c>
      <c r="E201" s="45" t="s">
        <v>1119</v>
      </c>
      <c r="F201" s="45" t="s">
        <v>29</v>
      </c>
      <c r="G201" s="45">
        <v>899.35</v>
      </c>
      <c r="H201" s="45">
        <v>26.98</v>
      </c>
      <c r="I201" s="45">
        <v>872.37</v>
      </c>
      <c r="J201" s="45">
        <v>1</v>
      </c>
      <c r="K201" s="45" t="s">
        <v>30</v>
      </c>
      <c r="L201" s="48"/>
      <c r="M201" s="45" t="s">
        <v>669</v>
      </c>
      <c r="N201" s="48"/>
      <c r="O201" s="45" t="s">
        <v>1237</v>
      </c>
      <c r="P201" s="45" t="s">
        <v>1238</v>
      </c>
    </row>
    <row r="202" spans="1:16">
      <c r="A202" s="45">
        <v>201</v>
      </c>
      <c r="B202" s="45" t="s">
        <v>1056</v>
      </c>
      <c r="C202" s="46" t="s">
        <v>1239</v>
      </c>
      <c r="D202" s="47" t="s">
        <v>659</v>
      </c>
      <c r="E202" s="45" t="s">
        <v>1119</v>
      </c>
      <c r="F202" s="45" t="s">
        <v>29</v>
      </c>
      <c r="G202" s="45">
        <v>299.4</v>
      </c>
      <c r="H202" s="45">
        <v>7.46</v>
      </c>
      <c r="I202" s="45">
        <v>290.42</v>
      </c>
      <c r="J202" s="45">
        <v>1</v>
      </c>
      <c r="K202" s="45" t="s">
        <v>30</v>
      </c>
      <c r="L202" s="48"/>
      <c r="M202" s="45" t="s">
        <v>1240</v>
      </c>
      <c r="N202" s="48"/>
      <c r="O202" s="45" t="s">
        <v>1241</v>
      </c>
      <c r="P202" s="45" t="s">
        <v>1242</v>
      </c>
    </row>
    <row r="203" spans="1:16">
      <c r="A203" s="45">
        <v>202</v>
      </c>
      <c r="B203" s="45" t="s">
        <v>1056</v>
      </c>
      <c r="C203" s="46" t="s">
        <v>1243</v>
      </c>
      <c r="D203" s="47" t="s">
        <v>659</v>
      </c>
      <c r="E203" s="45" t="s">
        <v>1119</v>
      </c>
      <c r="F203" s="45" t="s">
        <v>29</v>
      </c>
      <c r="G203" s="45">
        <v>5632.25</v>
      </c>
      <c r="H203" s="45">
        <v>8.99</v>
      </c>
      <c r="I203" s="45">
        <v>5463.28</v>
      </c>
      <c r="J203" s="45">
        <v>1</v>
      </c>
      <c r="K203" s="45" t="s">
        <v>30</v>
      </c>
      <c r="L203" s="48"/>
      <c r="M203" s="45" t="s">
        <v>1244</v>
      </c>
      <c r="N203" s="48"/>
      <c r="O203" s="45" t="s">
        <v>1245</v>
      </c>
      <c r="P203" s="45" t="s">
        <v>1246</v>
      </c>
    </row>
    <row r="204" spans="1:16">
      <c r="A204" s="45">
        <v>203</v>
      </c>
      <c r="B204" s="45" t="s">
        <v>1056</v>
      </c>
      <c r="C204" s="46" t="s">
        <v>1247</v>
      </c>
      <c r="D204" s="47" t="s">
        <v>659</v>
      </c>
      <c r="E204" s="45" t="s">
        <v>1119</v>
      </c>
      <c r="F204" s="45" t="s">
        <v>29</v>
      </c>
      <c r="G204" s="45">
        <v>3740.15</v>
      </c>
      <c r="H204" s="45">
        <v>703.67</v>
      </c>
      <c r="I204" s="45">
        <v>3627.95</v>
      </c>
      <c r="J204" s="45">
        <v>1</v>
      </c>
      <c r="K204" s="45" t="s">
        <v>30</v>
      </c>
      <c r="L204" s="45"/>
      <c r="M204" s="45" t="s">
        <v>315</v>
      </c>
      <c r="N204" s="49"/>
      <c r="O204" s="45" t="s">
        <v>1248</v>
      </c>
      <c r="P204" s="45" t="s">
        <v>1249</v>
      </c>
    </row>
    <row r="205" spans="1:16">
      <c r="A205" s="45">
        <v>204</v>
      </c>
      <c r="B205" s="45" t="s">
        <v>1056</v>
      </c>
      <c r="C205" s="46" t="s">
        <v>1250</v>
      </c>
      <c r="D205" s="47" t="s">
        <v>659</v>
      </c>
      <c r="E205" s="45" t="s">
        <v>1119</v>
      </c>
      <c r="F205" s="45" t="s">
        <v>29</v>
      </c>
      <c r="G205" s="45">
        <v>8362.56</v>
      </c>
      <c r="H205" s="45">
        <v>525.09</v>
      </c>
      <c r="I205" s="45">
        <v>8111.68</v>
      </c>
      <c r="J205" s="45">
        <v>1</v>
      </c>
      <c r="K205" s="45" t="s">
        <v>30</v>
      </c>
      <c r="L205" s="45"/>
      <c r="M205" s="45" t="s">
        <v>1251</v>
      </c>
      <c r="N205" s="49"/>
      <c r="O205" s="45" t="s">
        <v>1252</v>
      </c>
      <c r="P205" s="45" t="s">
        <v>1253</v>
      </c>
    </row>
    <row r="206" spans="1:16">
      <c r="A206" s="45">
        <v>205</v>
      </c>
      <c r="B206" s="45" t="s">
        <v>657</v>
      </c>
      <c r="C206" s="46" t="s">
        <v>1254</v>
      </c>
      <c r="D206" s="47" t="s">
        <v>664</v>
      </c>
      <c r="E206" s="45" t="s">
        <v>59</v>
      </c>
      <c r="F206" s="45" t="s">
        <v>122</v>
      </c>
      <c r="G206" s="45">
        <v>9350.49</v>
      </c>
      <c r="H206" s="45">
        <v>11.36</v>
      </c>
      <c r="I206" s="45">
        <v>9069.98</v>
      </c>
      <c r="J206" s="45">
        <v>1</v>
      </c>
      <c r="K206" s="45" t="s">
        <v>44</v>
      </c>
      <c r="L206" s="45"/>
      <c r="M206" s="45">
        <v>0</v>
      </c>
      <c r="N206" s="49"/>
      <c r="O206" s="45" t="s">
        <v>1255</v>
      </c>
      <c r="P206" s="45" t="s">
        <v>1256</v>
      </c>
    </row>
    <row r="207" spans="1:16">
      <c r="A207" s="45">
        <v>206</v>
      </c>
      <c r="B207" s="45" t="s">
        <v>657</v>
      </c>
      <c r="C207" s="46" t="s">
        <v>1257</v>
      </c>
      <c r="D207" s="47" t="s">
        <v>664</v>
      </c>
      <c r="E207" s="45" t="s">
        <v>1093</v>
      </c>
      <c r="F207" s="45" t="s">
        <v>43</v>
      </c>
      <c r="G207" s="45">
        <v>2451.6</v>
      </c>
      <c r="H207" s="45">
        <v>203.6</v>
      </c>
      <c r="I207" s="45">
        <v>2378.05</v>
      </c>
      <c r="J207" s="45">
        <v>1</v>
      </c>
      <c r="K207" s="45" t="s">
        <v>44</v>
      </c>
      <c r="L207" s="45"/>
      <c r="M207" s="45">
        <v>0</v>
      </c>
      <c r="N207" s="49"/>
      <c r="O207" s="45" t="s">
        <v>1255</v>
      </c>
      <c r="P207" s="45" t="s">
        <v>1256</v>
      </c>
    </row>
    <row r="208" spans="1:16">
      <c r="A208" s="45">
        <v>207</v>
      </c>
      <c r="B208" s="45" t="s">
        <v>657</v>
      </c>
      <c r="C208" s="46" t="s">
        <v>1258</v>
      </c>
      <c r="D208" s="47" t="s">
        <v>664</v>
      </c>
      <c r="E208" s="45" t="s">
        <v>89</v>
      </c>
      <c r="F208" s="45" t="s">
        <v>29</v>
      </c>
      <c r="G208" s="45">
        <v>11811.75</v>
      </c>
      <c r="H208" s="45">
        <v>11.36</v>
      </c>
      <c r="I208" s="45">
        <v>11457.4</v>
      </c>
      <c r="J208" s="45">
        <v>1</v>
      </c>
      <c r="K208" s="45" t="s">
        <v>30</v>
      </c>
      <c r="L208" s="45"/>
      <c r="M208" s="45" t="s">
        <v>681</v>
      </c>
      <c r="N208" s="49"/>
      <c r="O208" s="45" t="s">
        <v>1255</v>
      </c>
      <c r="P208" s="45" t="s">
        <v>1256</v>
      </c>
    </row>
    <row r="209" spans="1:16">
      <c r="A209" s="45">
        <v>208</v>
      </c>
      <c r="B209" s="45" t="s">
        <v>657</v>
      </c>
      <c r="C209" s="46" t="s">
        <v>1259</v>
      </c>
      <c r="D209" s="47" t="s">
        <v>664</v>
      </c>
      <c r="E209" s="45" t="s">
        <v>1098</v>
      </c>
      <c r="F209" s="45" t="s">
        <v>37</v>
      </c>
      <c r="G209" s="45">
        <v>12601.19</v>
      </c>
      <c r="H209" s="45">
        <v>11.36</v>
      </c>
      <c r="I209" s="45">
        <v>12223.15</v>
      </c>
      <c r="J209" s="45">
        <v>1</v>
      </c>
      <c r="K209" s="45" t="s">
        <v>38</v>
      </c>
      <c r="L209" s="45"/>
      <c r="M209" s="45">
        <v>0</v>
      </c>
      <c r="N209" s="49"/>
      <c r="O209" s="45" t="s">
        <v>1255</v>
      </c>
      <c r="P209" s="45" t="s">
        <v>1256</v>
      </c>
    </row>
    <row r="210" spans="1:16">
      <c r="A210" s="45">
        <v>209</v>
      </c>
      <c r="B210" s="45" t="s">
        <v>657</v>
      </c>
      <c r="C210" s="46" t="s">
        <v>1260</v>
      </c>
      <c r="D210" s="47" t="s">
        <v>664</v>
      </c>
      <c r="E210" s="45" t="s">
        <v>1098</v>
      </c>
      <c r="F210" s="45" t="s">
        <v>37</v>
      </c>
      <c r="G210" s="45">
        <v>6619.05</v>
      </c>
      <c r="H210" s="45">
        <v>11.36</v>
      </c>
      <c r="I210" s="45">
        <v>6420.48</v>
      </c>
      <c r="J210" s="45">
        <v>1</v>
      </c>
      <c r="K210" s="45" t="s">
        <v>38</v>
      </c>
      <c r="L210" s="45"/>
      <c r="M210" s="45">
        <v>0</v>
      </c>
      <c r="N210" s="49"/>
      <c r="O210" s="45" t="s">
        <v>1261</v>
      </c>
      <c r="P210" s="45" t="s">
        <v>1262</v>
      </c>
    </row>
    <row r="211" spans="1:16">
      <c r="A211" s="45">
        <v>210</v>
      </c>
      <c r="B211" s="45" t="s">
        <v>657</v>
      </c>
      <c r="C211" s="46" t="s">
        <v>1263</v>
      </c>
      <c r="D211" s="47" t="s">
        <v>659</v>
      </c>
      <c r="E211" s="45" t="s">
        <v>1119</v>
      </c>
      <c r="F211" s="45" t="s">
        <v>29</v>
      </c>
      <c r="G211" s="45">
        <v>1811.68</v>
      </c>
      <c r="H211" s="45">
        <v>250.35</v>
      </c>
      <c r="I211" s="45">
        <v>1757.33</v>
      </c>
      <c r="J211" s="45">
        <v>1</v>
      </c>
      <c r="K211" s="45" t="s">
        <v>30</v>
      </c>
      <c r="L211" s="45"/>
      <c r="M211" s="45" t="s">
        <v>1264</v>
      </c>
      <c r="N211" s="49"/>
      <c r="O211" s="45" t="s">
        <v>1265</v>
      </c>
      <c r="P211" s="45" t="s">
        <v>1266</v>
      </c>
    </row>
    <row r="212" spans="1:16">
      <c r="A212" s="45">
        <v>211</v>
      </c>
      <c r="B212" s="45" t="s">
        <v>657</v>
      </c>
      <c r="C212" s="46" t="s">
        <v>1267</v>
      </c>
      <c r="D212" s="47" t="s">
        <v>659</v>
      </c>
      <c r="E212" s="45" t="s">
        <v>1119</v>
      </c>
      <c r="F212" s="45" t="s">
        <v>29</v>
      </c>
      <c r="G212" s="45">
        <v>899.35</v>
      </c>
      <c r="H212" s="45">
        <v>47.1300000000001</v>
      </c>
      <c r="I212" s="45">
        <v>872.37</v>
      </c>
      <c r="J212" s="45">
        <v>1</v>
      </c>
      <c r="K212" s="45" t="s">
        <v>30</v>
      </c>
      <c r="L212" s="45"/>
      <c r="M212" s="45" t="s">
        <v>669</v>
      </c>
      <c r="N212" s="49"/>
      <c r="O212" s="45" t="s">
        <v>1268</v>
      </c>
      <c r="P212" s="45" t="s">
        <v>1269</v>
      </c>
    </row>
    <row r="213" spans="1:16">
      <c r="A213" s="45">
        <v>212</v>
      </c>
      <c r="B213" s="45" t="s">
        <v>709</v>
      </c>
      <c r="C213" s="46" t="s">
        <v>1270</v>
      </c>
      <c r="D213" s="47" t="s">
        <v>659</v>
      </c>
      <c r="E213" s="45" t="s">
        <v>59</v>
      </c>
      <c r="F213" s="45" t="s">
        <v>122</v>
      </c>
      <c r="G213" s="45">
        <v>4394.49</v>
      </c>
      <c r="H213" s="45">
        <v>6.95</v>
      </c>
      <c r="I213" s="45">
        <v>4262.66</v>
      </c>
      <c r="J213" s="45">
        <v>1</v>
      </c>
      <c r="K213" s="45" t="s">
        <v>44</v>
      </c>
      <c r="L213" s="45"/>
      <c r="M213" s="45" t="s">
        <v>1271</v>
      </c>
      <c r="N213" s="49"/>
      <c r="O213" s="45" t="s">
        <v>1272</v>
      </c>
      <c r="P213" s="45" t="s">
        <v>1273</v>
      </c>
    </row>
    <row r="214" spans="1:16">
      <c r="A214" s="45">
        <v>213</v>
      </c>
      <c r="B214" s="45" t="s">
        <v>709</v>
      </c>
      <c r="C214" s="46" t="s">
        <v>1274</v>
      </c>
      <c r="D214" s="47" t="s">
        <v>659</v>
      </c>
      <c r="E214" s="45" t="s">
        <v>1119</v>
      </c>
      <c r="F214" s="45" t="s">
        <v>29</v>
      </c>
      <c r="G214" s="45">
        <v>503.7</v>
      </c>
      <c r="H214" s="45">
        <v>47.1300000000001</v>
      </c>
      <c r="I214" s="45">
        <v>488.59</v>
      </c>
      <c r="J214" s="45">
        <v>1</v>
      </c>
      <c r="K214" s="45" t="s">
        <v>30</v>
      </c>
      <c r="L214" s="45"/>
      <c r="M214" s="45" t="s">
        <v>715</v>
      </c>
      <c r="N214" s="49"/>
      <c r="O214" s="45" t="s">
        <v>1272</v>
      </c>
      <c r="P214" s="45" t="s">
        <v>1273</v>
      </c>
    </row>
    <row r="215" spans="1:16">
      <c r="A215" s="45">
        <v>214</v>
      </c>
      <c r="B215" s="45" t="s">
        <v>709</v>
      </c>
      <c r="C215" s="46" t="s">
        <v>1275</v>
      </c>
      <c r="D215" s="47" t="s">
        <v>664</v>
      </c>
      <c r="E215" s="45" t="s">
        <v>1098</v>
      </c>
      <c r="F215" s="45" t="s">
        <v>37</v>
      </c>
      <c r="G215" s="45">
        <v>6207.03</v>
      </c>
      <c r="H215" s="45">
        <v>203.6</v>
      </c>
      <c r="I215" s="45">
        <v>6020.82</v>
      </c>
      <c r="J215" s="45">
        <v>1</v>
      </c>
      <c r="K215" s="45" t="s">
        <v>38</v>
      </c>
      <c r="L215" s="45"/>
      <c r="M215" s="45" t="s">
        <v>398</v>
      </c>
      <c r="N215" s="49"/>
      <c r="O215" s="45" t="s">
        <v>1272</v>
      </c>
      <c r="P215" s="45" t="s">
        <v>1273</v>
      </c>
    </row>
    <row r="216" spans="1:16">
      <c r="A216" s="45">
        <v>215</v>
      </c>
      <c r="B216" s="45" t="s">
        <v>709</v>
      </c>
      <c r="C216" s="46" t="s">
        <v>1276</v>
      </c>
      <c r="D216" s="47" t="s">
        <v>659</v>
      </c>
      <c r="E216" s="45" t="s">
        <v>68</v>
      </c>
      <c r="F216" s="45" t="s">
        <v>68</v>
      </c>
      <c r="G216" s="45">
        <v>2713.91</v>
      </c>
      <c r="H216" s="45">
        <v>6.95</v>
      </c>
      <c r="I216" s="45">
        <v>2632.49</v>
      </c>
      <c r="J216" s="45">
        <v>1</v>
      </c>
      <c r="K216" s="45" t="s">
        <v>44</v>
      </c>
      <c r="L216" s="45"/>
      <c r="M216" s="45" t="s">
        <v>1277</v>
      </c>
      <c r="N216" s="49"/>
      <c r="O216" s="45" t="s">
        <v>1272</v>
      </c>
      <c r="P216" s="45" t="s">
        <v>1273</v>
      </c>
    </row>
    <row r="217" spans="1:16">
      <c r="A217" s="45">
        <v>216</v>
      </c>
      <c r="B217" s="45" t="s">
        <v>657</v>
      </c>
      <c r="C217" s="46" t="s">
        <v>1278</v>
      </c>
      <c r="D217" s="47" t="s">
        <v>664</v>
      </c>
      <c r="E217" s="45" t="s">
        <v>1279</v>
      </c>
      <c r="F217" s="45" t="s">
        <v>40</v>
      </c>
      <c r="G217" s="45">
        <v>3792.41</v>
      </c>
      <c r="H217" s="45">
        <v>11.36</v>
      </c>
      <c r="I217" s="45">
        <v>3678.64</v>
      </c>
      <c r="J217" s="45">
        <v>1</v>
      </c>
      <c r="K217" s="45" t="s">
        <v>38</v>
      </c>
      <c r="L217" s="45"/>
      <c r="M217" s="45" t="s">
        <v>413</v>
      </c>
      <c r="N217" s="49"/>
      <c r="O217" s="45" t="s">
        <v>1280</v>
      </c>
      <c r="P217" s="45" t="s">
        <v>1281</v>
      </c>
    </row>
    <row r="218" spans="1:16">
      <c r="A218" s="45">
        <v>217</v>
      </c>
      <c r="B218" s="45" t="s">
        <v>657</v>
      </c>
      <c r="C218" s="46" t="s">
        <v>1282</v>
      </c>
      <c r="D218" s="47" t="s">
        <v>664</v>
      </c>
      <c r="E218" s="45" t="s">
        <v>1098</v>
      </c>
      <c r="F218" s="45" t="s">
        <v>37</v>
      </c>
      <c r="G218" s="45">
        <v>9637.56</v>
      </c>
      <c r="H218" s="45">
        <v>1035.96</v>
      </c>
      <c r="I218" s="45">
        <v>8179.92</v>
      </c>
      <c r="J218" s="45">
        <v>1</v>
      </c>
      <c r="K218" s="45" t="s">
        <v>38</v>
      </c>
      <c r="L218" s="45"/>
      <c r="M218" s="45" t="s">
        <v>398</v>
      </c>
      <c r="N218" s="49"/>
      <c r="O218" s="45" t="s">
        <v>1283</v>
      </c>
      <c r="P218" s="45" t="s">
        <v>1284</v>
      </c>
    </row>
    <row r="219" spans="1:16">
      <c r="A219" s="45">
        <v>218</v>
      </c>
      <c r="B219" s="45" t="s">
        <v>657</v>
      </c>
      <c r="C219" s="46" t="s">
        <v>1285</v>
      </c>
      <c r="D219" s="47" t="s">
        <v>664</v>
      </c>
      <c r="E219" s="45" t="s">
        <v>1098</v>
      </c>
      <c r="F219" s="45" t="s">
        <v>37</v>
      </c>
      <c r="G219" s="45">
        <v>6363.17</v>
      </c>
      <c r="H219" s="45">
        <v>203.6</v>
      </c>
      <c r="I219" s="45">
        <v>6172.27</v>
      </c>
      <c r="J219" s="45">
        <v>1</v>
      </c>
      <c r="K219" s="45" t="s">
        <v>38</v>
      </c>
      <c r="L219" s="45"/>
      <c r="M219" s="45" t="s">
        <v>398</v>
      </c>
      <c r="N219" s="49"/>
      <c r="O219" s="45" t="s">
        <v>1154</v>
      </c>
      <c r="P219" s="45" t="s">
        <v>1155</v>
      </c>
    </row>
    <row r="220" spans="1:16">
      <c r="A220" s="45">
        <v>219</v>
      </c>
      <c r="B220" s="45" t="s">
        <v>657</v>
      </c>
      <c r="C220" s="46" t="s">
        <v>1286</v>
      </c>
      <c r="D220" s="47" t="s">
        <v>664</v>
      </c>
      <c r="E220" s="45" t="s">
        <v>1098</v>
      </c>
      <c r="F220" s="45" t="s">
        <v>37</v>
      </c>
      <c r="G220" s="45">
        <v>6537.34</v>
      </c>
      <c r="H220" s="45">
        <v>11.36</v>
      </c>
      <c r="I220" s="45">
        <v>6341.22</v>
      </c>
      <c r="J220" s="45">
        <v>1</v>
      </c>
      <c r="K220" s="45" t="s">
        <v>38</v>
      </c>
      <c r="L220" s="45"/>
      <c r="M220" s="45" t="s">
        <v>398</v>
      </c>
      <c r="N220" s="49"/>
      <c r="O220" s="45" t="s">
        <v>1287</v>
      </c>
      <c r="P220" s="45" t="s">
        <v>1288</v>
      </c>
    </row>
    <row r="221" spans="1:16">
      <c r="A221" s="45">
        <v>220</v>
      </c>
      <c r="B221" s="45" t="s">
        <v>657</v>
      </c>
      <c r="C221" s="46" t="s">
        <v>1289</v>
      </c>
      <c r="D221" s="47" t="s">
        <v>664</v>
      </c>
      <c r="E221" s="45" t="s">
        <v>1098</v>
      </c>
      <c r="F221" s="45" t="s">
        <v>37</v>
      </c>
      <c r="G221" s="45">
        <v>6537.34</v>
      </c>
      <c r="H221" s="45">
        <v>11.36</v>
      </c>
      <c r="I221" s="45">
        <v>6341.22</v>
      </c>
      <c r="J221" s="45">
        <v>1</v>
      </c>
      <c r="K221" s="45" t="s">
        <v>38</v>
      </c>
      <c r="L221" s="45"/>
      <c r="M221" s="45" t="s">
        <v>398</v>
      </c>
      <c r="N221" s="49"/>
      <c r="O221" s="45" t="s">
        <v>1287</v>
      </c>
      <c r="P221" s="45" t="s">
        <v>1288</v>
      </c>
    </row>
    <row r="222" spans="1:16">
      <c r="A222" s="45">
        <v>221</v>
      </c>
      <c r="B222" s="45" t="s">
        <v>657</v>
      </c>
      <c r="C222" s="46" t="s">
        <v>1290</v>
      </c>
      <c r="D222" s="47" t="s">
        <v>659</v>
      </c>
      <c r="E222" s="45" t="s">
        <v>1291</v>
      </c>
      <c r="F222" s="45" t="s">
        <v>37</v>
      </c>
      <c r="G222" s="45">
        <v>5626.74</v>
      </c>
      <c r="H222" s="45">
        <v>113.3</v>
      </c>
      <c r="I222" s="45">
        <v>5457.94</v>
      </c>
      <c r="J222" s="45">
        <v>1</v>
      </c>
      <c r="K222" s="45" t="s">
        <v>38</v>
      </c>
      <c r="L222" s="45"/>
      <c r="M222" s="45" t="s">
        <v>1292</v>
      </c>
      <c r="N222" s="49"/>
      <c r="O222" s="45" t="s">
        <v>1293</v>
      </c>
      <c r="P222" s="45" t="s">
        <v>1294</v>
      </c>
    </row>
    <row r="223" spans="1:16">
      <c r="A223" s="45">
        <v>222</v>
      </c>
      <c r="B223" s="45" t="s">
        <v>657</v>
      </c>
      <c r="C223" s="46" t="s">
        <v>1295</v>
      </c>
      <c r="D223" s="47" t="s">
        <v>664</v>
      </c>
      <c r="E223" s="45" t="s">
        <v>1098</v>
      </c>
      <c r="F223" s="45" t="s">
        <v>37</v>
      </c>
      <c r="G223" s="45">
        <v>7400.39</v>
      </c>
      <c r="H223" s="45">
        <v>203.6</v>
      </c>
      <c r="I223" s="45">
        <v>6879.24</v>
      </c>
      <c r="J223" s="45">
        <v>1</v>
      </c>
      <c r="K223" s="45" t="s">
        <v>38</v>
      </c>
      <c r="L223" s="45"/>
      <c r="M223" s="45" t="s">
        <v>398</v>
      </c>
      <c r="N223" s="49"/>
      <c r="O223" s="45" t="s">
        <v>1296</v>
      </c>
      <c r="P223" s="45" t="s">
        <v>1297</v>
      </c>
    </row>
    <row r="224" spans="1:16">
      <c r="A224" s="45">
        <v>223</v>
      </c>
      <c r="B224" s="45" t="s">
        <v>657</v>
      </c>
      <c r="C224" s="46" t="s">
        <v>1298</v>
      </c>
      <c r="D224" s="47" t="s">
        <v>664</v>
      </c>
      <c r="E224" s="45" t="s">
        <v>1098</v>
      </c>
      <c r="F224" s="45" t="s">
        <v>37</v>
      </c>
      <c r="G224" s="45">
        <v>6207.03</v>
      </c>
      <c r="H224" s="45">
        <v>203.6</v>
      </c>
      <c r="I224" s="45">
        <v>6020.82</v>
      </c>
      <c r="J224" s="45">
        <v>1</v>
      </c>
      <c r="K224" s="45" t="s">
        <v>38</v>
      </c>
      <c r="L224" s="45"/>
      <c r="M224" s="45" t="s">
        <v>398</v>
      </c>
      <c r="N224" s="49"/>
      <c r="O224" s="45" t="s">
        <v>1299</v>
      </c>
      <c r="P224" s="45" t="s">
        <v>1300</v>
      </c>
    </row>
    <row r="225" spans="1:16">
      <c r="A225" s="45">
        <v>224</v>
      </c>
      <c r="B225" s="45" t="s">
        <v>657</v>
      </c>
      <c r="C225" s="46" t="s">
        <v>1301</v>
      </c>
      <c r="D225" s="47" t="s">
        <v>664</v>
      </c>
      <c r="E225" s="45" t="s">
        <v>192</v>
      </c>
      <c r="F225" s="45" t="s">
        <v>37</v>
      </c>
      <c r="G225" s="45">
        <v>6911.41</v>
      </c>
      <c r="H225" s="45">
        <v>407.46</v>
      </c>
      <c r="I225" s="45">
        <v>3723.16</v>
      </c>
      <c r="J225" s="45">
        <v>1</v>
      </c>
      <c r="K225" s="45" t="s">
        <v>38</v>
      </c>
      <c r="L225" s="45"/>
      <c r="M225" s="45" t="s">
        <v>1302</v>
      </c>
      <c r="N225" s="49"/>
      <c r="O225" s="45" t="s">
        <v>1303</v>
      </c>
      <c r="P225" s="45" t="s">
        <v>1304</v>
      </c>
    </row>
    <row r="226" spans="1:16">
      <c r="A226" s="45">
        <v>225</v>
      </c>
      <c r="B226" s="45" t="s">
        <v>657</v>
      </c>
      <c r="C226" s="46" t="s">
        <v>1305</v>
      </c>
      <c r="D226" s="47" t="s">
        <v>664</v>
      </c>
      <c r="E226" s="45" t="s">
        <v>1098</v>
      </c>
      <c r="F226" s="45" t="s">
        <v>37</v>
      </c>
      <c r="G226" s="45">
        <v>6207.03</v>
      </c>
      <c r="H226" s="45">
        <v>203.6</v>
      </c>
      <c r="I226" s="45">
        <v>6020.82</v>
      </c>
      <c r="J226" s="45">
        <v>1</v>
      </c>
      <c r="K226" s="45" t="s">
        <v>38</v>
      </c>
      <c r="L226" s="45"/>
      <c r="M226" s="45" t="s">
        <v>398</v>
      </c>
      <c r="N226" s="49"/>
      <c r="O226" s="45" t="s">
        <v>1306</v>
      </c>
      <c r="P226" s="45" t="s">
        <v>1307</v>
      </c>
    </row>
    <row r="227" spans="1:16">
      <c r="A227" s="45">
        <v>226</v>
      </c>
      <c r="B227" s="45" t="s">
        <v>657</v>
      </c>
      <c r="C227" s="46" t="s">
        <v>1308</v>
      </c>
      <c r="D227" s="47" t="s">
        <v>659</v>
      </c>
      <c r="E227" s="45" t="s">
        <v>1309</v>
      </c>
      <c r="F227" s="45" t="s">
        <v>37</v>
      </c>
      <c r="G227" s="45">
        <v>5828.33</v>
      </c>
      <c r="H227" s="45">
        <v>142.83</v>
      </c>
      <c r="I227" s="45">
        <v>5653.48</v>
      </c>
      <c r="J227" s="45">
        <v>1</v>
      </c>
      <c r="K227" s="45" t="s">
        <v>38</v>
      </c>
      <c r="L227" s="45"/>
      <c r="M227" s="45" t="s">
        <v>1310</v>
      </c>
      <c r="N227" s="49"/>
      <c r="O227" s="45" t="s">
        <v>1311</v>
      </c>
      <c r="P227" s="45" t="s">
        <v>1312</v>
      </c>
    </row>
    <row r="228" spans="1:16">
      <c r="A228" s="45">
        <v>227</v>
      </c>
      <c r="B228" s="45" t="s">
        <v>657</v>
      </c>
      <c r="C228" s="46" t="s">
        <v>1313</v>
      </c>
      <c r="D228" s="47" t="s">
        <v>659</v>
      </c>
      <c r="E228" s="45" t="s">
        <v>36</v>
      </c>
      <c r="F228" s="45" t="s">
        <v>37</v>
      </c>
      <c r="G228" s="45">
        <v>5500</v>
      </c>
      <c r="H228" s="45">
        <v>223.99</v>
      </c>
      <c r="I228" s="45">
        <v>5335</v>
      </c>
      <c r="J228" s="45">
        <v>1</v>
      </c>
      <c r="K228" s="45" t="s">
        <v>38</v>
      </c>
      <c r="L228" s="45"/>
      <c r="M228" s="45" t="s">
        <v>863</v>
      </c>
      <c r="N228" s="49"/>
      <c r="O228" s="45" t="s">
        <v>1314</v>
      </c>
      <c r="P228" s="45" t="s">
        <v>1315</v>
      </c>
    </row>
    <row r="229" spans="1:16">
      <c r="A229" s="45">
        <v>228</v>
      </c>
      <c r="B229" s="45" t="s">
        <v>657</v>
      </c>
      <c r="C229" s="46" t="s">
        <v>1316</v>
      </c>
      <c r="D229" s="47" t="s">
        <v>664</v>
      </c>
      <c r="E229" s="45" t="s">
        <v>1098</v>
      </c>
      <c r="F229" s="45" t="s">
        <v>37</v>
      </c>
      <c r="G229" s="45">
        <v>6233.88</v>
      </c>
      <c r="H229" s="45">
        <v>11.36</v>
      </c>
      <c r="I229" s="45">
        <v>6046.86</v>
      </c>
      <c r="J229" s="45">
        <v>1</v>
      </c>
      <c r="K229" s="45" t="s">
        <v>38</v>
      </c>
      <c r="L229" s="45"/>
      <c r="M229" s="45" t="s">
        <v>398</v>
      </c>
      <c r="N229" s="49"/>
      <c r="O229" s="45" t="s">
        <v>1317</v>
      </c>
      <c r="P229" s="45" t="s">
        <v>1318</v>
      </c>
    </row>
    <row r="230" spans="1:16">
      <c r="A230" s="45">
        <v>229</v>
      </c>
      <c r="B230" s="45" t="s">
        <v>657</v>
      </c>
      <c r="C230" s="46" t="s">
        <v>1319</v>
      </c>
      <c r="D230" s="47" t="s">
        <v>664</v>
      </c>
      <c r="E230" s="45" t="s">
        <v>1098</v>
      </c>
      <c r="F230" s="45" t="s">
        <v>37</v>
      </c>
      <c r="G230" s="45">
        <v>3645.67</v>
      </c>
      <c r="H230" s="45">
        <v>407.46</v>
      </c>
      <c r="I230" s="45">
        <v>2111.97</v>
      </c>
      <c r="J230" s="45">
        <v>1</v>
      </c>
      <c r="K230" s="45" t="s">
        <v>38</v>
      </c>
      <c r="L230" s="45"/>
      <c r="M230" s="45" t="s">
        <v>398</v>
      </c>
      <c r="N230" s="49"/>
      <c r="O230" s="45" t="s">
        <v>1320</v>
      </c>
      <c r="P230" s="45" t="s">
        <v>1321</v>
      </c>
    </row>
    <row r="231" spans="1:16">
      <c r="A231" s="45">
        <v>230</v>
      </c>
      <c r="B231" s="45" t="s">
        <v>657</v>
      </c>
      <c r="C231" s="46" t="s">
        <v>1322</v>
      </c>
      <c r="D231" s="47" t="s">
        <v>664</v>
      </c>
      <c r="E231" s="45" t="s">
        <v>1098</v>
      </c>
      <c r="F231" s="45" t="s">
        <v>37</v>
      </c>
      <c r="G231" s="45">
        <v>6180.47</v>
      </c>
      <c r="H231" s="45">
        <v>203.6</v>
      </c>
      <c r="I231" s="45">
        <v>5995.06</v>
      </c>
      <c r="J231" s="45">
        <v>1</v>
      </c>
      <c r="K231" s="45" t="s">
        <v>38</v>
      </c>
      <c r="L231" s="45"/>
      <c r="M231" s="45" t="s">
        <v>398</v>
      </c>
      <c r="N231" s="49"/>
      <c r="O231" s="45" t="s">
        <v>1323</v>
      </c>
      <c r="P231" s="45" t="s">
        <v>1324</v>
      </c>
    </row>
    <row r="232" spans="1:16">
      <c r="A232" s="45">
        <v>231</v>
      </c>
      <c r="B232" s="45" t="s">
        <v>657</v>
      </c>
      <c r="C232" s="46" t="s">
        <v>1325</v>
      </c>
      <c r="D232" s="47" t="s">
        <v>664</v>
      </c>
      <c r="E232" s="45" t="s">
        <v>1098</v>
      </c>
      <c r="F232" s="45" t="s">
        <v>37</v>
      </c>
      <c r="G232" s="45">
        <v>6167.84</v>
      </c>
      <c r="H232" s="45">
        <v>11.36</v>
      </c>
      <c r="I232" s="45">
        <v>5982.8</v>
      </c>
      <c r="J232" s="45">
        <v>1</v>
      </c>
      <c r="K232" s="45" t="s">
        <v>38</v>
      </c>
      <c r="L232" s="45"/>
      <c r="M232" s="45" t="s">
        <v>398</v>
      </c>
      <c r="N232" s="49"/>
      <c r="O232" s="45" t="s">
        <v>1326</v>
      </c>
      <c r="P232" s="45" t="s">
        <v>1327</v>
      </c>
    </row>
    <row r="233" spans="1:16">
      <c r="A233" s="45">
        <v>232</v>
      </c>
      <c r="B233" s="45" t="s">
        <v>657</v>
      </c>
      <c r="C233" s="46" t="s">
        <v>1328</v>
      </c>
      <c r="D233" s="47" t="s">
        <v>664</v>
      </c>
      <c r="E233" s="45" t="s">
        <v>1098</v>
      </c>
      <c r="F233" s="45" t="s">
        <v>37</v>
      </c>
      <c r="G233" s="45">
        <v>5764.53</v>
      </c>
      <c r="H233" s="45">
        <v>11.36</v>
      </c>
      <c r="I233" s="45">
        <v>5591.59</v>
      </c>
      <c r="J233" s="45">
        <v>1</v>
      </c>
      <c r="K233" s="45" t="s">
        <v>38</v>
      </c>
      <c r="L233" s="45"/>
      <c r="M233" s="45" t="s">
        <v>398</v>
      </c>
      <c r="N233" s="49"/>
      <c r="O233" s="45" t="s">
        <v>1329</v>
      </c>
      <c r="P233" s="45" t="s">
        <v>1330</v>
      </c>
    </row>
    <row r="234" spans="1:16">
      <c r="A234" s="45">
        <v>233</v>
      </c>
      <c r="B234" s="45" t="s">
        <v>657</v>
      </c>
      <c r="C234" s="46" t="s">
        <v>1331</v>
      </c>
      <c r="D234" s="47" t="s">
        <v>659</v>
      </c>
      <c r="E234" s="45" t="s">
        <v>192</v>
      </c>
      <c r="F234" s="45" t="s">
        <v>37</v>
      </c>
      <c r="G234" s="45">
        <v>1913.35</v>
      </c>
      <c r="H234" s="45">
        <v>6.95</v>
      </c>
      <c r="I234" s="45">
        <v>1855.95</v>
      </c>
      <c r="J234" s="45">
        <v>1</v>
      </c>
      <c r="K234" s="45" t="s">
        <v>38</v>
      </c>
      <c r="L234" s="45"/>
      <c r="M234" s="45" t="s">
        <v>843</v>
      </c>
      <c r="N234" s="49"/>
      <c r="O234" s="45" t="s">
        <v>1332</v>
      </c>
      <c r="P234" s="45" t="s">
        <v>1333</v>
      </c>
    </row>
    <row r="235" spans="1:16">
      <c r="A235" s="45">
        <v>234</v>
      </c>
      <c r="B235" s="45" t="s">
        <v>657</v>
      </c>
      <c r="C235" s="46" t="s">
        <v>1334</v>
      </c>
      <c r="D235" s="47" t="s">
        <v>664</v>
      </c>
      <c r="E235" s="45" t="s">
        <v>1098</v>
      </c>
      <c r="F235" s="45" t="s">
        <v>37</v>
      </c>
      <c r="G235" s="45">
        <v>6180.47</v>
      </c>
      <c r="H235" s="45">
        <v>203.6</v>
      </c>
      <c r="I235" s="45">
        <v>5995.06</v>
      </c>
      <c r="J235" s="45">
        <v>1</v>
      </c>
      <c r="K235" s="45" t="s">
        <v>38</v>
      </c>
      <c r="L235" s="45"/>
      <c r="M235" s="45" t="s">
        <v>398</v>
      </c>
      <c r="N235" s="49"/>
      <c r="O235" s="45" t="s">
        <v>1335</v>
      </c>
      <c r="P235" s="45" t="s">
        <v>1336</v>
      </c>
    </row>
    <row r="236" spans="1:16">
      <c r="A236" s="45">
        <v>235</v>
      </c>
      <c r="B236" s="45" t="s">
        <v>657</v>
      </c>
      <c r="C236" s="46" t="s">
        <v>1337</v>
      </c>
      <c r="D236" s="47" t="s">
        <v>659</v>
      </c>
      <c r="E236" s="45" t="s">
        <v>192</v>
      </c>
      <c r="F236" s="45" t="s">
        <v>37</v>
      </c>
      <c r="G236" s="45">
        <v>103</v>
      </c>
      <c r="H236" s="45">
        <v>5.67</v>
      </c>
      <c r="I236" s="45">
        <v>99.91</v>
      </c>
      <c r="J236" s="45">
        <v>1</v>
      </c>
      <c r="K236" s="45" t="s">
        <v>38</v>
      </c>
      <c r="L236" s="45"/>
      <c r="M236" s="45" t="s">
        <v>1338</v>
      </c>
      <c r="N236" s="49"/>
      <c r="O236" s="45" t="s">
        <v>1339</v>
      </c>
      <c r="P236" s="45" t="s">
        <v>1340</v>
      </c>
    </row>
    <row r="237" spans="1:16">
      <c r="A237" s="45">
        <v>236</v>
      </c>
      <c r="B237" s="45" t="s">
        <v>657</v>
      </c>
      <c r="C237" s="46" t="s">
        <v>1341</v>
      </c>
      <c r="D237" s="47" t="s">
        <v>664</v>
      </c>
      <c r="E237" s="45" t="s">
        <v>1098</v>
      </c>
      <c r="F237" s="45" t="s">
        <v>37</v>
      </c>
      <c r="G237" s="45">
        <v>5776.34</v>
      </c>
      <c r="H237" s="45">
        <v>203.6</v>
      </c>
      <c r="I237" s="45">
        <v>5603.05</v>
      </c>
      <c r="J237" s="45">
        <v>1</v>
      </c>
      <c r="K237" s="45" t="s">
        <v>38</v>
      </c>
      <c r="L237" s="45"/>
      <c r="M237" s="45" t="s">
        <v>398</v>
      </c>
      <c r="N237" s="49"/>
      <c r="O237" s="45" t="s">
        <v>1342</v>
      </c>
      <c r="P237" s="45" t="s">
        <v>1343</v>
      </c>
    </row>
    <row r="238" spans="1:16">
      <c r="A238" s="45">
        <v>237</v>
      </c>
      <c r="B238" s="45" t="s">
        <v>709</v>
      </c>
      <c r="C238" s="46" t="s">
        <v>1344</v>
      </c>
      <c r="D238" s="47" t="s">
        <v>659</v>
      </c>
      <c r="E238" s="45" t="s">
        <v>1119</v>
      </c>
      <c r="F238" s="45" t="s">
        <v>29</v>
      </c>
      <c r="G238" s="45">
        <v>899.35</v>
      </c>
      <c r="H238" s="45">
        <v>18.14</v>
      </c>
      <c r="I238" s="45">
        <v>872.37</v>
      </c>
      <c r="J238" s="45">
        <v>1</v>
      </c>
      <c r="K238" s="45" t="s">
        <v>30</v>
      </c>
      <c r="L238" s="45"/>
      <c r="M238" s="45" t="s">
        <v>669</v>
      </c>
      <c r="N238" s="49"/>
      <c r="O238" s="45" t="s">
        <v>1345</v>
      </c>
      <c r="P238" s="45" t="s">
        <v>1346</v>
      </c>
    </row>
    <row r="239" spans="1:16">
      <c r="A239" s="45">
        <v>238</v>
      </c>
      <c r="B239" s="45" t="s">
        <v>709</v>
      </c>
      <c r="C239" s="46" t="s">
        <v>1347</v>
      </c>
      <c r="D239" s="47" t="s">
        <v>659</v>
      </c>
      <c r="E239" s="45" t="s">
        <v>59</v>
      </c>
      <c r="F239" s="45" t="s">
        <v>122</v>
      </c>
      <c r="G239" s="45">
        <v>4300</v>
      </c>
      <c r="H239" s="45">
        <v>223.99</v>
      </c>
      <c r="I239" s="45">
        <v>4171</v>
      </c>
      <c r="J239" s="45">
        <v>1</v>
      </c>
      <c r="K239" s="45" t="s">
        <v>44</v>
      </c>
      <c r="L239" s="45"/>
      <c r="M239" s="45" t="s">
        <v>1348</v>
      </c>
      <c r="N239" s="49"/>
      <c r="O239" s="45" t="s">
        <v>1349</v>
      </c>
      <c r="P239" s="45" t="s">
        <v>1350</v>
      </c>
    </row>
    <row r="240" spans="1:16">
      <c r="A240" s="45">
        <v>239</v>
      </c>
      <c r="B240" s="45" t="s">
        <v>709</v>
      </c>
      <c r="C240" s="46" t="s">
        <v>1351</v>
      </c>
      <c r="D240" s="47" t="s">
        <v>659</v>
      </c>
      <c r="E240" s="45" t="s">
        <v>1119</v>
      </c>
      <c r="F240" s="45" t="s">
        <v>29</v>
      </c>
      <c r="G240" s="45">
        <v>13710.94</v>
      </c>
      <c r="H240" s="45">
        <v>37.48</v>
      </c>
      <c r="I240" s="45">
        <v>13299.61</v>
      </c>
      <c r="J240" s="45">
        <v>1</v>
      </c>
      <c r="K240" s="45" t="s">
        <v>30</v>
      </c>
      <c r="L240" s="45"/>
      <c r="M240" s="45" t="s">
        <v>723</v>
      </c>
      <c r="N240" s="49"/>
      <c r="O240" s="45" t="s">
        <v>1349</v>
      </c>
      <c r="P240" s="45" t="s">
        <v>1350</v>
      </c>
    </row>
    <row r="241" spans="1:16">
      <c r="A241" s="45">
        <v>240</v>
      </c>
      <c r="B241" s="45" t="s">
        <v>709</v>
      </c>
      <c r="C241" s="46" t="s">
        <v>1352</v>
      </c>
      <c r="D241" s="47" t="s">
        <v>659</v>
      </c>
      <c r="E241" s="45" t="s">
        <v>192</v>
      </c>
      <c r="F241" s="45" t="s">
        <v>37</v>
      </c>
      <c r="G241" s="45">
        <v>5739.67</v>
      </c>
      <c r="H241" s="45">
        <v>47.1300000000001</v>
      </c>
      <c r="I241" s="45">
        <v>5567.48</v>
      </c>
      <c r="J241" s="45">
        <v>1</v>
      </c>
      <c r="K241" s="45" t="s">
        <v>38</v>
      </c>
      <c r="L241" s="45"/>
      <c r="M241" s="45" t="s">
        <v>1338</v>
      </c>
      <c r="N241" s="49"/>
      <c r="O241" s="45" t="s">
        <v>1349</v>
      </c>
      <c r="P241" s="45" t="s">
        <v>1350</v>
      </c>
    </row>
    <row r="242" spans="1:16">
      <c r="A242" s="45">
        <v>241</v>
      </c>
      <c r="B242" s="45" t="s">
        <v>657</v>
      </c>
      <c r="C242" s="46" t="s">
        <v>1353</v>
      </c>
      <c r="D242" s="47" t="s">
        <v>659</v>
      </c>
      <c r="E242" s="45" t="s">
        <v>1119</v>
      </c>
      <c r="F242" s="45" t="s">
        <v>29</v>
      </c>
      <c r="G242" s="45">
        <v>299.7</v>
      </c>
      <c r="H242" s="45">
        <v>47.1300000000001</v>
      </c>
      <c r="I242" s="45">
        <v>290.71</v>
      </c>
      <c r="J242" s="45">
        <v>1</v>
      </c>
      <c r="K242" s="45" t="s">
        <v>30</v>
      </c>
      <c r="L242" s="45"/>
      <c r="M242" s="45" t="s">
        <v>723</v>
      </c>
      <c r="N242" s="49"/>
      <c r="O242" s="45" t="s">
        <v>1354</v>
      </c>
      <c r="P242" s="45" t="s">
        <v>1355</v>
      </c>
    </row>
    <row r="243" spans="1:16">
      <c r="A243" s="45">
        <v>242</v>
      </c>
      <c r="B243" s="45" t="s">
        <v>657</v>
      </c>
      <c r="C243" s="46" t="s">
        <v>1356</v>
      </c>
      <c r="D243" s="47" t="s">
        <v>664</v>
      </c>
      <c r="E243" s="45" t="s">
        <v>59</v>
      </c>
      <c r="F243" s="45" t="s">
        <v>122</v>
      </c>
      <c r="G243" s="45">
        <v>3651.31</v>
      </c>
      <c r="H243" s="45">
        <v>11.36</v>
      </c>
      <c r="I243" s="45">
        <v>3541.77</v>
      </c>
      <c r="J243" s="45">
        <v>1</v>
      </c>
      <c r="K243" s="45" t="s">
        <v>44</v>
      </c>
      <c r="L243" s="45"/>
      <c r="M243" s="45" t="s">
        <v>1357</v>
      </c>
      <c r="N243" s="49"/>
      <c r="O243" s="45" t="s">
        <v>1358</v>
      </c>
      <c r="P243" s="45" t="s">
        <v>1359</v>
      </c>
    </row>
    <row r="244" spans="1:16">
      <c r="A244" s="45">
        <v>243</v>
      </c>
      <c r="B244" s="45" t="s">
        <v>657</v>
      </c>
      <c r="C244" s="46" t="s">
        <v>1360</v>
      </c>
      <c r="D244" s="47" t="s">
        <v>664</v>
      </c>
      <c r="E244" s="45" t="s">
        <v>1093</v>
      </c>
      <c r="F244" s="45" t="s">
        <v>43</v>
      </c>
      <c r="G244" s="45">
        <v>5576.32</v>
      </c>
      <c r="H244" s="45">
        <v>203.6</v>
      </c>
      <c r="I244" s="45">
        <v>5409.03</v>
      </c>
      <c r="J244" s="45">
        <v>1</v>
      </c>
      <c r="K244" s="45" t="s">
        <v>44</v>
      </c>
      <c r="L244" s="45"/>
      <c r="M244" s="45">
        <v>0</v>
      </c>
      <c r="N244" s="49"/>
      <c r="O244" s="45" t="s">
        <v>1358</v>
      </c>
      <c r="P244" s="45" t="s">
        <v>1359</v>
      </c>
    </row>
    <row r="245" spans="1:16">
      <c r="A245" s="45">
        <v>244</v>
      </c>
      <c r="B245" s="45" t="s">
        <v>657</v>
      </c>
      <c r="C245" s="46" t="s">
        <v>1361</v>
      </c>
      <c r="D245" s="47" t="s">
        <v>664</v>
      </c>
      <c r="E245" s="45" t="s">
        <v>89</v>
      </c>
      <c r="F245" s="45" t="s">
        <v>29</v>
      </c>
      <c r="G245" s="45">
        <v>6012.14</v>
      </c>
      <c r="H245" s="45">
        <v>11.36</v>
      </c>
      <c r="I245" s="45">
        <v>5831.78</v>
      </c>
      <c r="J245" s="45">
        <v>1</v>
      </c>
      <c r="K245" s="45" t="s">
        <v>30</v>
      </c>
      <c r="L245" s="45"/>
      <c r="M245" s="45" t="s">
        <v>1362</v>
      </c>
      <c r="N245" s="49"/>
      <c r="O245" s="45" t="s">
        <v>1358</v>
      </c>
      <c r="P245" s="45" t="s">
        <v>1359</v>
      </c>
    </row>
    <row r="246" spans="1:16">
      <c r="A246" s="45">
        <v>245</v>
      </c>
      <c r="B246" s="49" t="s">
        <v>1026</v>
      </c>
      <c r="C246" s="45" t="s">
        <v>653</v>
      </c>
      <c r="D246" s="45"/>
      <c r="E246" s="49" t="s">
        <v>1363</v>
      </c>
      <c r="F246" s="45" t="s">
        <v>127</v>
      </c>
      <c r="G246" s="45" t="s">
        <v>31</v>
      </c>
      <c r="H246" s="45" t="s">
        <v>31</v>
      </c>
      <c r="I246" s="45" t="s">
        <v>31</v>
      </c>
      <c r="J246" s="45">
        <v>1</v>
      </c>
      <c r="K246" s="45" t="s">
        <v>69</v>
      </c>
      <c r="L246" s="45"/>
      <c r="M246" s="45"/>
      <c r="N246" s="49"/>
      <c r="O246" s="49"/>
      <c r="P246" s="49"/>
    </row>
    <row r="247" spans="1:16">
      <c r="A247" s="45">
        <v>246</v>
      </c>
      <c r="B247" s="49" t="s">
        <v>1026</v>
      </c>
      <c r="C247" s="45" t="s">
        <v>653</v>
      </c>
      <c r="D247" s="45"/>
      <c r="E247" s="49" t="s">
        <v>1364</v>
      </c>
      <c r="F247" s="45" t="s">
        <v>127</v>
      </c>
      <c r="G247" s="45" t="s">
        <v>31</v>
      </c>
      <c r="H247" s="45" t="s">
        <v>31</v>
      </c>
      <c r="I247" s="45" t="s">
        <v>31</v>
      </c>
      <c r="J247" s="45">
        <v>1</v>
      </c>
      <c r="K247" s="45" t="s">
        <v>69</v>
      </c>
      <c r="L247" s="45"/>
      <c r="M247" s="45"/>
      <c r="N247" s="49"/>
      <c r="O247" s="49"/>
      <c r="P247" s="49"/>
    </row>
    <row r="248" spans="1:16">
      <c r="A248" s="45">
        <v>247</v>
      </c>
      <c r="B248" s="49" t="s">
        <v>1026</v>
      </c>
      <c r="C248" s="45" t="s">
        <v>653</v>
      </c>
      <c r="D248" s="45"/>
      <c r="E248" s="49" t="s">
        <v>1365</v>
      </c>
      <c r="F248" s="45" t="s">
        <v>126</v>
      </c>
      <c r="G248" s="45" t="s">
        <v>31</v>
      </c>
      <c r="H248" s="45" t="s">
        <v>31</v>
      </c>
      <c r="I248" s="45" t="s">
        <v>31</v>
      </c>
      <c r="J248" s="45">
        <v>1</v>
      </c>
      <c r="K248" s="45" t="s">
        <v>69</v>
      </c>
      <c r="L248" s="45"/>
      <c r="M248" s="45"/>
      <c r="N248" s="49"/>
      <c r="O248" s="49"/>
      <c r="P248" s="49"/>
    </row>
    <row r="249" spans="1:16">
      <c r="A249" s="45">
        <v>248</v>
      </c>
      <c r="B249" s="49" t="s">
        <v>1026</v>
      </c>
      <c r="C249" s="45" t="s">
        <v>653</v>
      </c>
      <c r="D249" s="45"/>
      <c r="E249" s="49" t="s">
        <v>1366</v>
      </c>
      <c r="F249" s="45" t="s">
        <v>126</v>
      </c>
      <c r="G249" s="45" t="s">
        <v>31</v>
      </c>
      <c r="H249" s="45" t="s">
        <v>31</v>
      </c>
      <c r="I249" s="45" t="s">
        <v>31</v>
      </c>
      <c r="J249" s="45">
        <v>1</v>
      </c>
      <c r="K249" s="45" t="s">
        <v>69</v>
      </c>
      <c r="L249" s="45"/>
      <c r="M249" s="45"/>
      <c r="N249" s="49"/>
      <c r="O249" s="49"/>
      <c r="P249" s="49"/>
    </row>
    <row r="250" spans="1:16">
      <c r="A250" s="45">
        <v>249</v>
      </c>
      <c r="B250" s="49" t="s">
        <v>1026</v>
      </c>
      <c r="C250" s="45" t="s">
        <v>653</v>
      </c>
      <c r="D250" s="45"/>
      <c r="E250" s="49" t="s">
        <v>1367</v>
      </c>
      <c r="F250" s="45" t="s">
        <v>127</v>
      </c>
      <c r="G250" s="45" t="s">
        <v>31</v>
      </c>
      <c r="H250" s="45" t="s">
        <v>31</v>
      </c>
      <c r="I250" s="45" t="s">
        <v>31</v>
      </c>
      <c r="J250" s="45">
        <v>1</v>
      </c>
      <c r="K250" s="45" t="s">
        <v>69</v>
      </c>
      <c r="L250" s="45"/>
      <c r="M250" s="45"/>
      <c r="N250" s="49"/>
      <c r="O250" s="49"/>
      <c r="P250" s="49"/>
    </row>
    <row r="251" spans="1:16">
      <c r="A251" s="45">
        <v>250</v>
      </c>
      <c r="B251" s="49" t="s">
        <v>1026</v>
      </c>
      <c r="C251" s="45" t="s">
        <v>653</v>
      </c>
      <c r="D251" s="45"/>
      <c r="E251" s="49" t="s">
        <v>1368</v>
      </c>
      <c r="F251" s="45" t="s">
        <v>127</v>
      </c>
      <c r="G251" s="45" t="s">
        <v>31</v>
      </c>
      <c r="H251" s="45" t="s">
        <v>31</v>
      </c>
      <c r="I251" s="45" t="s">
        <v>31</v>
      </c>
      <c r="J251" s="45">
        <v>1</v>
      </c>
      <c r="K251" s="45" t="s">
        <v>69</v>
      </c>
      <c r="L251" s="45"/>
      <c r="M251" s="45"/>
      <c r="N251" s="49"/>
      <c r="O251" s="49"/>
      <c r="P251" s="49"/>
    </row>
    <row r="252" spans="1:16">
      <c r="A252" s="45">
        <v>251</v>
      </c>
      <c r="B252" s="49" t="s">
        <v>1026</v>
      </c>
      <c r="C252" s="45" t="s">
        <v>653</v>
      </c>
      <c r="D252" s="45"/>
      <c r="E252" s="49" t="s">
        <v>1369</v>
      </c>
      <c r="F252" s="45" t="s">
        <v>71</v>
      </c>
      <c r="G252" s="45" t="s">
        <v>31</v>
      </c>
      <c r="H252" s="45" t="s">
        <v>31</v>
      </c>
      <c r="I252" s="45" t="s">
        <v>31</v>
      </c>
      <c r="J252" s="45">
        <v>8</v>
      </c>
      <c r="K252" s="45" t="s">
        <v>38</v>
      </c>
      <c r="L252" s="45"/>
      <c r="M252" s="45"/>
      <c r="N252" s="49"/>
      <c r="O252" s="49"/>
      <c r="P252" s="49"/>
    </row>
    <row r="253" spans="1:16">
      <c r="A253" s="45">
        <v>252</v>
      </c>
      <c r="B253" s="49" t="s">
        <v>1026</v>
      </c>
      <c r="C253" s="45" t="s">
        <v>653</v>
      </c>
      <c r="D253" s="45"/>
      <c r="E253" s="49" t="s">
        <v>1370</v>
      </c>
      <c r="F253" s="45" t="s">
        <v>88</v>
      </c>
      <c r="G253" s="45" t="s">
        <v>31</v>
      </c>
      <c r="H253" s="45" t="s">
        <v>31</v>
      </c>
      <c r="I253" s="45" t="s">
        <v>31</v>
      </c>
      <c r="J253" s="45">
        <v>2</v>
      </c>
      <c r="K253" s="45" t="s">
        <v>44</v>
      </c>
      <c r="L253" s="45"/>
      <c r="M253" s="45"/>
      <c r="N253" s="49"/>
      <c r="O253" s="49"/>
      <c r="P253" s="49"/>
    </row>
    <row r="254" spans="1:16">
      <c r="A254" s="45">
        <v>253</v>
      </c>
      <c r="B254" s="49" t="s">
        <v>1026</v>
      </c>
      <c r="C254" s="45" t="s">
        <v>653</v>
      </c>
      <c r="D254" s="45"/>
      <c r="E254" s="49" t="s">
        <v>1371</v>
      </c>
      <c r="F254" s="45" t="s">
        <v>88</v>
      </c>
      <c r="G254" s="45" t="s">
        <v>31</v>
      </c>
      <c r="H254" s="45" t="s">
        <v>31</v>
      </c>
      <c r="I254" s="45" t="s">
        <v>31</v>
      </c>
      <c r="J254" s="45">
        <v>2</v>
      </c>
      <c r="K254" s="45" t="s">
        <v>44</v>
      </c>
      <c r="L254" s="45"/>
      <c r="M254" s="45"/>
      <c r="N254" s="49"/>
      <c r="O254" s="49"/>
      <c r="P254" s="49"/>
    </row>
    <row r="255" spans="1:16">
      <c r="A255" s="45">
        <v>254</v>
      </c>
      <c r="B255" s="49" t="s">
        <v>1026</v>
      </c>
      <c r="C255" s="45" t="s">
        <v>653</v>
      </c>
      <c r="D255" s="45"/>
      <c r="E255" s="49" t="s">
        <v>1372</v>
      </c>
      <c r="F255" s="45" t="s">
        <v>88</v>
      </c>
      <c r="G255" s="45" t="s">
        <v>31</v>
      </c>
      <c r="H255" s="45" t="s">
        <v>31</v>
      </c>
      <c r="I255" s="45" t="s">
        <v>31</v>
      </c>
      <c r="J255" s="45">
        <v>2</v>
      </c>
      <c r="K255" s="45" t="s">
        <v>44</v>
      </c>
      <c r="L255" s="45"/>
      <c r="M255" s="45"/>
      <c r="N255" s="49"/>
      <c r="O255" s="49"/>
      <c r="P255" s="49"/>
    </row>
    <row r="256" spans="1:16">
      <c r="A256" s="45">
        <v>255</v>
      </c>
      <c r="B256" s="49" t="s">
        <v>1026</v>
      </c>
      <c r="C256" s="45" t="s">
        <v>653</v>
      </c>
      <c r="D256" s="45"/>
      <c r="E256" s="49" t="s">
        <v>1373</v>
      </c>
      <c r="F256" s="45" t="s">
        <v>88</v>
      </c>
      <c r="G256" s="45" t="s">
        <v>31</v>
      </c>
      <c r="H256" s="45" t="s">
        <v>31</v>
      </c>
      <c r="I256" s="45" t="s">
        <v>31</v>
      </c>
      <c r="J256" s="45">
        <v>1</v>
      </c>
      <c r="K256" s="45" t="s">
        <v>69</v>
      </c>
      <c r="L256" s="45"/>
      <c r="M256" s="45"/>
      <c r="N256" s="49"/>
      <c r="O256" s="49"/>
      <c r="P256" s="49"/>
    </row>
    <row r="257" spans="1:16">
      <c r="A257" s="45">
        <v>256</v>
      </c>
      <c r="B257" s="49" t="s">
        <v>1026</v>
      </c>
      <c r="C257" s="45" t="s">
        <v>653</v>
      </c>
      <c r="D257" s="45"/>
      <c r="E257" s="49" t="s">
        <v>1374</v>
      </c>
      <c r="F257" s="45" t="s">
        <v>88</v>
      </c>
      <c r="G257" s="45" t="s">
        <v>31</v>
      </c>
      <c r="H257" s="45" t="s">
        <v>31</v>
      </c>
      <c r="I257" s="45" t="s">
        <v>31</v>
      </c>
      <c r="J257" s="45">
        <v>4</v>
      </c>
      <c r="K257" s="45" t="s">
        <v>44</v>
      </c>
      <c r="L257" s="45"/>
      <c r="M257" s="45"/>
      <c r="N257" s="49"/>
      <c r="O257" s="49"/>
      <c r="P257" s="49"/>
    </row>
    <row r="258" spans="1:16">
      <c r="A258" s="45">
        <v>257</v>
      </c>
      <c r="B258" s="49" t="s">
        <v>1026</v>
      </c>
      <c r="C258" s="45" t="s">
        <v>653</v>
      </c>
      <c r="D258" s="45"/>
      <c r="E258" s="49" t="s">
        <v>1375</v>
      </c>
      <c r="F258" s="45" t="s">
        <v>55</v>
      </c>
      <c r="G258" s="45" t="s">
        <v>31</v>
      </c>
      <c r="H258" s="45" t="s">
        <v>31</v>
      </c>
      <c r="I258" s="45" t="s">
        <v>31</v>
      </c>
      <c r="J258" s="45">
        <v>1</v>
      </c>
      <c r="K258" s="45" t="s">
        <v>56</v>
      </c>
      <c r="L258" s="45"/>
      <c r="M258" s="45"/>
      <c r="N258" s="49"/>
      <c r="O258" s="49"/>
      <c r="P258" s="49"/>
    </row>
    <row r="259" spans="1:16">
      <c r="A259" s="45">
        <v>258</v>
      </c>
      <c r="B259" s="49" t="s">
        <v>1026</v>
      </c>
      <c r="C259" s="45" t="s">
        <v>653</v>
      </c>
      <c r="D259" s="45"/>
      <c r="E259" s="49" t="s">
        <v>1376</v>
      </c>
      <c r="F259" s="45" t="s">
        <v>127</v>
      </c>
      <c r="G259" s="45" t="s">
        <v>31</v>
      </c>
      <c r="H259" s="45" t="s">
        <v>31</v>
      </c>
      <c r="I259" s="45" t="s">
        <v>31</v>
      </c>
      <c r="J259" s="45">
        <v>1</v>
      </c>
      <c r="K259" s="45" t="s">
        <v>69</v>
      </c>
      <c r="L259" s="45"/>
      <c r="M259" s="45"/>
      <c r="N259" s="49"/>
      <c r="O259" s="49"/>
      <c r="P259" s="49"/>
    </row>
    <row r="260" spans="1:16">
      <c r="A260" s="45">
        <v>259</v>
      </c>
      <c r="B260" s="49" t="s">
        <v>1026</v>
      </c>
      <c r="C260" s="45" t="s">
        <v>653</v>
      </c>
      <c r="D260" s="45"/>
      <c r="E260" s="49" t="s">
        <v>1377</v>
      </c>
      <c r="F260" s="45" t="s">
        <v>127</v>
      </c>
      <c r="G260" s="45" t="s">
        <v>31</v>
      </c>
      <c r="H260" s="45" t="s">
        <v>31</v>
      </c>
      <c r="I260" s="45" t="s">
        <v>31</v>
      </c>
      <c r="J260" s="45">
        <v>1</v>
      </c>
      <c r="K260" s="45" t="s">
        <v>69</v>
      </c>
      <c r="L260" s="45"/>
      <c r="M260" s="45"/>
      <c r="N260" s="49"/>
      <c r="O260" s="49"/>
      <c r="P260" s="49"/>
    </row>
    <row r="261" spans="1:16">
      <c r="A261" s="45">
        <v>260</v>
      </c>
      <c r="B261" s="49" t="s">
        <v>1026</v>
      </c>
      <c r="C261" s="45" t="s">
        <v>653</v>
      </c>
      <c r="D261" s="45"/>
      <c r="E261" s="49" t="s">
        <v>1378</v>
      </c>
      <c r="F261" s="45" t="s">
        <v>127</v>
      </c>
      <c r="G261" s="45" t="s">
        <v>31</v>
      </c>
      <c r="H261" s="45" t="s">
        <v>31</v>
      </c>
      <c r="I261" s="45" t="s">
        <v>31</v>
      </c>
      <c r="J261" s="45">
        <v>1</v>
      </c>
      <c r="K261" s="45" t="s">
        <v>69</v>
      </c>
      <c r="L261" s="45"/>
      <c r="M261" s="45"/>
      <c r="N261" s="49"/>
      <c r="O261" s="49"/>
      <c r="P261" s="49"/>
    </row>
    <row r="262" spans="1:16">
      <c r="A262" s="45">
        <v>261</v>
      </c>
      <c r="B262" s="49" t="s">
        <v>1026</v>
      </c>
      <c r="C262" s="45" t="s">
        <v>653</v>
      </c>
      <c r="D262" s="45"/>
      <c r="E262" s="49" t="s">
        <v>1379</v>
      </c>
      <c r="F262" s="45" t="s">
        <v>127</v>
      </c>
      <c r="G262" s="45" t="s">
        <v>31</v>
      </c>
      <c r="H262" s="45" t="s">
        <v>31</v>
      </c>
      <c r="I262" s="45" t="s">
        <v>31</v>
      </c>
      <c r="J262" s="45">
        <v>1</v>
      </c>
      <c r="K262" s="45" t="s">
        <v>69</v>
      </c>
      <c r="L262" s="45"/>
      <c r="M262" s="45"/>
      <c r="N262" s="49"/>
      <c r="O262" s="49"/>
      <c r="P262" s="49"/>
    </row>
  </sheetData>
  <conditionalFormatting sqref="C140:C262">
    <cfRule type="duplicateValues" dxfId="2" priority="1"/>
  </conditionalFormatting>
  <conditionalFormatting sqref="C1:C139 C263:C1048576">
    <cfRule type="duplicateValues" dxfId="2" priority="2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6"/>
  <sheetViews>
    <sheetView workbookViewId="0">
      <selection activeCell="A1" sqref="A$1:A$1048576"/>
    </sheetView>
  </sheetViews>
  <sheetFormatPr defaultColWidth="8.66666666666667" defaultRowHeight="14.4"/>
  <cols>
    <col min="1" max="1" width="8.66666666666667" style="30"/>
    <col min="2" max="2" width="17" style="30" customWidth="1"/>
    <col min="3" max="3" width="15" style="30" customWidth="1"/>
    <col min="4" max="4" width="26.5" style="30" customWidth="1"/>
    <col min="5" max="5" width="21.5" style="30" customWidth="1"/>
    <col min="6" max="6" width="10.3796296296296" style="30"/>
    <col min="7" max="7" width="9.37962962962963" style="30"/>
    <col min="8" max="8" width="9.41666666666667" style="30"/>
    <col min="9" max="9" width="9.37962962962963" style="31"/>
    <col min="10" max="11" width="8.66666666666667" style="30"/>
    <col min="12" max="12" width="26.25" style="30" customWidth="1"/>
    <col min="13" max="13" width="8.66666666666667" style="30"/>
    <col min="14" max="14" width="21.1296296296296" style="30" customWidth="1"/>
    <col min="15" max="15" width="23.25" style="30" customWidth="1"/>
    <col min="16" max="16384" width="8.66666666666667" style="30"/>
  </cols>
  <sheetData>
    <row r="1" s="29" customFormat="1" ht="72" spans="1:18">
      <c r="A1" s="32" t="s">
        <v>128</v>
      </c>
      <c r="B1" s="32" t="s">
        <v>129</v>
      </c>
      <c r="C1" s="32" t="s">
        <v>130</v>
      </c>
      <c r="D1" s="32" t="s">
        <v>131</v>
      </c>
      <c r="E1" s="32" t="s">
        <v>132</v>
      </c>
      <c r="F1" s="32" t="s">
        <v>133</v>
      </c>
      <c r="G1" s="32" t="s">
        <v>134</v>
      </c>
      <c r="H1" s="32" t="s">
        <v>135</v>
      </c>
      <c r="I1" s="35" t="s">
        <v>16</v>
      </c>
      <c r="J1" s="32" t="s">
        <v>136</v>
      </c>
      <c r="K1" s="32" t="s">
        <v>656</v>
      </c>
      <c r="L1" s="32" t="s">
        <v>137</v>
      </c>
      <c r="M1" s="32" t="s">
        <v>138</v>
      </c>
      <c r="N1" s="32" t="s">
        <v>139</v>
      </c>
      <c r="O1" s="36" t="s">
        <v>140</v>
      </c>
      <c r="P1" s="32" t="s">
        <v>1380</v>
      </c>
      <c r="Q1" s="32" t="s">
        <v>1381</v>
      </c>
      <c r="R1" s="32" t="s">
        <v>1382</v>
      </c>
    </row>
    <row r="2" s="30" customFormat="1" spans="1:18">
      <c r="A2" s="33">
        <v>1</v>
      </c>
      <c r="B2" s="33" t="s">
        <v>1383</v>
      </c>
      <c r="C2" s="34" t="s">
        <v>1384</v>
      </c>
      <c r="D2" s="33" t="str">
        <f>VLOOKUP(C:C,'[1]2024B1-B8清单'!$A:$D,4,0)</f>
        <v>直流配电箱</v>
      </c>
      <c r="E2" s="33" t="str">
        <f>VLOOKUP(C:C,'[1]2024B1-B8清单'!$A:$E,5,0)</f>
        <v>电源类</v>
      </c>
      <c r="F2" s="33">
        <f>VLOOKUP(C:C,'[1]2024B1-B8清单'!$A:$W,23,0)</f>
        <v>1187.63</v>
      </c>
      <c r="G2" s="33">
        <f>VLOOKUP(C:C,'[1]2024B1-B8清单'!$A:$Y,25,0)</f>
        <v>35.63</v>
      </c>
      <c r="H2" s="33">
        <f>VLOOKUP(C:C,'[1]2024B1-B8清单'!$A:$X,24,0)</f>
        <v>1152</v>
      </c>
      <c r="I2" s="37">
        <v>1</v>
      </c>
      <c r="J2" s="33" t="s">
        <v>38</v>
      </c>
      <c r="K2" s="33"/>
      <c r="L2" s="33" t="str">
        <f>VLOOKUP(C:C,'[1]2024B1-B8清单'!$A:$Q,17,0)</f>
        <v>350*350*100（不含防震）</v>
      </c>
      <c r="M2" s="33"/>
      <c r="N2" s="33" t="str">
        <f>VLOOKUP(C:C,'[1]2024B1-B8清单'!$A:$O,15,0)</f>
        <v>永康朱明</v>
      </c>
      <c r="O2" s="33" t="str">
        <f>VLOOKUP(C:C,'[1]2024B1-B8清单'!$A:$P,16,0)</f>
        <v>330784908000000454</v>
      </c>
      <c r="P2" s="33" t="str">
        <f>VLOOKUP(C:C,'[1]2024B1-B8清单'!$A:$C,3,0)</f>
        <v>永康</v>
      </c>
      <c r="Q2" s="33">
        <v>2024</v>
      </c>
      <c r="R2" s="34" t="s">
        <v>1385</v>
      </c>
    </row>
    <row r="3" s="30" customFormat="1" spans="1:18">
      <c r="A3" s="33">
        <v>2</v>
      </c>
      <c r="B3" s="33" t="s">
        <v>1383</v>
      </c>
      <c r="C3" s="34" t="s">
        <v>1386</v>
      </c>
      <c r="D3" s="33" t="str">
        <f>VLOOKUP(C:C,'[1]2024B1-B8清单'!$A:$D,4,0)</f>
        <v>动力及环境监控单元</v>
      </c>
      <c r="E3" s="33" t="str">
        <f>VLOOKUP(C:C,'[1]2024B1-B8清单'!$A:$E,5,0)</f>
        <v>动环</v>
      </c>
      <c r="F3" s="33">
        <f>VLOOKUP(C:C,'[1]2024B1-B8清单'!$A:$W,23,0)</f>
        <v>2811.79</v>
      </c>
      <c r="G3" s="33">
        <f>VLOOKUP(C:C,'[1]2024B1-B8清单'!$A:$Y,25,0)</f>
        <v>84.35</v>
      </c>
      <c r="H3" s="33">
        <f>VLOOKUP(C:C,'[1]2024B1-B8清单'!$A:$X,24,0)</f>
        <v>2727.44</v>
      </c>
      <c r="I3" s="37">
        <v>1</v>
      </c>
      <c r="J3" s="33" t="s">
        <v>44</v>
      </c>
      <c r="K3" s="33"/>
      <c r="L3" s="33" t="str">
        <f>VLOOKUP(C:C,'[1]2024B1-B8清单'!$A:$Q,17,0)</f>
        <v>主设备室内型成套设备双柜配置模型</v>
      </c>
      <c r="M3" s="33"/>
      <c r="N3" s="33" t="str">
        <f>VLOOKUP(C:C,'[1]2024B1-B8清单'!$A:$O,15,0)</f>
        <v>东阳红军博览城</v>
      </c>
      <c r="O3" s="33" t="str">
        <f>VLOOKUP(C:C,'[1]2024B1-B8清单'!$A:$P,16,0)</f>
        <v>330783908000000918</v>
      </c>
      <c r="P3" s="33" t="str">
        <f>VLOOKUP(C:C,'[1]2024B1-B8清单'!$A:$C,3,0)</f>
        <v>东阳</v>
      </c>
      <c r="Q3" s="33">
        <v>2024</v>
      </c>
      <c r="R3" s="34" t="s">
        <v>1385</v>
      </c>
    </row>
    <row r="4" s="30" customFormat="1" spans="1:18">
      <c r="A4" s="33">
        <v>3</v>
      </c>
      <c r="B4" s="33" t="s">
        <v>1383</v>
      </c>
      <c r="C4" s="34" t="s">
        <v>1387</v>
      </c>
      <c r="D4" s="33" t="str">
        <f>VLOOKUP(C:C,'[1]2024B1-B8清单'!$A:$D,4,0)</f>
        <v>嵌入式高频开关电源-48V/300A高效系统(50A)-100A</v>
      </c>
      <c r="E4" s="33" t="s">
        <v>28</v>
      </c>
      <c r="F4" s="33">
        <f>VLOOKUP(C:C,'[1]2024B1-B8清单'!$A:$W,23,0)</f>
        <v>9187.56</v>
      </c>
      <c r="G4" s="33">
        <f>VLOOKUP(C:C,'[1]2024B1-B8清单'!$A:$Y,25,0)</f>
        <v>275.63</v>
      </c>
      <c r="H4" s="33">
        <f>VLOOKUP(C:C,'[1]2024B1-B8清单'!$A:$X,24,0)</f>
        <v>8911.93</v>
      </c>
      <c r="I4" s="37">
        <v>1</v>
      </c>
      <c r="J4" s="33" t="s">
        <v>30</v>
      </c>
      <c r="K4" s="33"/>
      <c r="L4" s="37" t="s">
        <v>1388</v>
      </c>
      <c r="M4" s="33"/>
      <c r="N4" s="33" t="str">
        <f>VLOOKUP(C:C,'[1]2024B1-B8清单'!$A:$O,15,0)</f>
        <v>东阳红J博览城</v>
      </c>
      <c r="O4" s="33" t="str">
        <f>VLOOKUP(C:C,'[1]2024B1-B8清单'!$A:$P,16,0)</f>
        <v>330783908000000918</v>
      </c>
      <c r="P4" s="33" t="str">
        <f>VLOOKUP(C:C,'[1]2024B1-B8清单'!$A:$C,3,0)</f>
        <v>东阳</v>
      </c>
      <c r="Q4" s="33">
        <v>2024</v>
      </c>
      <c r="R4" s="34" t="s">
        <v>1385</v>
      </c>
    </row>
    <row r="5" s="30" customFormat="1" spans="1:18">
      <c r="A5" s="33">
        <v>4</v>
      </c>
      <c r="B5" s="33" t="s">
        <v>1383</v>
      </c>
      <c r="C5" s="34" t="s">
        <v>1389</v>
      </c>
      <c r="D5" s="33" t="s">
        <v>175</v>
      </c>
      <c r="E5" s="33" t="s">
        <v>1390</v>
      </c>
      <c r="F5" s="33">
        <f>VLOOKUP(C:C,'[1]2024B1-B8清单'!$A:$W,23,0)</f>
        <v>21634</v>
      </c>
      <c r="G5" s="33">
        <f>VLOOKUP(C:C,'[1]2024B1-B8清单'!$A:$Y,25,0)</f>
        <v>3916.7</v>
      </c>
      <c r="H5" s="33">
        <f>VLOOKUP(C:C,'[1]2024B1-B8清单'!$A:$X,24,0)</f>
        <v>17717.3</v>
      </c>
      <c r="I5" s="37">
        <v>1</v>
      </c>
      <c r="J5" s="33" t="s">
        <v>69</v>
      </c>
      <c r="K5" s="33"/>
      <c r="L5" s="37" t="s">
        <v>1391</v>
      </c>
      <c r="M5" s="33"/>
      <c r="N5" s="33" t="str">
        <f>VLOOKUP(C:C,'[1]2024B1-B8清单'!$A:$O,15,0)</f>
        <v>永康朱明</v>
      </c>
      <c r="O5" s="33" t="str">
        <f>VLOOKUP(C:C,'[1]2024B1-B8清单'!$A:$P,16,0)</f>
        <v>330784908000000454</v>
      </c>
      <c r="P5" s="33" t="str">
        <f>VLOOKUP(C:C,'[1]2024B1-B8清单'!$A:$C,3,0)</f>
        <v>永康</v>
      </c>
      <c r="Q5" s="33">
        <v>2024</v>
      </c>
      <c r="R5" s="34" t="s">
        <v>1385</v>
      </c>
    </row>
    <row r="6" s="30" customFormat="1" spans="1:18">
      <c r="A6" s="33">
        <v>5</v>
      </c>
      <c r="B6" s="33" t="s">
        <v>1383</v>
      </c>
      <c r="C6" s="34" t="s">
        <v>1392</v>
      </c>
      <c r="D6" s="33" t="s">
        <v>175</v>
      </c>
      <c r="E6" s="33" t="s">
        <v>1390</v>
      </c>
      <c r="F6" s="33">
        <f>VLOOKUP(C:C,'[1]2024B1-B8清单'!$A:$W,23,0)</f>
        <v>55431.96</v>
      </c>
      <c r="G6" s="33">
        <f>VLOOKUP(C:C,'[1]2024B1-B8清单'!$A:$Y,25,0)</f>
        <v>33233.92</v>
      </c>
      <c r="H6" s="33">
        <f>VLOOKUP(C:C,'[1]2024B1-B8清单'!$A:$X,24,0)</f>
        <v>22198.04</v>
      </c>
      <c r="I6" s="37">
        <v>1</v>
      </c>
      <c r="J6" s="33" t="s">
        <v>69</v>
      </c>
      <c r="K6" s="33"/>
      <c r="L6" s="37" t="s">
        <v>1393</v>
      </c>
      <c r="M6" s="33"/>
      <c r="N6" s="33" t="str">
        <f>VLOOKUP(C:C,'[1]2024B1-B8清单'!$A:$O,15,0)</f>
        <v>东阳红J博览城</v>
      </c>
      <c r="O6" s="33" t="str">
        <f>VLOOKUP(C:C,'[1]2024B1-B8清单'!$A:$P,16,0)</f>
        <v>330783908000000918</v>
      </c>
      <c r="P6" s="33" t="str">
        <f>VLOOKUP(C:C,'[1]2024B1-B8清单'!$A:$C,3,0)</f>
        <v>东阳</v>
      </c>
      <c r="Q6" s="33">
        <v>2024</v>
      </c>
      <c r="R6" s="34" t="s">
        <v>1385</v>
      </c>
    </row>
    <row r="7" s="30" customFormat="1" spans="1:18">
      <c r="A7" s="33">
        <v>6</v>
      </c>
      <c r="B7" s="33" t="s">
        <v>1383</v>
      </c>
      <c r="C7" s="34" t="s">
        <v>1394</v>
      </c>
      <c r="D7" s="33" t="str">
        <f>VLOOKUP(C:C,'[1]2024B1-B8清单'!$A:$D,4,0)</f>
        <v>直流配电箱</v>
      </c>
      <c r="E7" s="33" t="str">
        <f>VLOOKUP(C:C,'[1]2024B1-B8清单'!$A:$E,5,0)</f>
        <v>电源类</v>
      </c>
      <c r="F7" s="33">
        <f>VLOOKUP(C:C,'[1]2024B1-B8清单'!$A:$W,23,0)</f>
        <v>6860.25</v>
      </c>
      <c r="G7" s="33">
        <f>VLOOKUP(C:C,'[1]2024B1-B8清单'!$A:$Y,25,0)</f>
        <v>205.81</v>
      </c>
      <c r="H7" s="33">
        <f>VLOOKUP(C:C,'[1]2024B1-B8清单'!$A:$X,24,0)</f>
        <v>6654.44</v>
      </c>
      <c r="I7" s="37">
        <v>1</v>
      </c>
      <c r="J7" s="33" t="s">
        <v>38</v>
      </c>
      <c r="K7" s="33"/>
      <c r="L7" s="33" t="str">
        <f>VLOOKUP(C:C,'[1]2024B1-B8清单'!$A:$Q,17,0)</f>
        <v>通用模块</v>
      </c>
      <c r="M7" s="33"/>
      <c r="N7" s="33" t="str">
        <f>VLOOKUP(C:C,'[1]2024B1-B8清单'!$A:$O,15,0)</f>
        <v>东阳红军博览城</v>
      </c>
      <c r="O7" s="33" t="str">
        <f>VLOOKUP(C:C,'[1]2024B1-B8清单'!$A:$P,16,0)</f>
        <v>330783908000000918</v>
      </c>
      <c r="P7" s="33" t="str">
        <f>VLOOKUP(C:C,'[1]2024B1-B8清单'!$A:$C,3,0)</f>
        <v>东阳</v>
      </c>
      <c r="Q7" s="33">
        <v>2024</v>
      </c>
      <c r="R7" s="34" t="s">
        <v>1385</v>
      </c>
    </row>
    <row r="8" s="30" customFormat="1" spans="1:18">
      <c r="A8" s="33">
        <v>7</v>
      </c>
      <c r="B8" s="33" t="s">
        <v>1383</v>
      </c>
      <c r="C8" s="34" t="s">
        <v>1395</v>
      </c>
      <c r="D8" s="33" t="s">
        <v>175</v>
      </c>
      <c r="E8" s="33" t="s">
        <v>1390</v>
      </c>
      <c r="F8" s="33">
        <f>VLOOKUP(C:C,'[1]2024B1-B8清单'!$A:$W,23,0)</f>
        <v>6192.13</v>
      </c>
      <c r="G8" s="33">
        <f>VLOOKUP(C:C,'[1]2024B1-B8清单'!$A:$Y,25,0)</f>
        <v>3970.22</v>
      </c>
      <c r="H8" s="33">
        <f>VLOOKUP(C:C,'[1]2024B1-B8清单'!$A:$X,24,0)</f>
        <v>2221.91</v>
      </c>
      <c r="I8" s="37">
        <v>1</v>
      </c>
      <c r="J8" s="33" t="s">
        <v>69</v>
      </c>
      <c r="K8" s="33"/>
      <c r="L8" s="37" t="s">
        <v>1396</v>
      </c>
      <c r="M8" s="33"/>
      <c r="N8" s="33" t="str">
        <f>VLOOKUP(C:C,'[1]2024B1-B8清单'!$A:$O,15,0)</f>
        <v>武义仙洞工业区二</v>
      </c>
      <c r="O8" s="33" t="str">
        <f>VLOOKUP(C:C,'[1]2024B1-B8清单'!$A:$P,16,0)</f>
        <v>330723908000000622</v>
      </c>
      <c r="P8" s="33" t="str">
        <f>VLOOKUP(C:C,'[1]2024B1-B8清单'!$A:$C,3,0)</f>
        <v>武义</v>
      </c>
      <c r="Q8" s="33">
        <v>2024</v>
      </c>
      <c r="R8" s="34" t="s">
        <v>1385</v>
      </c>
    </row>
    <row r="9" s="30" customFormat="1" spans="1:18">
      <c r="A9" s="33">
        <v>8</v>
      </c>
      <c r="B9" s="33" t="s">
        <v>1383</v>
      </c>
      <c r="C9" s="34" t="s">
        <v>1397</v>
      </c>
      <c r="D9" s="33" t="str">
        <f>VLOOKUP(C:C,'[1]2024B1-B8清单'!$A:$D,4,0)</f>
        <v>外市电引入</v>
      </c>
      <c r="E9" s="33" t="s">
        <v>1398</v>
      </c>
      <c r="F9" s="33">
        <f>VLOOKUP(C:C,'[1]2024B1-B8清单'!$A:$W,23,0)</f>
        <v>127.27</v>
      </c>
      <c r="G9" s="33">
        <f>VLOOKUP(C:C,'[1]2024B1-B8清单'!$A:$Y,25,0)</f>
        <v>56.25</v>
      </c>
      <c r="H9" s="33">
        <f>VLOOKUP(C:C,'[1]2024B1-B8清单'!$A:$X,24,0)</f>
        <v>71.02</v>
      </c>
      <c r="I9" s="37">
        <v>1</v>
      </c>
      <c r="J9" s="33" t="s">
        <v>44</v>
      </c>
      <c r="K9" s="33"/>
      <c r="L9" s="33" t="str">
        <f>VLOOKUP(C:C,'[1]2024B1-B8清单'!$A:$Q,17,0)</f>
        <v>更换电表</v>
      </c>
      <c r="M9" s="33"/>
      <c r="N9" s="33" t="str">
        <f>VLOOKUP(C:C,'[1]2024B1-B8清单'!$A:$O,15,0)</f>
        <v>永康泽塘工业区</v>
      </c>
      <c r="O9" s="33" t="str">
        <f>VLOOKUP(C:C,'[1]2024B1-B8清单'!$A:$P,16,0)</f>
        <v>330784908000000297</v>
      </c>
      <c r="P9" s="33" t="str">
        <f>VLOOKUP(C:C,'[1]2024B1-B8清单'!$A:$C,3,0)</f>
        <v>永康</v>
      </c>
      <c r="Q9" s="33">
        <v>2024</v>
      </c>
      <c r="R9" s="34" t="s">
        <v>1385</v>
      </c>
    </row>
    <row r="10" s="30" customFormat="1" spans="1:18">
      <c r="A10" s="33">
        <v>9</v>
      </c>
      <c r="B10" s="33" t="s">
        <v>1383</v>
      </c>
      <c r="C10" s="34" t="s">
        <v>1399</v>
      </c>
      <c r="D10" s="33" t="str">
        <f>VLOOKUP(C:C,'[1]2024B1-B8清单'!$A:$D,4,0)</f>
        <v>交流配电箱</v>
      </c>
      <c r="E10" s="33" t="s">
        <v>1400</v>
      </c>
      <c r="F10" s="33">
        <f>VLOOKUP(C:C,'[1]2024B1-B8清单'!$A:$W,23,0)</f>
        <v>2474.03</v>
      </c>
      <c r="G10" s="33">
        <f>VLOOKUP(C:C,'[1]2024B1-B8清单'!$A:$Y,25,0)</f>
        <v>74.22</v>
      </c>
      <c r="H10" s="33">
        <f>VLOOKUP(C:C,'[1]2024B1-B8清单'!$A:$X,24,0)</f>
        <v>2399.81</v>
      </c>
      <c r="I10" s="37">
        <v>1</v>
      </c>
      <c r="J10" s="33" t="s">
        <v>44</v>
      </c>
      <c r="K10" s="33"/>
      <c r="L10" s="37" t="s">
        <v>59</v>
      </c>
      <c r="M10" s="33"/>
      <c r="N10" s="33" t="str">
        <f>VLOOKUP(C:C,'[1]2024B1-B8清单'!$A:$O,15,0)</f>
        <v>永康泽塘工业区</v>
      </c>
      <c r="O10" s="33" t="str">
        <f>VLOOKUP(C:C,'[1]2024B1-B8清单'!$A:$P,16,0)</f>
        <v>330784908000000297</v>
      </c>
      <c r="P10" s="33" t="str">
        <f>VLOOKUP(C:C,'[1]2024B1-B8清单'!$A:$C,3,0)</f>
        <v>永康</v>
      </c>
      <c r="Q10" s="33">
        <v>2024</v>
      </c>
      <c r="R10" s="34" t="s">
        <v>1385</v>
      </c>
    </row>
    <row r="11" s="30" customFormat="1" spans="1:18">
      <c r="A11" s="33">
        <v>10</v>
      </c>
      <c r="B11" s="33" t="s">
        <v>1383</v>
      </c>
      <c r="C11" s="34" t="s">
        <v>1401</v>
      </c>
      <c r="D11" s="33" t="str">
        <f>VLOOKUP(C:C,'[1]2024B1-B8清单'!$A:$D,4,0)</f>
        <v>直流配电箱</v>
      </c>
      <c r="E11" s="33" t="str">
        <f>VLOOKUP(C:C,'[1]2024B1-B8清单'!$A:$E,5,0)</f>
        <v>电源类</v>
      </c>
      <c r="F11" s="33">
        <f>VLOOKUP(C:C,'[1]2024B1-B8清单'!$A:$W,23,0)</f>
        <v>10199.16</v>
      </c>
      <c r="G11" s="33">
        <f>VLOOKUP(C:C,'[1]2024B1-B8清单'!$A:$Y,25,0)</f>
        <v>305.97</v>
      </c>
      <c r="H11" s="33">
        <f>VLOOKUP(C:C,'[1]2024B1-B8清单'!$A:$X,24,0)</f>
        <v>9893.19</v>
      </c>
      <c r="I11" s="37">
        <v>1</v>
      </c>
      <c r="J11" s="33" t="s">
        <v>38</v>
      </c>
      <c r="K11" s="33"/>
      <c r="L11" s="33" t="str">
        <f>VLOOKUP(C:C,'[1]2024B1-B8清单'!$A:$Q,17,0)</f>
        <v>350*350*100</v>
      </c>
      <c r="M11" s="33"/>
      <c r="N11" s="33" t="str">
        <f>VLOOKUP(C:C,'[1]2024B1-B8清单'!$A:$O,15,0)</f>
        <v>永康泽塘工业区</v>
      </c>
      <c r="O11" s="33" t="str">
        <f>VLOOKUP(C:C,'[1]2024B1-B8清单'!$A:$P,16,0)</f>
        <v>330784908000000297</v>
      </c>
      <c r="P11" s="33" t="str">
        <f>VLOOKUP(C:C,'[1]2024B1-B8清单'!$A:$C,3,0)</f>
        <v>永康</v>
      </c>
      <c r="Q11" s="33">
        <v>2024</v>
      </c>
      <c r="R11" s="34" t="s">
        <v>1385</v>
      </c>
    </row>
    <row r="12" s="30" customFormat="1" spans="1:18">
      <c r="A12" s="33">
        <v>11</v>
      </c>
      <c r="B12" s="33" t="s">
        <v>1383</v>
      </c>
      <c r="C12" s="34" t="s">
        <v>1402</v>
      </c>
      <c r="D12" s="33" t="s">
        <v>175</v>
      </c>
      <c r="E12" s="33" t="s">
        <v>1390</v>
      </c>
      <c r="F12" s="33">
        <f>VLOOKUP(C:C,'[1]2024B1-B8清单'!$A:$W,23,0)</f>
        <v>16688.24</v>
      </c>
      <c r="G12" s="33">
        <f>VLOOKUP(C:C,'[1]2024B1-B8清单'!$A:$Y,25,0)</f>
        <v>13177.71</v>
      </c>
      <c r="H12" s="33">
        <f>VLOOKUP(C:C,'[1]2024B1-B8清单'!$A:$X,24,0)</f>
        <v>3510.53</v>
      </c>
      <c r="I12" s="37">
        <v>1</v>
      </c>
      <c r="J12" s="33" t="s">
        <v>69</v>
      </c>
      <c r="K12" s="33"/>
      <c r="L12" s="37" t="s">
        <v>1403</v>
      </c>
      <c r="M12" s="33"/>
      <c r="N12" s="33" t="str">
        <f>VLOOKUP(C:C,'[1]2024B1-B8清单'!$A:$O,15,0)</f>
        <v>永康泽塘工业区</v>
      </c>
      <c r="O12" s="33" t="str">
        <f>VLOOKUP(C:C,'[1]2024B1-B8清单'!$A:$P,16,0)</f>
        <v>330784908000000297</v>
      </c>
      <c r="P12" s="33" t="str">
        <f>VLOOKUP(C:C,'[1]2024B1-B8清单'!$A:$C,3,0)</f>
        <v>永康</v>
      </c>
      <c r="Q12" s="33">
        <v>2024</v>
      </c>
      <c r="R12" s="34" t="s">
        <v>1385</v>
      </c>
    </row>
    <row r="13" s="30" customFormat="1" spans="1:18">
      <c r="A13" s="33">
        <v>12</v>
      </c>
      <c r="B13" s="33" t="s">
        <v>1383</v>
      </c>
      <c r="C13" s="34" t="s">
        <v>1404</v>
      </c>
      <c r="D13" s="33" t="str">
        <f>VLOOKUP(C:C,'[1]2024B1-B8清单'!$A:$D,4,0)</f>
        <v>电源扩容资产</v>
      </c>
      <c r="E13" s="33" t="str">
        <f>VLOOKUP(C:C,'[1]2024B1-B8清单'!$A:$E,5,0)</f>
        <v>电源类</v>
      </c>
      <c r="F13" s="33">
        <f>VLOOKUP(C:C,'[1]2024B1-B8清单'!$A:$W,23,0)</f>
        <v>628.97</v>
      </c>
      <c r="G13" s="33">
        <f>VLOOKUP(C:C,'[1]2024B1-B8清单'!$A:$Y,25,0)</f>
        <v>69.72</v>
      </c>
      <c r="H13" s="33">
        <f>VLOOKUP(C:C,'[1]2024B1-B8清单'!$A:$X,24,0)</f>
        <v>559.25</v>
      </c>
      <c r="I13" s="37">
        <v>1</v>
      </c>
      <c r="J13" s="33" t="s">
        <v>44</v>
      </c>
      <c r="K13" s="33"/>
      <c r="L13" s="33" t="str">
        <f>VLOOKUP(C:C,'[1]2024B1-B8清单'!$A:$Q,17,0)</f>
        <v>通用配件电表箱250mm*400mm*140mm</v>
      </c>
      <c r="M13" s="33"/>
      <c r="N13" s="33" t="str">
        <f>VLOOKUP(C:C,'[1]2024B1-B8清单'!$A:$O,15,0)</f>
        <v>永康泽塘工业区</v>
      </c>
      <c r="O13" s="33" t="str">
        <f>VLOOKUP(C:C,'[1]2024B1-B8清单'!$A:$P,16,0)</f>
        <v>330784908000000297</v>
      </c>
      <c r="P13" s="33" t="str">
        <f>VLOOKUP(C:C,'[1]2024B1-B8清单'!$A:$C,3,0)</f>
        <v>永康</v>
      </c>
      <c r="Q13" s="33">
        <v>2024</v>
      </c>
      <c r="R13" s="34" t="s">
        <v>1385</v>
      </c>
    </row>
    <row r="14" s="30" customFormat="1" spans="1:18">
      <c r="A14" s="33">
        <v>13</v>
      </c>
      <c r="B14" s="33" t="s">
        <v>1383</v>
      </c>
      <c r="C14" s="34" t="s">
        <v>1405</v>
      </c>
      <c r="D14" s="33" t="str">
        <f>VLOOKUP(C:C,'[1]2024B1-B8清单'!$A:$D,4,0)</f>
        <v>电力引入扩容资产</v>
      </c>
      <c r="E14" s="33" t="str">
        <f>VLOOKUP(C:C,'[1]2024B1-B8清单'!$A:$E,5,0)</f>
        <v>外市电</v>
      </c>
      <c r="F14" s="33">
        <f>VLOOKUP(C:C,'[1]2024B1-B8清单'!$A:$W,23,0)</f>
        <v>379.13</v>
      </c>
      <c r="G14" s="33">
        <f>VLOOKUP(C:C,'[1]2024B1-B8清单'!$A:$Y,25,0)</f>
        <v>176.88</v>
      </c>
      <c r="H14" s="33">
        <f>VLOOKUP(C:C,'[1]2024B1-B8清单'!$A:$X,24,0)</f>
        <v>202.25</v>
      </c>
      <c r="I14" s="37">
        <v>1</v>
      </c>
      <c r="J14" s="33" t="s">
        <v>44</v>
      </c>
      <c r="K14" s="33"/>
      <c r="L14" s="33" t="str">
        <f>VLOOKUP(C:C,'[1]2024B1-B8清单'!$A:$Q,17,0)</f>
        <v>霍尔传感器电流型输入100A/输出4-20mA</v>
      </c>
      <c r="M14" s="33"/>
      <c r="N14" s="33" t="str">
        <f>VLOOKUP(C:C,'[1]2024B1-B8清单'!$A:$O,15,0)</f>
        <v>永康泽塘工业区</v>
      </c>
      <c r="O14" s="33" t="str">
        <f>VLOOKUP(C:C,'[1]2024B1-B8清单'!$A:$P,16,0)</f>
        <v>330784908000000297</v>
      </c>
      <c r="P14" s="33" t="str">
        <f>VLOOKUP(C:C,'[1]2024B1-B8清单'!$A:$C,3,0)</f>
        <v>永康</v>
      </c>
      <c r="Q14" s="33">
        <v>2024</v>
      </c>
      <c r="R14" s="34" t="s">
        <v>1385</v>
      </c>
    </row>
    <row r="15" s="30" customFormat="1" spans="1:18">
      <c r="A15" s="33">
        <v>14</v>
      </c>
      <c r="B15" s="33" t="s">
        <v>1383</v>
      </c>
      <c r="C15" s="34" t="s">
        <v>1406</v>
      </c>
      <c r="D15" s="33" t="str">
        <f>VLOOKUP(C:C,'[1]2024B1-B8清单'!$A:$D,4,0)</f>
        <v>电源扩容资产</v>
      </c>
      <c r="E15" s="33" t="str">
        <f>VLOOKUP(C:C,'[1]2024B1-B8清单'!$A:$E,5,0)</f>
        <v>电源类</v>
      </c>
      <c r="F15" s="33">
        <f>VLOOKUP(C:C,'[1]2024B1-B8清单'!$A:$W,23,0)</f>
        <v>797.78</v>
      </c>
      <c r="G15" s="33">
        <f>VLOOKUP(C:C,'[1]2024B1-B8清单'!$A:$Y,25,0)</f>
        <v>453.78</v>
      </c>
      <c r="H15" s="33">
        <f>VLOOKUP(C:C,'[1]2024B1-B8清单'!$A:$X,24,0)</f>
        <v>344</v>
      </c>
      <c r="I15" s="37">
        <v>1</v>
      </c>
      <c r="J15" s="33" t="s">
        <v>44</v>
      </c>
      <c r="K15" s="33"/>
      <c r="L15" s="33" t="str">
        <f>VLOOKUP(C:C,'[1]2024B1-B8清单'!$A:$Q,17,0)</f>
        <v>高效模块50A</v>
      </c>
      <c r="M15" s="33"/>
      <c r="N15" s="33" t="str">
        <f>VLOOKUP(C:C,'[1]2024B1-B8清单'!$A:$O,15,0)</f>
        <v>永康泽塘工业区</v>
      </c>
      <c r="O15" s="33" t="str">
        <f>VLOOKUP(C:C,'[1]2024B1-B8清单'!$A:$P,16,0)</f>
        <v>330784908000000297</v>
      </c>
      <c r="P15" s="33" t="str">
        <f>VLOOKUP(C:C,'[1]2024B1-B8清单'!$A:$C,3,0)</f>
        <v>永康</v>
      </c>
      <c r="Q15" s="33">
        <v>2024</v>
      </c>
      <c r="R15" s="34" t="s">
        <v>1385</v>
      </c>
    </row>
    <row r="16" s="30" customFormat="1" spans="1:18">
      <c r="A16" s="33">
        <v>15</v>
      </c>
      <c r="B16" s="33" t="s">
        <v>1383</v>
      </c>
      <c r="C16" s="34" t="s">
        <v>1407</v>
      </c>
      <c r="D16" s="33" t="str">
        <f>VLOOKUP(C:C,'[1]2024B1-B8清单'!$A:$D,4,0)</f>
        <v>开关电源</v>
      </c>
      <c r="E16" s="33" t="s">
        <v>28</v>
      </c>
      <c r="F16" s="33">
        <f>VLOOKUP(C:C,'[1]2024B1-B8清单'!$A:$W,23,0)</f>
        <v>875.95</v>
      </c>
      <c r="G16" s="33">
        <f>VLOOKUP(C:C,'[1]2024B1-B8清单'!$A:$Y,25,0)</f>
        <v>26.28</v>
      </c>
      <c r="H16" s="33">
        <f>VLOOKUP(C:C,'[1]2024B1-B8清单'!$A:$X,24,0)</f>
        <v>849.67</v>
      </c>
      <c r="I16" s="37">
        <v>1</v>
      </c>
      <c r="J16" s="33" t="s">
        <v>30</v>
      </c>
      <c r="K16" s="33"/>
      <c r="L16" s="37" t="s">
        <v>1408</v>
      </c>
      <c r="M16" s="33"/>
      <c r="N16" s="33" t="str">
        <f>VLOOKUP(C:C,'[1]2024B1-B8清单'!$A:$O,15,0)</f>
        <v>永康泽塘工业区</v>
      </c>
      <c r="O16" s="33" t="str">
        <f>VLOOKUP(C:C,'[1]2024B1-B8清单'!$A:$P,16,0)</f>
        <v>330784908000000297</v>
      </c>
      <c r="P16" s="33" t="str">
        <f>VLOOKUP(C:C,'[1]2024B1-B8清单'!$A:$C,3,0)</f>
        <v>永康</v>
      </c>
      <c r="Q16" s="33">
        <v>2024</v>
      </c>
      <c r="R16" s="34" t="s">
        <v>1385</v>
      </c>
    </row>
    <row r="17" s="30" customFormat="1" spans="1:18">
      <c r="A17" s="33">
        <v>16</v>
      </c>
      <c r="B17" s="33" t="s">
        <v>1383</v>
      </c>
      <c r="C17" s="34" t="s">
        <v>1409</v>
      </c>
      <c r="D17" s="33" t="str">
        <f>VLOOKUP(C:C,'[1]2024B1-B8清单'!$A:$D,4,0)</f>
        <v>机房配套扩容资产</v>
      </c>
      <c r="E17" s="33" t="s">
        <v>1410</v>
      </c>
      <c r="F17" s="33">
        <f>VLOOKUP(C:C,'[1]2024B1-B8清单'!$A:$W,23,0)</f>
        <v>288</v>
      </c>
      <c r="G17" s="33">
        <f>VLOOKUP(C:C,'[1]2024B1-B8清单'!$A:$Y,25,0)</f>
        <v>12.52</v>
      </c>
      <c r="H17" s="33">
        <f>VLOOKUP(C:C,'[1]2024B1-B8清单'!$A:$X,24,0)</f>
        <v>275.48</v>
      </c>
      <c r="I17" s="37">
        <v>1</v>
      </c>
      <c r="J17" s="33" t="s">
        <v>44</v>
      </c>
      <c r="K17" s="33"/>
      <c r="L17" s="33" t="str">
        <f>VLOOKUP(C:C,'[1]2024B1-B8清单'!$A:$Q,17,0)</f>
        <v>监控传感器智能门禁配套物资电源转换模块</v>
      </c>
      <c r="M17" s="33"/>
      <c r="N17" s="33" t="str">
        <f>VLOOKUP(C:C,'[1]2024B1-B8清单'!$A:$O,15,0)</f>
        <v>永康泽塘工业区</v>
      </c>
      <c r="O17" s="33" t="str">
        <f>VLOOKUP(C:C,'[1]2024B1-B8清单'!$A:$P,16,0)</f>
        <v>330784908000000297</v>
      </c>
      <c r="P17" s="33" t="str">
        <f>VLOOKUP(C:C,'[1]2024B1-B8清单'!$A:$C,3,0)</f>
        <v>永康</v>
      </c>
      <c r="Q17" s="33">
        <v>2024</v>
      </c>
      <c r="R17" s="34" t="s">
        <v>1385</v>
      </c>
    </row>
    <row r="18" s="30" customFormat="1" spans="1:18">
      <c r="A18" s="33">
        <v>17</v>
      </c>
      <c r="B18" s="33" t="s">
        <v>1383</v>
      </c>
      <c r="C18" s="34" t="s">
        <v>1411</v>
      </c>
      <c r="D18" s="33" t="s">
        <v>175</v>
      </c>
      <c r="E18" s="33" t="s">
        <v>1390</v>
      </c>
      <c r="F18" s="33">
        <f>VLOOKUP(C:C,'[1]2024B1-B8清单'!$A:$W,23,0)</f>
        <v>225.82</v>
      </c>
      <c r="G18" s="33">
        <f>VLOOKUP(C:C,'[1]2024B1-B8清单'!$A:$Y,25,0)</f>
        <v>196.61</v>
      </c>
      <c r="H18" s="33">
        <f>VLOOKUP(C:C,'[1]2024B1-B8清单'!$A:$X,24,0)</f>
        <v>29.21</v>
      </c>
      <c r="I18" s="37">
        <v>1</v>
      </c>
      <c r="J18" s="33" t="s">
        <v>69</v>
      </c>
      <c r="K18" s="33"/>
      <c r="L18" s="37" t="s">
        <v>1412</v>
      </c>
      <c r="M18" s="33"/>
      <c r="N18" s="33" t="str">
        <f>VLOOKUP(C:C,'[1]2024B1-B8清单'!$A:$O,15,0)</f>
        <v>义乌廿三里周店Y</v>
      </c>
      <c r="O18" s="33" t="str">
        <f>VLOOKUP(C:C,'[1]2024B1-B8清单'!$A:$P,16,0)</f>
        <v>330782500000000303</v>
      </c>
      <c r="P18" s="33" t="str">
        <f>VLOOKUP(C:C,'[1]2024B1-B8清单'!$A:$C,3,0)</f>
        <v>义乌</v>
      </c>
      <c r="Q18" s="33">
        <v>2024</v>
      </c>
      <c r="R18" s="34" t="s">
        <v>1385</v>
      </c>
    </row>
    <row r="19" s="30" customFormat="1" spans="1:18">
      <c r="A19" s="33">
        <v>18</v>
      </c>
      <c r="B19" s="33" t="s">
        <v>1383</v>
      </c>
      <c r="C19" s="34" t="s">
        <v>1413</v>
      </c>
      <c r="D19" s="33" t="str">
        <f>VLOOKUP(C:C,'[1]2024B1-B8清单'!$A:$D,4,0)</f>
        <v>交流配电箱</v>
      </c>
      <c r="E19" s="33" t="s">
        <v>1400</v>
      </c>
      <c r="F19" s="33">
        <f>VLOOKUP(C:C,'[1]2024B1-B8清单'!$A:$W,23,0)</f>
        <v>2363.41</v>
      </c>
      <c r="G19" s="33">
        <f>VLOOKUP(C:C,'[1]2024B1-B8清单'!$A:$Y,25,0)</f>
        <v>70.9</v>
      </c>
      <c r="H19" s="33">
        <f>VLOOKUP(C:C,'[1]2024B1-B8清单'!$A:$X,24,0)</f>
        <v>2292.51</v>
      </c>
      <c r="I19" s="37">
        <v>1</v>
      </c>
      <c r="J19" s="33" t="s">
        <v>44</v>
      </c>
      <c r="K19" s="33"/>
      <c r="L19" s="37" t="s">
        <v>1414</v>
      </c>
      <c r="M19" s="33"/>
      <c r="N19" s="33" t="str">
        <f>VLOOKUP(C:C,'[1]2024B1-B8清单'!$A:$O,15,0)</f>
        <v>义乌廿三里周店Y</v>
      </c>
      <c r="O19" s="33" t="str">
        <f>VLOOKUP(C:C,'[1]2024B1-B8清单'!$A:$P,16,0)</f>
        <v>330782500000000303</v>
      </c>
      <c r="P19" s="33" t="str">
        <f>VLOOKUP(C:C,'[1]2024B1-B8清单'!$A:$C,3,0)</f>
        <v>义乌</v>
      </c>
      <c r="Q19" s="33">
        <v>2024</v>
      </c>
      <c r="R19" s="34" t="s">
        <v>1385</v>
      </c>
    </row>
    <row r="20" s="30" customFormat="1" spans="1:18">
      <c r="A20" s="33">
        <v>19</v>
      </c>
      <c r="B20" s="33" t="s">
        <v>1383</v>
      </c>
      <c r="C20" s="34" t="s">
        <v>1415</v>
      </c>
      <c r="D20" s="33" t="str">
        <f>VLOOKUP(C:C,'[1]2024B1-B8清单'!$A:$D,4,0)</f>
        <v>电源扩容资产</v>
      </c>
      <c r="E20" s="33" t="str">
        <f>VLOOKUP(C:C,'[1]2024B1-B8清单'!$A:$E,5,0)</f>
        <v>电源类</v>
      </c>
      <c r="F20" s="33">
        <f>VLOOKUP(C:C,'[1]2024B1-B8清单'!$A:$W,23,0)</f>
        <v>51.64</v>
      </c>
      <c r="G20" s="33">
        <f>VLOOKUP(C:C,'[1]2024B1-B8清单'!$A:$Y,25,0)</f>
        <v>23.79</v>
      </c>
      <c r="H20" s="33">
        <f>VLOOKUP(C:C,'[1]2024B1-B8清单'!$A:$X,24,0)</f>
        <v>27.85</v>
      </c>
      <c r="I20" s="37">
        <v>1</v>
      </c>
      <c r="J20" s="33" t="s">
        <v>44</v>
      </c>
      <c r="K20" s="33"/>
      <c r="L20" s="33" t="str">
        <f>VLOOKUP(C:C,'[1]2024B1-B8清单'!$A:$Q,17,0)</f>
        <v>组合式高频开关电源配件配电单元分路直流分路断路器(50A)</v>
      </c>
      <c r="M20" s="33"/>
      <c r="N20" s="33" t="str">
        <f>VLOOKUP(C:C,'[1]2024B1-B8清单'!$A:$O,15,0)</f>
        <v>义乌廿三里周店Y</v>
      </c>
      <c r="O20" s="33" t="str">
        <f>VLOOKUP(C:C,'[1]2024B1-B8清单'!$A:$P,16,0)</f>
        <v>330782500000000303</v>
      </c>
      <c r="P20" s="33" t="str">
        <f>VLOOKUP(C:C,'[1]2024B1-B8清单'!$A:$C,3,0)</f>
        <v>义乌</v>
      </c>
      <c r="Q20" s="33">
        <v>2024</v>
      </c>
      <c r="R20" s="34" t="s">
        <v>1385</v>
      </c>
    </row>
    <row r="21" s="30" customFormat="1" spans="1:18">
      <c r="A21" s="33">
        <v>20</v>
      </c>
      <c r="B21" s="33" t="s">
        <v>1383</v>
      </c>
      <c r="C21" s="34" t="s">
        <v>1416</v>
      </c>
      <c r="D21" s="33" t="s">
        <v>587</v>
      </c>
      <c r="E21" s="33" t="str">
        <f>VLOOKUP(C:C,'[1]2024B1-B8清单'!$A:$E,5,0)</f>
        <v>基站构筑物</v>
      </c>
      <c r="F21" s="33">
        <f>VLOOKUP(C:C,'[1]2024B1-B8清单'!$A:$W,23,0)</f>
        <v>153.99</v>
      </c>
      <c r="G21" s="33">
        <f>VLOOKUP(C:C,'[1]2024B1-B8清单'!$A:$Y,25,0)</f>
        <v>70.24</v>
      </c>
      <c r="H21" s="33">
        <f>VLOOKUP(C:C,'[1]2024B1-B8清单'!$A:$X,24,0)</f>
        <v>83.75</v>
      </c>
      <c r="I21" s="37">
        <v>1</v>
      </c>
      <c r="J21" s="33" t="s">
        <v>56</v>
      </c>
      <c r="K21" s="33"/>
      <c r="L21" s="33" t="str">
        <f>VLOOKUP(C:C,'[1]2024B1-B8清单'!$A:$Q,17,0)</f>
        <v>接地汇流排镀锌扁铁40mm*4mm(宽*厚)</v>
      </c>
      <c r="M21" s="33"/>
      <c r="N21" s="33" t="str">
        <f>VLOOKUP(C:C,'[1]2024B1-B8清单'!$A:$O,15,0)</f>
        <v>义乌廿三里周店Y</v>
      </c>
      <c r="O21" s="33" t="str">
        <f>VLOOKUP(C:C,'[1]2024B1-B8清单'!$A:$P,16,0)</f>
        <v>330782500000000303</v>
      </c>
      <c r="P21" s="33" t="str">
        <f>VLOOKUP(C:C,'[1]2024B1-B8清单'!$A:$C,3,0)</f>
        <v>义乌</v>
      </c>
      <c r="Q21" s="33">
        <v>2024</v>
      </c>
      <c r="R21" s="34" t="s">
        <v>1385</v>
      </c>
    </row>
    <row r="22" s="30" customFormat="1" spans="1:18">
      <c r="A22" s="33">
        <v>21</v>
      </c>
      <c r="B22" s="33" t="s">
        <v>1383</v>
      </c>
      <c r="C22" s="34" t="s">
        <v>1417</v>
      </c>
      <c r="D22" s="33" t="s">
        <v>175</v>
      </c>
      <c r="E22" s="33" t="s">
        <v>1390</v>
      </c>
      <c r="F22" s="33">
        <f>VLOOKUP(C:C,'[1]2024B1-B8清单'!$A:$W,23,0)</f>
        <v>9313.07</v>
      </c>
      <c r="G22" s="33">
        <f>VLOOKUP(C:C,'[1]2024B1-B8清单'!$A:$Y,25,0)</f>
        <v>3032.27</v>
      </c>
      <c r="H22" s="33">
        <f>VLOOKUP(C:C,'[1]2024B1-B8清单'!$A:$X,24,0)</f>
        <v>6280.8</v>
      </c>
      <c r="I22" s="37">
        <v>1</v>
      </c>
      <c r="J22" s="33" t="s">
        <v>69</v>
      </c>
      <c r="K22" s="33"/>
      <c r="L22" s="37" t="s">
        <v>1418</v>
      </c>
      <c r="M22" s="33"/>
      <c r="N22" s="33" t="str">
        <f>VLOOKUP(C:C,'[1]2024B1-B8清单'!$A:$O,15,0)</f>
        <v>义乌廿三里周店Y</v>
      </c>
      <c r="O22" s="33" t="str">
        <f>VLOOKUP(C:C,'[1]2024B1-B8清单'!$A:$P,16,0)</f>
        <v>330782500000000303</v>
      </c>
      <c r="P22" s="33" t="str">
        <f>VLOOKUP(C:C,'[1]2024B1-B8清单'!$A:$C,3,0)</f>
        <v>义乌</v>
      </c>
      <c r="Q22" s="33">
        <v>2024</v>
      </c>
      <c r="R22" s="34" t="s">
        <v>1385</v>
      </c>
    </row>
    <row r="23" s="30" customFormat="1" spans="1:18">
      <c r="A23" s="33">
        <v>22</v>
      </c>
      <c r="B23" s="33" t="s">
        <v>1383</v>
      </c>
      <c r="C23" s="34" t="s">
        <v>1419</v>
      </c>
      <c r="D23" s="33" t="str">
        <f>VLOOKUP(C:C,'[1]2024B1-B8清单'!$A:$D,4,0)</f>
        <v>基站构筑物扩容资产</v>
      </c>
      <c r="E23" s="33" t="str">
        <f>VLOOKUP(C:C,'[1]2024B1-B8清单'!$A:$E,5,0)</f>
        <v>基站构筑物</v>
      </c>
      <c r="F23" s="33">
        <f>VLOOKUP(C:C,'[1]2024B1-B8清单'!$A:$W,23,0)</f>
        <v>468.11</v>
      </c>
      <c r="G23" s="33">
        <f>VLOOKUP(C:C,'[1]2024B1-B8清单'!$A:$Y,25,0)</f>
        <v>347.07</v>
      </c>
      <c r="H23" s="33">
        <f>VLOOKUP(C:C,'[1]2024B1-B8清单'!$A:$X,24,0)</f>
        <v>121.04</v>
      </c>
      <c r="I23" s="37">
        <v>1</v>
      </c>
      <c r="J23" s="33" t="s">
        <v>56</v>
      </c>
      <c r="K23" s="33"/>
      <c r="L23" s="33" t="str">
        <f>VLOOKUP(C:C,'[1]2024B1-B8清单'!$A:$Q,17,0)</f>
        <v>接地汇流排镀锌扁铁40mm*4mm(宽*厚)</v>
      </c>
      <c r="M23" s="33"/>
      <c r="N23" s="33" t="str">
        <f>VLOOKUP(C:C,'[1]2024B1-B8清单'!$A:$O,15,0)</f>
        <v>义乌廿三里周店Y</v>
      </c>
      <c r="O23" s="33" t="str">
        <f>VLOOKUP(C:C,'[1]2024B1-B8清单'!$A:$P,16,0)</f>
        <v>330782500000000303</v>
      </c>
      <c r="P23" s="33" t="str">
        <f>VLOOKUP(C:C,'[1]2024B1-B8清单'!$A:$C,3,0)</f>
        <v>义乌</v>
      </c>
      <c r="Q23" s="33">
        <v>2024</v>
      </c>
      <c r="R23" s="34" t="s">
        <v>1385</v>
      </c>
    </row>
    <row r="24" s="30" customFormat="1" spans="1:18">
      <c r="A24" s="33">
        <v>23</v>
      </c>
      <c r="B24" s="33" t="s">
        <v>1383</v>
      </c>
      <c r="C24" s="34" t="s">
        <v>1420</v>
      </c>
      <c r="D24" s="33" t="str">
        <f>VLOOKUP(C:C,'[1]2024B1-B8清单'!$A:$D,4,0)</f>
        <v>动力及环境监控单元</v>
      </c>
      <c r="E24" s="33" t="str">
        <f>VLOOKUP(C:C,'[1]2024B1-B8清单'!$A:$E,5,0)</f>
        <v>动环</v>
      </c>
      <c r="F24" s="33">
        <f>VLOOKUP(C:C,'[1]2024B1-B8清单'!$A:$W,23,0)</f>
        <v>3322.61</v>
      </c>
      <c r="G24" s="33">
        <f>VLOOKUP(C:C,'[1]2024B1-B8清单'!$A:$Y,25,0)</f>
        <v>99.68</v>
      </c>
      <c r="H24" s="33">
        <f>VLOOKUP(C:C,'[1]2024B1-B8清单'!$A:$X,24,0)</f>
        <v>3222.93</v>
      </c>
      <c r="I24" s="37">
        <v>1</v>
      </c>
      <c r="J24" s="33" t="s">
        <v>44</v>
      </c>
      <c r="K24" s="33"/>
      <c r="L24" s="33" t="str">
        <f>VLOOKUP(C:C,'[1]2024B1-B8清单'!$A:$Q,17,0)</f>
        <v>主设备室内型成套设备基本配置模型</v>
      </c>
      <c r="M24" s="33"/>
      <c r="N24" s="33" t="str">
        <f>VLOOKUP(C:C,'[1]2024B1-B8清单'!$A:$O,15,0)</f>
        <v>义乌廿三里周店Y</v>
      </c>
      <c r="O24" s="33" t="str">
        <f>VLOOKUP(C:C,'[1]2024B1-B8清单'!$A:$P,16,0)</f>
        <v>330782500000000303</v>
      </c>
      <c r="P24" s="33" t="str">
        <f>VLOOKUP(C:C,'[1]2024B1-B8清单'!$A:$C,3,0)</f>
        <v>义乌</v>
      </c>
      <c r="Q24" s="33">
        <v>2024</v>
      </c>
      <c r="R24" s="34" t="s">
        <v>1385</v>
      </c>
    </row>
    <row r="25" s="30" customFormat="1" spans="1:18">
      <c r="A25" s="33">
        <v>24</v>
      </c>
      <c r="B25" s="33" t="s">
        <v>1383</v>
      </c>
      <c r="C25" s="34" t="s">
        <v>1421</v>
      </c>
      <c r="D25" s="33" t="str">
        <f>VLOOKUP(C:C,'[1]2024B1-B8清单'!$A:$D,4,0)</f>
        <v>配套机架/机柜</v>
      </c>
      <c r="E25" s="33" t="s">
        <v>1422</v>
      </c>
      <c r="F25" s="33">
        <f>VLOOKUP(C:C,'[1]2024B1-B8清单'!$A:$W,23,0)</f>
        <v>1681.2</v>
      </c>
      <c r="G25" s="33">
        <f>VLOOKUP(C:C,'[1]2024B1-B8清单'!$A:$Y,25,0)</f>
        <v>50.44</v>
      </c>
      <c r="H25" s="33">
        <f>VLOOKUP(C:C,'[1]2024B1-B8清单'!$A:$X,24,0)</f>
        <v>1630.76</v>
      </c>
      <c r="I25" s="37">
        <v>1</v>
      </c>
      <c r="J25" s="33" t="s">
        <v>38</v>
      </c>
      <c r="K25" s="33"/>
      <c r="L25" s="33" t="str">
        <f>VLOOKUP(C:C,'[1]2024B1-B8清单'!$A:$Q,17,0)</f>
        <v>配套综合柜整机2000*600*600mm配套综合柜(双开后门)</v>
      </c>
      <c r="M25" s="33"/>
      <c r="N25" s="33" t="str">
        <f>VLOOKUP(C:C,'[1]2024B1-B8清单'!$A:$O,15,0)</f>
        <v>义乌廿三里周店Y</v>
      </c>
      <c r="O25" s="33" t="str">
        <f>VLOOKUP(C:C,'[1]2024B1-B8清单'!$A:$P,16,0)</f>
        <v>330782500000000303</v>
      </c>
      <c r="P25" s="33" t="str">
        <f>VLOOKUP(C:C,'[1]2024B1-B8清单'!$A:$C,3,0)</f>
        <v>义乌</v>
      </c>
      <c r="Q25" s="33">
        <v>2024</v>
      </c>
      <c r="R25" s="34" t="s">
        <v>1385</v>
      </c>
    </row>
    <row r="26" s="30" customFormat="1" spans="1:18">
      <c r="A26" s="33">
        <v>25</v>
      </c>
      <c r="B26" s="33" t="s">
        <v>1383</v>
      </c>
      <c r="C26" s="34" t="s">
        <v>1423</v>
      </c>
      <c r="D26" s="33" t="s">
        <v>175</v>
      </c>
      <c r="E26" s="33" t="s">
        <v>1390</v>
      </c>
      <c r="F26" s="33">
        <f>VLOOKUP(C:C,'[1]2024B1-B8清单'!$A:$W,23,0)</f>
        <v>18122.05</v>
      </c>
      <c r="G26" s="33">
        <f>VLOOKUP(C:C,'[1]2024B1-B8清单'!$A:$Y,25,0)</f>
        <v>13584.15</v>
      </c>
      <c r="H26" s="33">
        <f>VLOOKUP(C:C,'[1]2024B1-B8清单'!$A:$X,24,0)</f>
        <v>4537.9</v>
      </c>
      <c r="I26" s="37">
        <v>1</v>
      </c>
      <c r="J26" s="33" t="s">
        <v>69</v>
      </c>
      <c r="K26" s="33"/>
      <c r="L26" s="37" t="s">
        <v>1424</v>
      </c>
      <c r="M26" s="33"/>
      <c r="N26" s="33" t="str">
        <f>VLOOKUP(C:C,'[1]2024B1-B8清单'!$A:$O,15,0)</f>
        <v>武义五金商贸中心</v>
      </c>
      <c r="O26" s="33" t="str">
        <f>VLOOKUP(C:C,'[1]2024B1-B8清单'!$A:$P,16,0)</f>
        <v>330723908000000519</v>
      </c>
      <c r="P26" s="33" t="str">
        <f>VLOOKUP(C:C,'[1]2024B1-B8清单'!$A:$C,3,0)</f>
        <v>武义</v>
      </c>
      <c r="Q26" s="33">
        <v>2024</v>
      </c>
      <c r="R26" s="34" t="s">
        <v>1385</v>
      </c>
    </row>
    <row r="27" s="30" customFormat="1" spans="1:18">
      <c r="A27" s="33">
        <v>26</v>
      </c>
      <c r="B27" s="33" t="s">
        <v>1383</v>
      </c>
      <c r="C27" s="34" t="s">
        <v>1425</v>
      </c>
      <c r="D27" s="33" t="str">
        <f>VLOOKUP(C:C,'[1]2024B1-B8清单'!$A:$D,4,0)</f>
        <v>机房配套扩容资产</v>
      </c>
      <c r="E27" s="33" t="s">
        <v>1410</v>
      </c>
      <c r="F27" s="33">
        <f>VLOOKUP(C:C,'[1]2024B1-B8清单'!$A:$W,23,0)</f>
        <v>456</v>
      </c>
      <c r="G27" s="33">
        <f>VLOOKUP(C:C,'[1]2024B1-B8清单'!$A:$Y,25,0)</f>
        <v>19.82</v>
      </c>
      <c r="H27" s="33">
        <f>VLOOKUP(C:C,'[1]2024B1-B8清单'!$A:$X,24,0)</f>
        <v>436.18</v>
      </c>
      <c r="I27" s="37">
        <v>1</v>
      </c>
      <c r="J27" s="33" t="s">
        <v>44</v>
      </c>
      <c r="K27" s="33"/>
      <c r="L27" s="33" t="str">
        <f>VLOOKUP(C:C,'[1]2024B1-B8清单'!$A:$Q,17,0)</f>
        <v>监控传感器智能门禁配套物资简易锁(一体化柜)</v>
      </c>
      <c r="M27" s="33"/>
      <c r="N27" s="33" t="str">
        <f>VLOOKUP(C:C,'[1]2024B1-B8清单'!$A:$O,15,0)</f>
        <v>永康方岩十一号路</v>
      </c>
      <c r="O27" s="33" t="str">
        <f>VLOOKUP(C:C,'[1]2024B1-B8清单'!$A:$P,16,0)</f>
        <v>330784500000000064</v>
      </c>
      <c r="P27" s="33" t="str">
        <f>VLOOKUP(C:C,'[1]2024B1-B8清单'!$A:$C,3,0)</f>
        <v>永康</v>
      </c>
      <c r="Q27" s="33">
        <v>2024</v>
      </c>
      <c r="R27" s="34" t="s">
        <v>1385</v>
      </c>
    </row>
    <row r="28" s="30" customFormat="1" spans="1:18">
      <c r="A28" s="33">
        <v>27</v>
      </c>
      <c r="B28" s="33" t="s">
        <v>1383</v>
      </c>
      <c r="C28" s="34" t="s">
        <v>1426</v>
      </c>
      <c r="D28" s="33" t="str">
        <f>VLOOKUP(C:C,'[1]2024B1-B8清单'!$A:$D,4,0)</f>
        <v>电力引入扩容资产</v>
      </c>
      <c r="E28" s="33" t="str">
        <f>VLOOKUP(C:C,'[1]2024B1-B8清单'!$A:$E,5,0)</f>
        <v>外市电</v>
      </c>
      <c r="F28" s="33">
        <f>VLOOKUP(C:C,'[1]2024B1-B8清单'!$A:$W,23,0)</f>
        <v>388.91</v>
      </c>
      <c r="G28" s="33">
        <f>VLOOKUP(C:C,'[1]2024B1-B8清单'!$A:$Y,25,0)</f>
        <v>231.82</v>
      </c>
      <c r="H28" s="33">
        <f>VLOOKUP(C:C,'[1]2024B1-B8清单'!$A:$X,24,0)</f>
        <v>157.09</v>
      </c>
      <c r="I28" s="37">
        <v>1</v>
      </c>
      <c r="J28" s="33" t="s">
        <v>44</v>
      </c>
      <c r="K28" s="33"/>
      <c r="L28" s="33" t="str">
        <f>VLOOKUP(C:C,'[1]2024B1-B8清单'!$A:$Q,17,0)</f>
        <v>直流计量终端6分路</v>
      </c>
      <c r="M28" s="33"/>
      <c r="N28" s="33" t="str">
        <f>VLOOKUP(C:C,'[1]2024B1-B8清单'!$A:$O,15,0)</f>
        <v>永康方岩十一号路</v>
      </c>
      <c r="O28" s="33" t="str">
        <f>VLOOKUP(C:C,'[1]2024B1-B8清单'!$A:$P,16,0)</f>
        <v>330784500000000064</v>
      </c>
      <c r="P28" s="33" t="str">
        <f>VLOOKUP(C:C,'[1]2024B1-B8清单'!$A:$C,3,0)</f>
        <v>永康</v>
      </c>
      <c r="Q28" s="33">
        <v>2024</v>
      </c>
      <c r="R28" s="34" t="s">
        <v>1385</v>
      </c>
    </row>
    <row r="29" s="30" customFormat="1" spans="1:18">
      <c r="A29" s="33">
        <v>28</v>
      </c>
      <c r="B29" s="33" t="s">
        <v>1383</v>
      </c>
      <c r="C29" s="34" t="s">
        <v>1427</v>
      </c>
      <c r="D29" s="33" t="str">
        <f>VLOOKUP(C:C,'[1]2024B1-B8清单'!$A:$D,4,0)</f>
        <v>室外标准机柜</v>
      </c>
      <c r="E29" s="33" t="str">
        <f>VLOOKUP(C:C,'[1]2024B1-B8清单'!$A:$E,5,0)</f>
        <v>基站构筑物</v>
      </c>
      <c r="F29" s="33">
        <f>VLOOKUP(C:C,'[1]2024B1-B8清单'!$A:$W,23,0)</f>
        <v>9241.49</v>
      </c>
      <c r="G29" s="33">
        <f>VLOOKUP(C:C,'[1]2024B1-B8清单'!$A:$Y,25,0)</f>
        <v>277.24</v>
      </c>
      <c r="H29" s="33">
        <f>VLOOKUP(C:C,'[1]2024B1-B8清单'!$A:$X,24,0)</f>
        <v>8964.25</v>
      </c>
      <c r="I29" s="37">
        <v>1</v>
      </c>
      <c r="J29" s="33" t="s">
        <v>44</v>
      </c>
      <c r="K29" s="33"/>
      <c r="L29" s="33" t="str">
        <f>VLOOKUP(C:C,'[1]2024B1-B8清单'!$A:$Q,17,0)</f>
        <v>类型3，双面单开门</v>
      </c>
      <c r="M29" s="33"/>
      <c r="N29" s="33" t="str">
        <f>VLOOKUP(C:C,'[1]2024B1-B8清单'!$A:$O,15,0)</f>
        <v>永康方岩十一号路</v>
      </c>
      <c r="O29" s="33" t="str">
        <f>VLOOKUP(C:C,'[1]2024B1-B8清单'!$A:$P,16,0)</f>
        <v>330784500000000064</v>
      </c>
      <c r="P29" s="33" t="str">
        <f>VLOOKUP(C:C,'[1]2024B1-B8清单'!$A:$C,3,0)</f>
        <v>永康</v>
      </c>
      <c r="Q29" s="33">
        <v>2024</v>
      </c>
      <c r="R29" s="34" t="s">
        <v>1385</v>
      </c>
    </row>
    <row r="30" s="30" customFormat="1" spans="1:18">
      <c r="A30" s="33">
        <v>29</v>
      </c>
      <c r="B30" s="33" t="s">
        <v>1383</v>
      </c>
      <c r="C30" s="34" t="s">
        <v>1428</v>
      </c>
      <c r="D30" s="33" t="str">
        <f>VLOOKUP(C:C,'[1]2024B1-B8清单'!$A:$D,4,0)</f>
        <v>基站机房扩容资产</v>
      </c>
      <c r="E30" s="33" t="s">
        <v>1410</v>
      </c>
      <c r="F30" s="33">
        <f>VLOOKUP(C:C,'[1]2024B1-B8清单'!$A:$W,23,0)</f>
        <v>40.55</v>
      </c>
      <c r="G30" s="33">
        <f>VLOOKUP(C:C,'[1]2024B1-B8清单'!$A:$Y,25,0)</f>
        <v>34.7</v>
      </c>
      <c r="H30" s="33">
        <f>VLOOKUP(C:C,'[1]2024B1-B8清单'!$A:$X,24,0)</f>
        <v>5.85</v>
      </c>
      <c r="I30" s="37">
        <v>1</v>
      </c>
      <c r="J30" s="33" t="s">
        <v>53</v>
      </c>
      <c r="K30" s="33"/>
      <c r="L30" s="33" t="str">
        <f>VLOOKUP(C:C,'[1]2024B1-B8清单'!$A:$Q,17,0)</f>
        <v>铜铁转换条</v>
      </c>
      <c r="M30" s="33"/>
      <c r="N30" s="33" t="str">
        <f>VLOOKUP(C:C,'[1]2024B1-B8清单'!$A:$O,15,0)</f>
        <v>永康方岩十一号路</v>
      </c>
      <c r="O30" s="33" t="str">
        <f>VLOOKUP(C:C,'[1]2024B1-B8清单'!$A:$P,16,0)</f>
        <v>330784500000000064</v>
      </c>
      <c r="P30" s="33" t="str">
        <f>VLOOKUP(C:C,'[1]2024B1-B8清单'!$A:$C,3,0)</f>
        <v>永康</v>
      </c>
      <c r="Q30" s="33">
        <v>2024</v>
      </c>
      <c r="R30" s="34" t="s">
        <v>1385</v>
      </c>
    </row>
    <row r="31" s="30" customFormat="1" spans="1:18">
      <c r="A31" s="33">
        <v>30</v>
      </c>
      <c r="B31" s="33" t="s">
        <v>1383</v>
      </c>
      <c r="C31" s="34" t="s">
        <v>1429</v>
      </c>
      <c r="D31" s="33" t="str">
        <f>VLOOKUP(C:C,'[1]2024B1-B8清单'!$A:$D,4,0)</f>
        <v>嵌入式开关电源</v>
      </c>
      <c r="E31" s="33" t="s">
        <v>28</v>
      </c>
      <c r="F31" s="33">
        <f>VLOOKUP(C:C,'[1]2024B1-B8清单'!$A:$W,23,0)</f>
        <v>6136.85</v>
      </c>
      <c r="G31" s="33">
        <f>VLOOKUP(C:C,'[1]2024B1-B8清单'!$A:$Y,25,0)</f>
        <v>184.11</v>
      </c>
      <c r="H31" s="33">
        <f>VLOOKUP(C:C,'[1]2024B1-B8清单'!$A:$X,24,0)</f>
        <v>5952.74</v>
      </c>
      <c r="I31" s="37">
        <v>1</v>
      </c>
      <c r="J31" s="33" t="s">
        <v>30</v>
      </c>
      <c r="K31" s="33"/>
      <c r="L31" s="37" t="s">
        <v>1388</v>
      </c>
      <c r="M31" s="33"/>
      <c r="N31" s="33" t="str">
        <f>VLOOKUP(C:C,'[1]2024B1-B8清单'!$A:$O,15,0)</f>
        <v>永康方岩十一号路</v>
      </c>
      <c r="O31" s="33" t="str">
        <f>VLOOKUP(C:C,'[1]2024B1-B8清单'!$A:$P,16,0)</f>
        <v>330784500000000064</v>
      </c>
      <c r="P31" s="33" t="str">
        <f>VLOOKUP(C:C,'[1]2024B1-B8清单'!$A:$C,3,0)</f>
        <v>永康</v>
      </c>
      <c r="Q31" s="33">
        <v>2024</v>
      </c>
      <c r="R31" s="34" t="s">
        <v>1385</v>
      </c>
    </row>
    <row r="32" s="30" customFormat="1" spans="1:18">
      <c r="A32" s="33">
        <v>31</v>
      </c>
      <c r="B32" s="33" t="s">
        <v>1383</v>
      </c>
      <c r="C32" s="34" t="s">
        <v>1430</v>
      </c>
      <c r="D32" s="33" t="str">
        <f>VLOOKUP(C:C,'[1]2024B1-B8清单'!$A:$D,4,0)</f>
        <v>基站机房扩容资产</v>
      </c>
      <c r="E32" s="33" t="s">
        <v>1410</v>
      </c>
      <c r="F32" s="33">
        <f>VLOOKUP(C:C,'[1]2024B1-B8清单'!$A:$W,23,0)</f>
        <v>3680.24</v>
      </c>
      <c r="G32" s="33">
        <f>VLOOKUP(C:C,'[1]2024B1-B8清单'!$A:$Y,25,0)</f>
        <v>1597.88</v>
      </c>
      <c r="H32" s="33">
        <f>VLOOKUP(C:C,'[1]2024B1-B8清单'!$A:$X,24,0)</f>
        <v>2082.36</v>
      </c>
      <c r="I32" s="37">
        <v>1</v>
      </c>
      <c r="J32" s="33" t="s">
        <v>38</v>
      </c>
      <c r="K32" s="33"/>
      <c r="L32" s="33" t="str">
        <f>VLOOKUP(C:C,'[1]2024B1-B8清单'!$A:$Q,17,0)</f>
        <v>门装压缩机空调300W</v>
      </c>
      <c r="M32" s="33"/>
      <c r="N32" s="33" t="str">
        <f>VLOOKUP(C:C,'[1]2024B1-B8清单'!$A:$O,15,0)</f>
        <v>永康方岩十一号路</v>
      </c>
      <c r="O32" s="33" t="str">
        <f>VLOOKUP(C:C,'[1]2024B1-B8清单'!$A:$P,16,0)</f>
        <v>330784500000000064</v>
      </c>
      <c r="P32" s="33" t="str">
        <f>VLOOKUP(C:C,'[1]2024B1-B8清单'!$A:$C,3,0)</f>
        <v>永康</v>
      </c>
      <c r="Q32" s="33">
        <v>2024</v>
      </c>
      <c r="R32" s="34" t="s">
        <v>1385</v>
      </c>
    </row>
    <row r="33" s="30" customFormat="1" spans="1:18">
      <c r="A33" s="33">
        <v>32</v>
      </c>
      <c r="B33" s="33" t="s">
        <v>1383</v>
      </c>
      <c r="C33" s="34" t="s">
        <v>1431</v>
      </c>
      <c r="D33" s="33" t="str">
        <f>VLOOKUP(C:C,'[1]2024B1-B8清单'!$A:$D,4,0)</f>
        <v>室外标准机柜</v>
      </c>
      <c r="E33" s="33" t="str">
        <f>VLOOKUP(C:C,'[1]2024B1-B8清单'!$A:$E,5,0)</f>
        <v>基站构筑物</v>
      </c>
      <c r="F33" s="33">
        <f>VLOOKUP(C:C,'[1]2024B1-B8清单'!$A:$W,23,0)</f>
        <v>9687.1</v>
      </c>
      <c r="G33" s="33">
        <f>VLOOKUP(C:C,'[1]2024B1-B8清单'!$A:$Y,25,0)</f>
        <v>290.61</v>
      </c>
      <c r="H33" s="33">
        <f>VLOOKUP(C:C,'[1]2024B1-B8清单'!$A:$X,24,0)</f>
        <v>9396.49</v>
      </c>
      <c r="I33" s="37">
        <v>1</v>
      </c>
      <c r="J33" s="33" t="s">
        <v>44</v>
      </c>
      <c r="K33" s="33"/>
      <c r="L33" s="33" t="str">
        <f>VLOOKUP(C:C,'[1]2024B1-B8清单'!$A:$Q,17,0)</f>
        <v>类型6（开关电源为三相，双面单开门）</v>
      </c>
      <c r="M33" s="33"/>
      <c r="N33" s="33" t="str">
        <f>VLOOKUP(C:C,'[1]2024B1-B8清单'!$A:$O,15,0)</f>
        <v>永康方岩十一号路</v>
      </c>
      <c r="O33" s="33" t="str">
        <f>VLOOKUP(C:C,'[1]2024B1-B8清单'!$A:$P,16,0)</f>
        <v>330784500000000064</v>
      </c>
      <c r="P33" s="33" t="str">
        <f>VLOOKUP(C:C,'[1]2024B1-B8清单'!$A:$C,3,0)</f>
        <v>永康</v>
      </c>
      <c r="Q33" s="33">
        <v>2024</v>
      </c>
      <c r="R33" s="34" t="s">
        <v>1385</v>
      </c>
    </row>
    <row r="34" s="30" customFormat="1" spans="1:18">
      <c r="A34" s="33">
        <v>33</v>
      </c>
      <c r="B34" s="33" t="s">
        <v>1383</v>
      </c>
      <c r="C34" s="34" t="s">
        <v>1432</v>
      </c>
      <c r="D34" s="33" t="str">
        <f>VLOOKUP(C:C,'[1]2024B1-B8清单'!$A:$D,4,0)</f>
        <v>开关电源</v>
      </c>
      <c r="E34" s="33" t="s">
        <v>28</v>
      </c>
      <c r="F34" s="33">
        <f>VLOOKUP(C:C,'[1]2024B1-B8清单'!$A:$W,23,0)</f>
        <v>994.75</v>
      </c>
      <c r="G34" s="33">
        <f>VLOOKUP(C:C,'[1]2024B1-B8清单'!$A:$Y,25,0)</f>
        <v>29.84</v>
      </c>
      <c r="H34" s="33">
        <f>VLOOKUP(C:C,'[1]2024B1-B8清单'!$A:$X,24,0)</f>
        <v>964.91</v>
      </c>
      <c r="I34" s="37">
        <v>1</v>
      </c>
      <c r="J34" s="33" t="s">
        <v>30</v>
      </c>
      <c r="K34" s="33"/>
      <c r="L34" s="37" t="s">
        <v>1388</v>
      </c>
      <c r="M34" s="33"/>
      <c r="N34" s="33" t="str">
        <f>VLOOKUP(C:C,'[1]2024B1-B8清单'!$A:$O,15,0)</f>
        <v>永康方岩十一号路</v>
      </c>
      <c r="O34" s="33" t="str">
        <f>VLOOKUP(C:C,'[1]2024B1-B8清单'!$A:$P,16,0)</f>
        <v>330784500000000064</v>
      </c>
      <c r="P34" s="33" t="str">
        <f>VLOOKUP(C:C,'[1]2024B1-B8清单'!$A:$C,3,0)</f>
        <v>永康</v>
      </c>
      <c r="Q34" s="33">
        <v>2024</v>
      </c>
      <c r="R34" s="34" t="s">
        <v>1385</v>
      </c>
    </row>
    <row r="35" s="30" customFormat="1" spans="1:18">
      <c r="A35" s="33">
        <v>34</v>
      </c>
      <c r="B35" s="33" t="s">
        <v>1383</v>
      </c>
      <c r="C35" s="34" t="s">
        <v>1433</v>
      </c>
      <c r="D35" s="33" t="str">
        <f>VLOOKUP(C:C,'[1]2024B1-B8清单'!$A:$D,4,0)</f>
        <v>直流配电箱</v>
      </c>
      <c r="E35" s="33" t="str">
        <f>VLOOKUP(C:C,'[1]2024B1-B8清单'!$A:$E,5,0)</f>
        <v>电源类</v>
      </c>
      <c r="F35" s="33">
        <f>VLOOKUP(C:C,'[1]2024B1-B8清单'!$A:$W,23,0)</f>
        <v>3309.95</v>
      </c>
      <c r="G35" s="33">
        <f>VLOOKUP(C:C,'[1]2024B1-B8清单'!$A:$Y,25,0)</f>
        <v>99.3</v>
      </c>
      <c r="H35" s="33">
        <f>VLOOKUP(C:C,'[1]2024B1-B8清单'!$A:$X,24,0)</f>
        <v>3210.65</v>
      </c>
      <c r="I35" s="37">
        <v>1</v>
      </c>
      <c r="J35" s="33" t="s">
        <v>38</v>
      </c>
      <c r="K35" s="33"/>
      <c r="L35" s="33" t="str">
        <f>VLOOKUP(C:C,'[1]2024B1-B8清单'!$A:$Q,17,0)</f>
        <v>350*350*100</v>
      </c>
      <c r="M35" s="33"/>
      <c r="N35" s="33" t="str">
        <f>VLOOKUP(C:C,'[1]2024B1-B8清单'!$A:$O,15,0)</f>
        <v>永康方岩十一号路</v>
      </c>
      <c r="O35" s="33" t="str">
        <f>VLOOKUP(C:C,'[1]2024B1-B8清单'!$A:$P,16,0)</f>
        <v>330784500000000064</v>
      </c>
      <c r="P35" s="33" t="str">
        <f>VLOOKUP(C:C,'[1]2024B1-B8清单'!$A:$C,3,0)</f>
        <v>永康</v>
      </c>
      <c r="Q35" s="33">
        <v>2024</v>
      </c>
      <c r="R35" s="34" t="s">
        <v>1385</v>
      </c>
    </row>
    <row r="36" s="30" customFormat="1" spans="1:18">
      <c r="A36" s="33">
        <v>35</v>
      </c>
      <c r="B36" s="33" t="s">
        <v>1383</v>
      </c>
      <c r="C36" s="34" t="s">
        <v>1434</v>
      </c>
      <c r="D36" s="33" t="str">
        <f>VLOOKUP(C:C,'[1]2024B1-B8清单'!$A:$D,4,0)</f>
        <v>开关电源</v>
      </c>
      <c r="E36" s="33" t="s">
        <v>28</v>
      </c>
      <c r="F36" s="33">
        <f>VLOOKUP(C:C,'[1]2024B1-B8清单'!$A:$W,23,0)</f>
        <v>7004.4</v>
      </c>
      <c r="G36" s="33">
        <f>VLOOKUP(C:C,'[1]2024B1-B8清单'!$A:$Y,25,0)</f>
        <v>210.13</v>
      </c>
      <c r="H36" s="33">
        <f>VLOOKUP(C:C,'[1]2024B1-B8清单'!$A:$X,24,0)</f>
        <v>6794.27</v>
      </c>
      <c r="I36" s="37">
        <v>1</v>
      </c>
      <c r="J36" s="33" t="s">
        <v>30</v>
      </c>
      <c r="K36" s="33"/>
      <c r="L36" s="37" t="s">
        <v>1408</v>
      </c>
      <c r="M36" s="33"/>
      <c r="N36" s="33" t="str">
        <f>VLOOKUP(C:C,'[1]2024B1-B8清单'!$A:$O,15,0)</f>
        <v>磐安农林</v>
      </c>
      <c r="O36" s="33" t="str">
        <f>VLOOKUP(C:C,'[1]2024B1-B8清单'!$A:$P,16,0)</f>
        <v>33072701000165</v>
      </c>
      <c r="P36" s="33" t="str">
        <f>VLOOKUP(C:C,'[1]2024B1-B8清单'!$A:$C,3,0)</f>
        <v>磐安</v>
      </c>
      <c r="Q36" s="33">
        <v>2024</v>
      </c>
      <c r="R36" s="34" t="s">
        <v>1385</v>
      </c>
    </row>
    <row r="37" s="30" customFormat="1" spans="1:18">
      <c r="A37" s="33">
        <v>36</v>
      </c>
      <c r="B37" s="33" t="s">
        <v>1383</v>
      </c>
      <c r="C37" s="34" t="s">
        <v>1435</v>
      </c>
      <c r="D37" s="33" t="str">
        <f>VLOOKUP(C:C,'[1]2024B1-B8清单'!$A:$D,4,0)</f>
        <v>开关电源</v>
      </c>
      <c r="E37" s="33" t="s">
        <v>28</v>
      </c>
      <c r="F37" s="33">
        <f>VLOOKUP(C:C,'[1]2024B1-B8清单'!$A:$W,23,0)</f>
        <v>2924.88</v>
      </c>
      <c r="G37" s="33">
        <f>VLOOKUP(C:C,'[1]2024B1-B8清单'!$A:$Y,25,0)</f>
        <v>87.75</v>
      </c>
      <c r="H37" s="33">
        <f>VLOOKUP(C:C,'[1]2024B1-B8清单'!$A:$X,24,0)</f>
        <v>2837.13</v>
      </c>
      <c r="I37" s="37">
        <v>1</v>
      </c>
      <c r="J37" s="33" t="s">
        <v>30</v>
      </c>
      <c r="K37" s="33"/>
      <c r="L37" s="37" t="s">
        <v>1408</v>
      </c>
      <c r="M37" s="33"/>
      <c r="N37" s="33" t="str">
        <f>VLOOKUP(C:C,'[1]2024B1-B8清单'!$A:$O,15,0)</f>
        <v>磐安仁川百丈潭B1</v>
      </c>
      <c r="O37" s="33" t="str">
        <f>VLOOKUP(C:C,'[1]2024B1-B8清单'!$A:$P,16,0)</f>
        <v>330727908000000239</v>
      </c>
      <c r="P37" s="33" t="str">
        <f>VLOOKUP(C:C,'[1]2024B1-B8清单'!$A:$C,3,0)</f>
        <v>磐安</v>
      </c>
      <c r="Q37" s="33">
        <v>2024</v>
      </c>
      <c r="R37" s="34" t="s">
        <v>1385</v>
      </c>
    </row>
    <row r="38" s="30" customFormat="1" spans="1:18">
      <c r="A38" s="33">
        <v>37</v>
      </c>
      <c r="B38" s="33" t="s">
        <v>1383</v>
      </c>
      <c r="C38" s="34" t="s">
        <v>1436</v>
      </c>
      <c r="D38" s="33" t="s">
        <v>175</v>
      </c>
      <c r="E38" s="33" t="s">
        <v>1390</v>
      </c>
      <c r="F38" s="33">
        <f>VLOOKUP(C:C,'[1]2024B1-B8清单'!$A:$W,23,0)</f>
        <v>8264.81</v>
      </c>
      <c r="G38" s="33">
        <f>VLOOKUP(C:C,'[1]2024B1-B8清单'!$A:$Y,25,0)</f>
        <v>4197.83</v>
      </c>
      <c r="H38" s="33">
        <f>VLOOKUP(C:C,'[1]2024B1-B8清单'!$A:$X,24,0)</f>
        <v>4066.98</v>
      </c>
      <c r="I38" s="37">
        <v>1</v>
      </c>
      <c r="J38" s="33" t="s">
        <v>69</v>
      </c>
      <c r="K38" s="33"/>
      <c r="L38" s="37" t="s">
        <v>1437</v>
      </c>
      <c r="M38" s="33"/>
      <c r="N38" s="33" t="str">
        <f>VLOOKUP(C:C,'[1]2024B1-B8清单'!$A:$O,15,0)</f>
        <v>义乌义亭南搬迁</v>
      </c>
      <c r="O38" s="33" t="str">
        <f>VLOOKUP(C:C,'[1]2024B1-B8清单'!$A:$P,16,0)</f>
        <v>330782500000002002</v>
      </c>
      <c r="P38" s="33" t="str">
        <f>VLOOKUP(C:C,'[1]2024B1-B8清单'!$A:$C,3,0)</f>
        <v>义乌</v>
      </c>
      <c r="Q38" s="33">
        <v>2024</v>
      </c>
      <c r="R38" s="34" t="s">
        <v>1385</v>
      </c>
    </row>
    <row r="39" s="30" customFormat="1" spans="1:18">
      <c r="A39" s="33">
        <v>38</v>
      </c>
      <c r="B39" s="33" t="s">
        <v>1383</v>
      </c>
      <c r="C39" s="34" t="s">
        <v>1438</v>
      </c>
      <c r="D39" s="33" t="str">
        <f>VLOOKUP(C:C,'[1]2024B1-B8清单'!$A:$D,4,0)</f>
        <v>电源扩容资产</v>
      </c>
      <c r="E39" s="33" t="str">
        <f>VLOOKUP(C:C,'[1]2024B1-B8清单'!$A:$E,5,0)</f>
        <v>电源类</v>
      </c>
      <c r="F39" s="33">
        <f>VLOOKUP(C:C,'[1]2024B1-B8清单'!$A:$W,23,0)</f>
        <v>2846.24</v>
      </c>
      <c r="G39" s="33">
        <f>VLOOKUP(C:C,'[1]2024B1-B8清单'!$A:$Y,25,0)</f>
        <v>1580.16</v>
      </c>
      <c r="H39" s="33">
        <f>VLOOKUP(C:C,'[1]2024B1-B8清单'!$A:$X,24,0)</f>
        <v>1266.08</v>
      </c>
      <c r="I39" s="37">
        <v>1</v>
      </c>
      <c r="J39" s="33" t="s">
        <v>44</v>
      </c>
      <c r="K39" s="33"/>
      <c r="L39" s="33" t="str">
        <f>VLOOKUP(C:C,'[1]2024B1-B8清单'!$A:$Q,17,0)</f>
        <v>壁挂式高频开关电源配件配电单元分路直流分路断路器(50A)</v>
      </c>
      <c r="M39" s="33"/>
      <c r="N39" s="33" t="str">
        <f>VLOOKUP(C:C,'[1]2024B1-B8清单'!$A:$O,15,0)</f>
        <v>东阳巍山山头金</v>
      </c>
      <c r="O39" s="33" t="str">
        <f>VLOOKUP(C:C,'[1]2024B1-B8清单'!$A:$P,16,0)</f>
        <v>330783908000000567</v>
      </c>
      <c r="P39" s="33" t="str">
        <f>VLOOKUP(C:C,'[1]2024B1-B8清单'!$A:$C,3,0)</f>
        <v>东阳</v>
      </c>
      <c r="Q39" s="33">
        <v>2024</v>
      </c>
      <c r="R39" s="34" t="s">
        <v>1385</v>
      </c>
    </row>
    <row r="40" s="30" customFormat="1" spans="1:18">
      <c r="A40" s="33">
        <v>39</v>
      </c>
      <c r="B40" s="33" t="s">
        <v>1383</v>
      </c>
      <c r="C40" s="34" t="s">
        <v>1439</v>
      </c>
      <c r="D40" s="33" t="str">
        <f>VLOOKUP(C:C,'[1]2024B1-B8清单'!$A:$D,4,0)</f>
        <v>动力及环境监控单元</v>
      </c>
      <c r="E40" s="33" t="str">
        <f>VLOOKUP(C:C,'[1]2024B1-B8清单'!$A:$E,5,0)</f>
        <v>动环</v>
      </c>
      <c r="F40" s="33">
        <f>VLOOKUP(C:C,'[1]2024B1-B8清单'!$A:$W,23,0)</f>
        <v>3500.5</v>
      </c>
      <c r="G40" s="33">
        <f>VLOOKUP(C:C,'[1]2024B1-B8清单'!$A:$Y,25,0)</f>
        <v>105.02</v>
      </c>
      <c r="H40" s="33">
        <f>VLOOKUP(C:C,'[1]2024B1-B8清单'!$A:$X,24,0)</f>
        <v>3395.48</v>
      </c>
      <c r="I40" s="37">
        <v>1</v>
      </c>
      <c r="J40" s="33" t="s">
        <v>44</v>
      </c>
      <c r="K40" s="33"/>
      <c r="L40" s="33" t="str">
        <f>VLOOKUP(C:C,'[1]2024B1-B8清单'!$A:$Q,17,0)</f>
        <v>主设备室内型成套设备基本配置模型</v>
      </c>
      <c r="M40" s="33"/>
      <c r="N40" s="33" t="str">
        <f>VLOOKUP(C:C,'[1]2024B1-B8清单'!$A:$O,15,0)</f>
        <v>东阳巍山山头金</v>
      </c>
      <c r="O40" s="33" t="str">
        <f>VLOOKUP(C:C,'[1]2024B1-B8清单'!$A:$P,16,0)</f>
        <v>330783908000000567</v>
      </c>
      <c r="P40" s="33" t="str">
        <f>VLOOKUP(C:C,'[1]2024B1-B8清单'!$A:$C,3,0)</f>
        <v>东阳</v>
      </c>
      <c r="Q40" s="33">
        <v>2024</v>
      </c>
      <c r="R40" s="34" t="s">
        <v>1385</v>
      </c>
    </row>
    <row r="41" s="30" customFormat="1" spans="1:18">
      <c r="A41" s="33">
        <v>40</v>
      </c>
      <c r="B41" s="33" t="s">
        <v>1383</v>
      </c>
      <c r="C41" s="34" t="s">
        <v>1440</v>
      </c>
      <c r="D41" s="33" t="str">
        <f>VLOOKUP(C:C,'[1]2024B1-B8清单'!$A:$D,4,0)</f>
        <v>油机转换箱</v>
      </c>
      <c r="E41" s="33" t="str">
        <f>VLOOKUP(C:C,'[1]2024B1-B8清单'!$A:$E,5,0)</f>
        <v>发电机</v>
      </c>
      <c r="F41" s="33">
        <f>VLOOKUP(C:C,'[1]2024B1-B8清单'!$A:$W,23,0)</f>
        <v>3439.39</v>
      </c>
      <c r="G41" s="33">
        <f>VLOOKUP(C:C,'[1]2024B1-B8清单'!$A:$Y,25,0)</f>
        <v>103.18</v>
      </c>
      <c r="H41" s="33">
        <f>VLOOKUP(C:C,'[1]2024B1-B8清单'!$A:$X,24,0)</f>
        <v>3336.21</v>
      </c>
      <c r="I41" s="37">
        <v>1</v>
      </c>
      <c r="J41" s="33" t="s">
        <v>44</v>
      </c>
      <c r="K41" s="33"/>
      <c r="L41" s="37" t="s">
        <v>68</v>
      </c>
      <c r="M41" s="33"/>
      <c r="N41" s="33" t="str">
        <f>VLOOKUP(C:C,'[1]2024B1-B8清单'!$A:$O,15,0)</f>
        <v>东阳巍山山头金</v>
      </c>
      <c r="O41" s="33" t="str">
        <f>VLOOKUP(C:C,'[1]2024B1-B8清单'!$A:$P,16,0)</f>
        <v>330783908000000567</v>
      </c>
      <c r="P41" s="33" t="str">
        <f>VLOOKUP(C:C,'[1]2024B1-B8清单'!$A:$C,3,0)</f>
        <v>东阳</v>
      </c>
      <c r="Q41" s="33">
        <v>2024</v>
      </c>
      <c r="R41" s="34" t="s">
        <v>1385</v>
      </c>
    </row>
    <row r="42" s="30" customFormat="1" spans="1:18">
      <c r="A42" s="33">
        <v>41</v>
      </c>
      <c r="B42" s="33" t="s">
        <v>1383</v>
      </c>
      <c r="C42" s="34" t="s">
        <v>1441</v>
      </c>
      <c r="D42" s="33" t="str">
        <f>VLOOKUP(C:C,'[1]2024B1-B8清单'!$A:$D,4,0)</f>
        <v>交流配电箱</v>
      </c>
      <c r="E42" s="33" t="s">
        <v>1400</v>
      </c>
      <c r="F42" s="33">
        <f>VLOOKUP(C:C,'[1]2024B1-B8清单'!$A:$W,23,0)</f>
        <v>3516.59</v>
      </c>
      <c r="G42" s="33">
        <f>VLOOKUP(C:C,'[1]2024B1-B8清单'!$A:$Y,25,0)</f>
        <v>105.5</v>
      </c>
      <c r="H42" s="33">
        <f>VLOOKUP(C:C,'[1]2024B1-B8清单'!$A:$X,24,0)</f>
        <v>3411.09</v>
      </c>
      <c r="I42" s="37">
        <v>1</v>
      </c>
      <c r="J42" s="33" t="s">
        <v>44</v>
      </c>
      <c r="K42" s="33"/>
      <c r="L42" s="37" t="s">
        <v>59</v>
      </c>
      <c r="M42" s="33"/>
      <c r="N42" s="33" t="str">
        <f>VLOOKUP(C:C,'[1]2024B1-B8清单'!$A:$O,15,0)</f>
        <v>东阳巍山山头金</v>
      </c>
      <c r="O42" s="33" t="str">
        <f>VLOOKUP(C:C,'[1]2024B1-B8清单'!$A:$P,16,0)</f>
        <v>330783908000000567</v>
      </c>
      <c r="P42" s="33" t="str">
        <f>VLOOKUP(C:C,'[1]2024B1-B8清单'!$A:$C,3,0)</f>
        <v>东阳</v>
      </c>
      <c r="Q42" s="33">
        <v>2024</v>
      </c>
      <c r="R42" s="34" t="s">
        <v>1385</v>
      </c>
    </row>
    <row r="43" s="30" customFormat="1" spans="1:18">
      <c r="A43" s="33">
        <v>42</v>
      </c>
      <c r="B43" s="33" t="s">
        <v>1383</v>
      </c>
      <c r="C43" s="34" t="s">
        <v>1442</v>
      </c>
      <c r="D43" s="33" t="str">
        <f>VLOOKUP(C:C,'[1]2024B1-B8清单'!$A:$D,4,0)</f>
        <v>机房配套扩容资产</v>
      </c>
      <c r="E43" s="33" t="s">
        <v>1410</v>
      </c>
      <c r="F43" s="33">
        <f>VLOOKUP(C:C,'[1]2024B1-B8清单'!$A:$W,23,0)</f>
        <v>94.79</v>
      </c>
      <c r="G43" s="33">
        <f>VLOOKUP(C:C,'[1]2024B1-B8清单'!$A:$Y,25,0)</f>
        <v>2.84</v>
      </c>
      <c r="H43" s="33">
        <f>VLOOKUP(C:C,'[1]2024B1-B8清单'!$A:$X,24,0)</f>
        <v>91.95</v>
      </c>
      <c r="I43" s="37">
        <v>1</v>
      </c>
      <c r="J43" s="33" t="s">
        <v>44</v>
      </c>
      <c r="K43" s="33"/>
      <c r="L43" s="33" t="str">
        <f>VLOOKUP(C:C,'[1]2024B1-B8清单'!$A:$Q,17,0)</f>
        <v>监控传感器智能门禁配套物资电源转换模块</v>
      </c>
      <c r="M43" s="33"/>
      <c r="N43" s="33" t="str">
        <f>VLOOKUP(C:C,'[1]2024B1-B8清单'!$A:$O,15,0)</f>
        <v>东阳巍山山头金</v>
      </c>
      <c r="O43" s="33" t="str">
        <f>VLOOKUP(C:C,'[1]2024B1-B8清单'!$A:$P,16,0)</f>
        <v>330783908000000567</v>
      </c>
      <c r="P43" s="33" t="str">
        <f>VLOOKUP(C:C,'[1]2024B1-B8清单'!$A:$C,3,0)</f>
        <v>东阳</v>
      </c>
      <c r="Q43" s="33">
        <v>2024</v>
      </c>
      <c r="R43" s="34" t="s">
        <v>1385</v>
      </c>
    </row>
    <row r="44" s="30" customFormat="1" spans="1:18">
      <c r="A44" s="33">
        <v>43</v>
      </c>
      <c r="B44" s="33" t="s">
        <v>1383</v>
      </c>
      <c r="C44" s="34" t="s">
        <v>1443</v>
      </c>
      <c r="D44" s="33" t="s">
        <v>175</v>
      </c>
      <c r="E44" s="33" t="s">
        <v>1390</v>
      </c>
      <c r="F44" s="33">
        <f>VLOOKUP(C:C,'[1]2024B1-B8清单'!$A:$W,23,0)</f>
        <v>19153.16</v>
      </c>
      <c r="G44" s="33">
        <f>VLOOKUP(C:C,'[1]2024B1-B8清单'!$A:$Y,25,0)</f>
        <v>2742.14</v>
      </c>
      <c r="H44" s="33">
        <f>VLOOKUP(C:C,'[1]2024B1-B8清单'!$A:$X,24,0)</f>
        <v>16411.02</v>
      </c>
      <c r="I44" s="37">
        <v>1</v>
      </c>
      <c r="J44" s="33" t="s">
        <v>69</v>
      </c>
      <c r="K44" s="33"/>
      <c r="L44" s="37" t="s">
        <v>1444</v>
      </c>
      <c r="M44" s="33"/>
      <c r="N44" s="33" t="str">
        <f>VLOOKUP(C:C,'[1]2024B1-B8清单'!$A:$O,15,0)</f>
        <v>东阳巍山山头金</v>
      </c>
      <c r="O44" s="33" t="str">
        <f>VLOOKUP(C:C,'[1]2024B1-B8清单'!$A:$P,16,0)</f>
        <v>330783908000000567</v>
      </c>
      <c r="P44" s="33" t="str">
        <f>VLOOKUP(C:C,'[1]2024B1-B8清单'!$A:$C,3,0)</f>
        <v>东阳</v>
      </c>
      <c r="Q44" s="33">
        <v>2024</v>
      </c>
      <c r="R44" s="34" t="s">
        <v>1385</v>
      </c>
    </row>
    <row r="45" s="30" customFormat="1" spans="1:18">
      <c r="A45" s="33">
        <v>44</v>
      </c>
      <c r="B45" s="33" t="s">
        <v>1383</v>
      </c>
      <c r="C45" s="34" t="s">
        <v>1445</v>
      </c>
      <c r="D45" s="33" t="str">
        <f>VLOOKUP(C:C,'[1]2024B1-B8清单'!$A:$D,4,0)</f>
        <v>开关电源</v>
      </c>
      <c r="E45" s="33" t="s">
        <v>28</v>
      </c>
      <c r="F45" s="33">
        <f>VLOOKUP(C:C,'[1]2024B1-B8清单'!$A:$W,23,0)</f>
        <v>4118.79</v>
      </c>
      <c r="G45" s="33">
        <f>VLOOKUP(C:C,'[1]2024B1-B8清单'!$A:$Y,25,0)</f>
        <v>123.56</v>
      </c>
      <c r="H45" s="33">
        <f>VLOOKUP(C:C,'[1]2024B1-B8清单'!$A:$X,24,0)</f>
        <v>3995.23</v>
      </c>
      <c r="I45" s="37">
        <v>1</v>
      </c>
      <c r="J45" s="33" t="s">
        <v>30</v>
      </c>
      <c r="K45" s="33"/>
      <c r="L45" s="37" t="s">
        <v>1408</v>
      </c>
      <c r="M45" s="33"/>
      <c r="N45" s="33" t="str">
        <f>VLOOKUP(C:C,'[1]2024B1-B8清单'!$A:$O,15,0)</f>
        <v>东阳巍山山头金</v>
      </c>
      <c r="O45" s="33" t="str">
        <f>VLOOKUP(C:C,'[1]2024B1-B8清单'!$A:$P,16,0)</f>
        <v>330783908000000567</v>
      </c>
      <c r="P45" s="33" t="str">
        <f>VLOOKUP(C:C,'[1]2024B1-B8清单'!$A:$C,3,0)</f>
        <v>东阳</v>
      </c>
      <c r="Q45" s="33">
        <v>2024</v>
      </c>
      <c r="R45" s="34" t="s">
        <v>1385</v>
      </c>
    </row>
    <row r="46" s="30" customFormat="1" spans="1:18">
      <c r="A46" s="33">
        <v>45</v>
      </c>
      <c r="B46" s="33" t="s">
        <v>1383</v>
      </c>
      <c r="C46" s="34" t="s">
        <v>1446</v>
      </c>
      <c r="D46" s="33" t="str">
        <f>VLOOKUP(C:C,'[1]2024B1-B8清单'!$A:$D,4,0)</f>
        <v>普通空调柜式</v>
      </c>
      <c r="E46" s="33" t="str">
        <f>VLOOKUP(C:C,'[1]2024B1-B8清单'!$A:$E,5,0)</f>
        <v>空调</v>
      </c>
      <c r="F46" s="33">
        <f>VLOOKUP(C:C,'[1]2024B1-B8清单'!$A:$W,23,0)</f>
        <v>5760.15</v>
      </c>
      <c r="G46" s="33">
        <f>VLOOKUP(C:C,'[1]2024B1-B8清单'!$A:$Y,25,0)</f>
        <v>172.8</v>
      </c>
      <c r="H46" s="33">
        <f>VLOOKUP(C:C,'[1]2024B1-B8清单'!$A:$X,24,0)</f>
        <v>5587.35</v>
      </c>
      <c r="I46" s="37">
        <v>1</v>
      </c>
      <c r="J46" s="33" t="s">
        <v>38</v>
      </c>
      <c r="K46" s="33"/>
      <c r="L46" s="37" t="s">
        <v>843</v>
      </c>
      <c r="M46" s="33"/>
      <c r="N46" s="33" t="str">
        <f>VLOOKUP(C:C,'[1]2024B1-B8清单'!$A:$O,15,0)</f>
        <v>东阳巍山山头金</v>
      </c>
      <c r="O46" s="33" t="str">
        <f>VLOOKUP(C:C,'[1]2024B1-B8清单'!$A:$P,16,0)</f>
        <v>330783908000000567</v>
      </c>
      <c r="P46" s="33" t="str">
        <f>VLOOKUP(C:C,'[1]2024B1-B8清单'!$A:$C,3,0)</f>
        <v>东阳</v>
      </c>
      <c r="Q46" s="33">
        <v>2024</v>
      </c>
      <c r="R46" s="34" t="s">
        <v>1385</v>
      </c>
    </row>
    <row r="47" s="30" customFormat="1" spans="1:18">
      <c r="A47" s="33">
        <v>46</v>
      </c>
      <c r="B47" s="33" t="s">
        <v>1383</v>
      </c>
      <c r="C47" s="34" t="s">
        <v>1447</v>
      </c>
      <c r="D47" s="33" t="str">
        <f>VLOOKUP(C:C,'[1]2024B1-B8清单'!$A:$D,4,0)</f>
        <v>电力引入扩容资产</v>
      </c>
      <c r="E47" s="33" t="str">
        <f>VLOOKUP(C:C,'[1]2024B1-B8清单'!$A:$E,5,0)</f>
        <v>外市电</v>
      </c>
      <c r="F47" s="33">
        <f>VLOOKUP(C:C,'[1]2024B1-B8清单'!$A:$W,23,0)</f>
        <v>239.18</v>
      </c>
      <c r="G47" s="33">
        <f>VLOOKUP(C:C,'[1]2024B1-B8清单'!$A:$Y,25,0)</f>
        <v>175.43</v>
      </c>
      <c r="H47" s="33">
        <f>VLOOKUP(C:C,'[1]2024B1-B8清单'!$A:$X,24,0)</f>
        <v>63.75</v>
      </c>
      <c r="I47" s="37">
        <v>1</v>
      </c>
      <c r="J47" s="33" t="s">
        <v>44</v>
      </c>
      <c r="K47" s="33"/>
      <c r="L47" s="33" t="str">
        <f>VLOOKUP(C:C,'[1]2024B1-B8清单'!$A:$Q,17,0)</f>
        <v>霍尔传感器电流型输入100A/输出4-20mA</v>
      </c>
      <c r="M47" s="33"/>
      <c r="N47" s="33" t="str">
        <f>VLOOKUP(C:C,'[1]2024B1-B8清单'!$A:$O,15,0)</f>
        <v>东阳巍山山头金</v>
      </c>
      <c r="O47" s="33" t="str">
        <f>VLOOKUP(C:C,'[1]2024B1-B8清单'!$A:$P,16,0)</f>
        <v>330783908000000567</v>
      </c>
      <c r="P47" s="33" t="str">
        <f>VLOOKUP(C:C,'[1]2024B1-B8清单'!$A:$C,3,0)</f>
        <v>东阳</v>
      </c>
      <c r="Q47" s="33">
        <v>2024</v>
      </c>
      <c r="R47" s="34" t="s">
        <v>1385</v>
      </c>
    </row>
    <row r="48" s="30" customFormat="1" spans="1:18">
      <c r="A48" s="33">
        <v>47</v>
      </c>
      <c r="B48" s="33" t="s">
        <v>1383</v>
      </c>
      <c r="C48" s="34" t="s">
        <v>1448</v>
      </c>
      <c r="D48" s="33" t="str">
        <f>VLOOKUP(C:C,'[1]2024B1-B8清单'!$A:$D,4,0)</f>
        <v>组合式高频开关电源-48V/600A高效系统(50A高效模块)-300A</v>
      </c>
      <c r="E48" s="33" t="s">
        <v>28</v>
      </c>
      <c r="F48" s="33">
        <f>VLOOKUP(C:C,'[1]2024B1-B8清单'!$A:$W,23,0)</f>
        <v>12942.83</v>
      </c>
      <c r="G48" s="33">
        <f>VLOOKUP(C:C,'[1]2024B1-B8清单'!$A:$Y,25,0)</f>
        <v>388.28</v>
      </c>
      <c r="H48" s="33">
        <f>VLOOKUP(C:C,'[1]2024B1-B8清单'!$A:$X,24,0)</f>
        <v>12554.55</v>
      </c>
      <c r="I48" s="37">
        <v>1</v>
      </c>
      <c r="J48" s="33" t="s">
        <v>30</v>
      </c>
      <c r="K48" s="33"/>
      <c r="L48" s="37" t="s">
        <v>1408</v>
      </c>
      <c r="M48" s="33"/>
      <c r="N48" s="33" t="str">
        <f>VLOOKUP(C:C,'[1]2024B1-B8清单'!$A:$O,15,0)</f>
        <v>金华鲍杨村委会</v>
      </c>
      <c r="O48" s="33" t="str">
        <f>VLOOKUP(C:C,'[1]2024B1-B8清单'!$A:$P,16,0)</f>
        <v>330702500000000089</v>
      </c>
      <c r="P48" s="33" t="str">
        <f>VLOOKUP(C:C,'[1]2024B1-B8清单'!$A:$C,3,0)</f>
        <v>婺城</v>
      </c>
      <c r="Q48" s="33">
        <v>2024</v>
      </c>
      <c r="R48" s="34" t="s">
        <v>1385</v>
      </c>
    </row>
    <row r="49" s="30" customFormat="1" spans="1:18">
      <c r="A49" s="33">
        <v>48</v>
      </c>
      <c r="B49" s="33" t="s">
        <v>1383</v>
      </c>
      <c r="C49" s="34" t="s">
        <v>1449</v>
      </c>
      <c r="D49" s="33" t="str">
        <f>VLOOKUP(C:C,'[1]2024B1-B8清单'!$A:$D,4,0)</f>
        <v>电源扩容资产</v>
      </c>
      <c r="E49" s="33" t="str">
        <f>VLOOKUP(C:C,'[1]2024B1-B8清单'!$A:$E,5,0)</f>
        <v>电源类</v>
      </c>
      <c r="F49" s="33">
        <f>VLOOKUP(C:C,'[1]2024B1-B8清单'!$A:$W,23,0)</f>
        <v>7145.07</v>
      </c>
      <c r="G49" s="33">
        <f>VLOOKUP(C:C,'[1]2024B1-B8清单'!$A:$Y,25,0)</f>
        <v>214.35</v>
      </c>
      <c r="H49" s="33">
        <f>VLOOKUP(C:C,'[1]2024B1-B8清单'!$A:$X,24,0)</f>
        <v>6930.72</v>
      </c>
      <c r="I49" s="37">
        <v>1</v>
      </c>
      <c r="J49" s="33" t="s">
        <v>44</v>
      </c>
      <c r="K49" s="33"/>
      <c r="L49" s="33" t="str">
        <f>VLOOKUP(C:C,'[1]2024B1-B8清单'!$A:$Q,17,0)</f>
        <v>整流模块50A高效</v>
      </c>
      <c r="M49" s="33"/>
      <c r="N49" s="33" t="str">
        <f>VLOOKUP(C:C,'[1]2024B1-B8清单'!$A:$O,15,0)</f>
        <v>义乌大陈北金山</v>
      </c>
      <c r="O49" s="33" t="str">
        <f>VLOOKUP(C:C,'[1]2024B1-B8清单'!$A:$P,16,0)</f>
        <v>330782908000001508</v>
      </c>
      <c r="P49" s="33" t="str">
        <f>VLOOKUP(C:C,'[1]2024B1-B8清单'!$A:$C,3,0)</f>
        <v>义乌</v>
      </c>
      <c r="Q49" s="33">
        <v>2024</v>
      </c>
      <c r="R49" s="34" t="s">
        <v>1385</v>
      </c>
    </row>
    <row r="50" s="30" customFormat="1" spans="1:18">
      <c r="A50" s="33">
        <v>49</v>
      </c>
      <c r="B50" s="33" t="s">
        <v>1383</v>
      </c>
      <c r="C50" s="34" t="s">
        <v>1450</v>
      </c>
      <c r="D50" s="33" t="str">
        <f>VLOOKUP(C:C,'[1]2024B1-B8清单'!$A:$D,4,0)</f>
        <v>基站机房扩容资产</v>
      </c>
      <c r="E50" s="33" t="s">
        <v>1410</v>
      </c>
      <c r="F50" s="33">
        <f>VLOOKUP(C:C,'[1]2024B1-B8清单'!$A:$W,23,0)</f>
        <v>1071.77</v>
      </c>
      <c r="G50" s="33">
        <f>VLOOKUP(C:C,'[1]2024B1-B8清单'!$A:$Y,25,0)</f>
        <v>797.91</v>
      </c>
      <c r="H50" s="33">
        <f>VLOOKUP(C:C,'[1]2024B1-B8清单'!$A:$X,24,0)</f>
        <v>273.86</v>
      </c>
      <c r="I50" s="37">
        <v>1</v>
      </c>
      <c r="J50" s="33" t="s">
        <v>44</v>
      </c>
      <c r="K50" s="33"/>
      <c r="L50" s="33" t="str">
        <f>VLOOKUP(C:C,'[1]2024B1-B8清单'!$A:$Q,17,0)</f>
        <v>室内走线架600mm室内走线架</v>
      </c>
      <c r="M50" s="33"/>
      <c r="N50" s="33" t="str">
        <f>VLOOKUP(C:C,'[1]2024B1-B8清单'!$A:$O,15,0)</f>
        <v>义乌大陈北金山</v>
      </c>
      <c r="O50" s="33" t="str">
        <f>VLOOKUP(C:C,'[1]2024B1-B8清单'!$A:$P,16,0)</f>
        <v>330782908000001508</v>
      </c>
      <c r="P50" s="33" t="str">
        <f>VLOOKUP(C:C,'[1]2024B1-B8清单'!$A:$C,3,0)</f>
        <v>义乌</v>
      </c>
      <c r="Q50" s="33">
        <v>2024</v>
      </c>
      <c r="R50" s="34" t="s">
        <v>1385</v>
      </c>
    </row>
    <row r="51" s="30" customFormat="1" spans="1:18">
      <c r="A51" s="33">
        <v>50</v>
      </c>
      <c r="B51" s="33" t="s">
        <v>1383</v>
      </c>
      <c r="C51" s="34" t="s">
        <v>1451</v>
      </c>
      <c r="D51" s="33" t="s">
        <v>175</v>
      </c>
      <c r="E51" s="33" t="s">
        <v>1390</v>
      </c>
      <c r="F51" s="33">
        <f>VLOOKUP(C:C,'[1]2024B1-B8清单'!$A:$W,23,0)</f>
        <v>4583</v>
      </c>
      <c r="G51" s="33">
        <f>VLOOKUP(C:C,'[1]2024B1-B8清单'!$A:$Y,25,0)</f>
        <v>3702.87</v>
      </c>
      <c r="H51" s="33">
        <f>VLOOKUP(C:C,'[1]2024B1-B8清单'!$A:$X,24,0)</f>
        <v>880.13</v>
      </c>
      <c r="I51" s="37">
        <v>1</v>
      </c>
      <c r="J51" s="33" t="s">
        <v>69</v>
      </c>
      <c r="K51" s="33"/>
      <c r="L51" s="37" t="s">
        <v>1452</v>
      </c>
      <c r="M51" s="33"/>
      <c r="N51" s="33" t="str">
        <f>VLOOKUP(C:C,'[1]2024B1-B8清单'!$A:$O,15,0)</f>
        <v>义乌大陈北金山</v>
      </c>
      <c r="O51" s="33" t="str">
        <f>VLOOKUP(C:C,'[1]2024B1-B8清单'!$A:$P,16,0)</f>
        <v>330782908000001508</v>
      </c>
      <c r="P51" s="33" t="str">
        <f>VLOOKUP(C:C,'[1]2024B1-B8清单'!$A:$C,3,0)</f>
        <v>义乌</v>
      </c>
      <c r="Q51" s="33">
        <v>2024</v>
      </c>
      <c r="R51" s="34" t="s">
        <v>1385</v>
      </c>
    </row>
    <row r="52" s="30" customFormat="1" spans="1:18">
      <c r="A52" s="33">
        <v>51</v>
      </c>
      <c r="B52" s="33" t="s">
        <v>1383</v>
      </c>
      <c r="C52" s="34" t="s">
        <v>1453</v>
      </c>
      <c r="D52" s="33" t="str">
        <f>VLOOKUP(C:C,'[1]2024B1-B8清单'!$A:$D,4,0)</f>
        <v>开关电源</v>
      </c>
      <c r="E52" s="33" t="s">
        <v>28</v>
      </c>
      <c r="F52" s="33">
        <f>VLOOKUP(C:C,'[1]2024B1-B8清单'!$A:$W,23,0)</f>
        <v>2922.06</v>
      </c>
      <c r="G52" s="33">
        <f>VLOOKUP(C:C,'[1]2024B1-B8清单'!$A:$Y,25,0)</f>
        <v>87.66</v>
      </c>
      <c r="H52" s="33">
        <f>VLOOKUP(C:C,'[1]2024B1-B8清单'!$A:$X,24,0)</f>
        <v>2834.4</v>
      </c>
      <c r="I52" s="37">
        <v>1</v>
      </c>
      <c r="J52" s="33" t="s">
        <v>30</v>
      </c>
      <c r="K52" s="33"/>
      <c r="L52" s="37" t="s">
        <v>1408</v>
      </c>
      <c r="M52" s="33"/>
      <c r="N52" s="33" t="str">
        <f>VLOOKUP(C:C,'[1]2024B1-B8清单'!$A:$O,15,0)</f>
        <v>义乌大陈北金山</v>
      </c>
      <c r="O52" s="33" t="str">
        <f>VLOOKUP(C:C,'[1]2024B1-B8清单'!$A:$P,16,0)</f>
        <v>330782908000001508</v>
      </c>
      <c r="P52" s="33" t="str">
        <f>VLOOKUP(C:C,'[1]2024B1-B8清单'!$A:$C,3,0)</f>
        <v>义乌</v>
      </c>
      <c r="Q52" s="33">
        <v>2024</v>
      </c>
      <c r="R52" s="34" t="s">
        <v>1385</v>
      </c>
    </row>
    <row r="53" s="30" customFormat="1" spans="1:18">
      <c r="A53" s="33">
        <v>52</v>
      </c>
      <c r="B53" s="33" t="s">
        <v>1383</v>
      </c>
      <c r="C53" s="34" t="s">
        <v>1454</v>
      </c>
      <c r="D53" s="33" t="str">
        <f>VLOOKUP(C:C,'[1]2024B1-B8清单'!$A:$D,4,0)</f>
        <v>交流配电箱</v>
      </c>
      <c r="E53" s="33" t="s">
        <v>1400</v>
      </c>
      <c r="F53" s="33">
        <f>VLOOKUP(C:C,'[1]2024B1-B8清单'!$A:$W,23,0)</f>
        <v>838.75</v>
      </c>
      <c r="G53" s="33">
        <f>VLOOKUP(C:C,'[1]2024B1-B8清单'!$A:$Y,25,0)</f>
        <v>25.16</v>
      </c>
      <c r="H53" s="33">
        <f>VLOOKUP(C:C,'[1]2024B1-B8清单'!$A:$X,24,0)</f>
        <v>813.59</v>
      </c>
      <c r="I53" s="37">
        <v>1</v>
      </c>
      <c r="J53" s="33" t="s">
        <v>44</v>
      </c>
      <c r="K53" s="33"/>
      <c r="L53" s="37" t="s">
        <v>59</v>
      </c>
      <c r="M53" s="33"/>
      <c r="N53" s="33" t="str">
        <f>VLOOKUP(C:C,'[1]2024B1-B8清单'!$A:$O,15,0)</f>
        <v>义乌大陈北金山</v>
      </c>
      <c r="O53" s="33" t="str">
        <f>VLOOKUP(C:C,'[1]2024B1-B8清单'!$A:$P,16,0)</f>
        <v>330782908000001508</v>
      </c>
      <c r="P53" s="33" t="str">
        <f>VLOOKUP(C:C,'[1]2024B1-B8清单'!$A:$C,3,0)</f>
        <v>义乌</v>
      </c>
      <c r="Q53" s="33">
        <v>2024</v>
      </c>
      <c r="R53" s="34" t="s">
        <v>1385</v>
      </c>
    </row>
    <row r="54" s="30" customFormat="1" spans="1:18">
      <c r="A54" s="33">
        <v>53</v>
      </c>
      <c r="B54" s="33" t="s">
        <v>1383</v>
      </c>
      <c r="C54" s="34" t="s">
        <v>1455</v>
      </c>
      <c r="D54" s="33" t="str">
        <f>VLOOKUP(C:C,'[1]2024B1-B8清单'!$A:$D,4,0)</f>
        <v>机房配套扩容资产</v>
      </c>
      <c r="E54" s="33" t="s">
        <v>1410</v>
      </c>
      <c r="F54" s="33">
        <f>VLOOKUP(C:C,'[1]2024B1-B8清单'!$A:$W,23,0)</f>
        <v>292.59</v>
      </c>
      <c r="G54" s="33">
        <f>VLOOKUP(C:C,'[1]2024B1-B8清单'!$A:$Y,25,0)</f>
        <v>56.12</v>
      </c>
      <c r="H54" s="33">
        <f>VLOOKUP(C:C,'[1]2024B1-B8清单'!$A:$X,24,0)</f>
        <v>236.47</v>
      </c>
      <c r="I54" s="37">
        <v>1</v>
      </c>
      <c r="J54" s="33" t="s">
        <v>44</v>
      </c>
      <c r="K54" s="33"/>
      <c r="L54" s="33" t="str">
        <f>VLOOKUP(C:C,'[1]2024B1-B8清单'!$A:$Q,17,0)</f>
        <v>监控传感器智能门禁配套物资电源转换模块</v>
      </c>
      <c r="M54" s="33"/>
      <c r="N54" s="33" t="str">
        <f>VLOOKUP(C:C,'[1]2024B1-B8清单'!$A:$O,15,0)</f>
        <v>义乌大陈北金山</v>
      </c>
      <c r="O54" s="33" t="str">
        <f>VLOOKUP(C:C,'[1]2024B1-B8清单'!$A:$P,16,0)</f>
        <v>330782908000001508</v>
      </c>
      <c r="P54" s="33" t="str">
        <f>VLOOKUP(C:C,'[1]2024B1-B8清单'!$A:$C,3,0)</f>
        <v>义乌</v>
      </c>
      <c r="Q54" s="33">
        <v>2024</v>
      </c>
      <c r="R54" s="34" t="s">
        <v>1385</v>
      </c>
    </row>
    <row r="55" s="30" customFormat="1" spans="1:18">
      <c r="A55" s="33">
        <v>54</v>
      </c>
      <c r="B55" s="33" t="s">
        <v>1383</v>
      </c>
      <c r="C55" s="34" t="s">
        <v>1456</v>
      </c>
      <c r="D55" s="33" t="str">
        <f>VLOOKUP(C:C,'[1]2024B1-B8清单'!$A:$D,4,0)</f>
        <v>开关电源</v>
      </c>
      <c r="E55" s="33" t="s">
        <v>28</v>
      </c>
      <c r="F55" s="33">
        <f>VLOOKUP(C:C,'[1]2024B1-B8清单'!$A:$W,23,0)</f>
        <v>7155.6</v>
      </c>
      <c r="G55" s="33">
        <f>VLOOKUP(C:C,'[1]2024B1-B8清单'!$A:$Y,25,0)</f>
        <v>214.67</v>
      </c>
      <c r="H55" s="33">
        <f>VLOOKUP(C:C,'[1]2024B1-B8清单'!$A:$X,24,0)</f>
        <v>6940.93</v>
      </c>
      <c r="I55" s="37">
        <v>1</v>
      </c>
      <c r="J55" s="33" t="s">
        <v>30</v>
      </c>
      <c r="K55" s="33"/>
      <c r="L55" s="37" t="s">
        <v>1408</v>
      </c>
      <c r="M55" s="33"/>
      <c r="N55" s="33" t="str">
        <f>VLOOKUP(C:C,'[1]2024B1-B8清单'!$A:$O,15,0)</f>
        <v>兰溪开发区搬迁</v>
      </c>
      <c r="O55" s="33" t="str">
        <f>VLOOKUP(C:C,'[1]2024B1-B8清单'!$A:$P,16,0)</f>
        <v>330781500010001742</v>
      </c>
      <c r="P55" s="33" t="str">
        <f>VLOOKUP(C:C,'[1]2024B1-B8清单'!$A:$C,3,0)</f>
        <v>兰溪</v>
      </c>
      <c r="Q55" s="33">
        <v>2024</v>
      </c>
      <c r="R55" s="34" t="s">
        <v>1385</v>
      </c>
    </row>
    <row r="56" s="30" customFormat="1" spans="1:18">
      <c r="A56" s="33">
        <v>55</v>
      </c>
      <c r="B56" s="33" t="s">
        <v>1383</v>
      </c>
      <c r="C56" s="34" t="s">
        <v>1457</v>
      </c>
      <c r="D56" s="33" t="s">
        <v>175</v>
      </c>
      <c r="E56" s="33" t="s">
        <v>1390</v>
      </c>
      <c r="F56" s="33">
        <f>VLOOKUP(C:C,'[1]2024B1-B8清单'!$A:$W,23,0)</f>
        <v>11225</v>
      </c>
      <c r="G56" s="33">
        <f>VLOOKUP(C:C,'[1]2024B1-B8清单'!$A:$Y,25,0)</f>
        <v>10092.6</v>
      </c>
      <c r="H56" s="33">
        <f>VLOOKUP(C:C,'[1]2024B1-B8清单'!$A:$X,24,0)</f>
        <v>1132.4</v>
      </c>
      <c r="I56" s="37">
        <v>1</v>
      </c>
      <c r="J56" s="33" t="s">
        <v>69</v>
      </c>
      <c r="K56" s="33"/>
      <c r="L56" s="37" t="s">
        <v>1418</v>
      </c>
      <c r="M56" s="33"/>
      <c r="N56" s="33" t="str">
        <f>VLOOKUP(C:C,'[1]2024B1-B8清单'!$A:$O,15,0)</f>
        <v>兰溪开发区搬迁</v>
      </c>
      <c r="O56" s="33" t="str">
        <f>VLOOKUP(C:C,'[1]2024B1-B8清单'!$A:$P,16,0)</f>
        <v>330781500010001742</v>
      </c>
      <c r="P56" s="33" t="str">
        <f>VLOOKUP(C:C,'[1]2024B1-B8清单'!$A:$C,3,0)</f>
        <v>兰溪</v>
      </c>
      <c r="Q56" s="33">
        <v>2024</v>
      </c>
      <c r="R56" s="34" t="s">
        <v>1385</v>
      </c>
    </row>
    <row r="57" s="30" customFormat="1" spans="1:18">
      <c r="A57" s="33">
        <v>56</v>
      </c>
      <c r="B57" s="33" t="s">
        <v>1383</v>
      </c>
      <c r="C57" s="34" t="s">
        <v>1458</v>
      </c>
      <c r="D57" s="33" t="str">
        <f>VLOOKUP(C:C,'[1]2024B1-B8清单'!$A:$D,4,0)</f>
        <v>动力及环境监控单元</v>
      </c>
      <c r="E57" s="33" t="str">
        <f>VLOOKUP(C:C,'[1]2024B1-B8清单'!$A:$E,5,0)</f>
        <v>动环</v>
      </c>
      <c r="F57" s="33">
        <f>VLOOKUP(C:C,'[1]2024B1-B8清单'!$A:$W,23,0)</f>
        <v>2937.63</v>
      </c>
      <c r="G57" s="33">
        <f>VLOOKUP(C:C,'[1]2024B1-B8清单'!$A:$Y,25,0)</f>
        <v>88.13</v>
      </c>
      <c r="H57" s="33">
        <f>VLOOKUP(C:C,'[1]2024B1-B8清单'!$A:$X,24,0)</f>
        <v>2849.5</v>
      </c>
      <c r="I57" s="37">
        <v>1</v>
      </c>
      <c r="J57" s="33" t="s">
        <v>44</v>
      </c>
      <c r="K57" s="33"/>
      <c r="L57" s="33" t="str">
        <f>VLOOKUP(C:C,'[1]2024B1-B8清单'!$A:$Q,17,0)</f>
        <v>主设备室内型成套设备基本配置模型</v>
      </c>
      <c r="M57" s="33"/>
      <c r="N57" s="33" t="str">
        <f>VLOOKUP(C:C,'[1]2024B1-B8清单'!$A:$O,15,0)</f>
        <v>兰溪开发区搬迁</v>
      </c>
      <c r="O57" s="33" t="str">
        <f>VLOOKUP(C:C,'[1]2024B1-B8清单'!$A:$P,16,0)</f>
        <v>330781500010001742</v>
      </c>
      <c r="P57" s="33" t="str">
        <f>VLOOKUP(C:C,'[1]2024B1-B8清单'!$A:$C,3,0)</f>
        <v>兰溪</v>
      </c>
      <c r="Q57" s="33">
        <v>2024</v>
      </c>
      <c r="R57" s="34" t="s">
        <v>1385</v>
      </c>
    </row>
    <row r="58" s="30" customFormat="1" spans="1:18">
      <c r="A58" s="33">
        <v>57</v>
      </c>
      <c r="B58" s="33" t="s">
        <v>1383</v>
      </c>
      <c r="C58" s="34" t="s">
        <v>1459</v>
      </c>
      <c r="D58" s="33" t="s">
        <v>175</v>
      </c>
      <c r="E58" s="33" t="s">
        <v>1390</v>
      </c>
      <c r="F58" s="33">
        <f>VLOOKUP(C:C,'[1]2024B1-B8清单'!$A:$W,23,0)</f>
        <v>15400</v>
      </c>
      <c r="G58" s="33">
        <f>VLOOKUP(C:C,'[1]2024B1-B8清单'!$A:$Y,25,0)</f>
        <v>13340.12</v>
      </c>
      <c r="H58" s="33">
        <f>VLOOKUP(C:C,'[1]2024B1-B8清单'!$A:$X,24,0)</f>
        <v>2059.88</v>
      </c>
      <c r="I58" s="37">
        <v>1</v>
      </c>
      <c r="J58" s="33" t="s">
        <v>69</v>
      </c>
      <c r="K58" s="33"/>
      <c r="L58" s="37" t="s">
        <v>1444</v>
      </c>
      <c r="M58" s="33"/>
      <c r="N58" s="33" t="str">
        <f>VLOOKUP(C:C,'[1]2024B1-B8清单'!$A:$O,15,0)</f>
        <v>东阳沙城头搬迁</v>
      </c>
      <c r="O58" s="33" t="str">
        <f>VLOOKUP(C:C,'[1]2024B1-B8清单'!$A:$P,16,0)</f>
        <v>330783500010002083</v>
      </c>
      <c r="P58" s="33" t="str">
        <f>VLOOKUP(C:C,'[1]2024B1-B8清单'!$A:$C,3,0)</f>
        <v>东阳</v>
      </c>
      <c r="Q58" s="33">
        <v>2024</v>
      </c>
      <c r="R58" s="34" t="s">
        <v>1385</v>
      </c>
    </row>
    <row r="59" s="30" customFormat="1" spans="1:18">
      <c r="A59" s="33">
        <v>58</v>
      </c>
      <c r="B59" s="33" t="s">
        <v>1383</v>
      </c>
      <c r="C59" s="34" t="s">
        <v>1460</v>
      </c>
      <c r="D59" s="33" t="s">
        <v>175</v>
      </c>
      <c r="E59" s="33" t="s">
        <v>1390</v>
      </c>
      <c r="F59" s="33">
        <f>VLOOKUP(C:C,'[1]2024B1-B8清单'!$A:$W,23,0)</f>
        <v>153.82</v>
      </c>
      <c r="G59" s="33">
        <f>VLOOKUP(C:C,'[1]2024B1-B8清单'!$A:$Y,25,0)</f>
        <v>136.32</v>
      </c>
      <c r="H59" s="33">
        <f>VLOOKUP(C:C,'[1]2024B1-B8清单'!$A:$X,24,0)</f>
        <v>17.5</v>
      </c>
      <c r="I59" s="37">
        <v>1</v>
      </c>
      <c r="J59" s="33" t="s">
        <v>69</v>
      </c>
      <c r="K59" s="33"/>
      <c r="L59" s="37" t="s">
        <v>1461</v>
      </c>
      <c r="M59" s="33"/>
      <c r="N59" s="33" t="str">
        <f>VLOOKUP(C:C,'[1]2024B1-B8清单'!$A:$O,15,0)</f>
        <v>义乌雅樟</v>
      </c>
      <c r="O59" s="33" t="str">
        <f>VLOOKUP(C:C,'[1]2024B1-B8清单'!$A:$P,16,0)</f>
        <v>330782908000000983</v>
      </c>
      <c r="P59" s="33" t="str">
        <f>VLOOKUP(C:C,'[1]2024B1-B8清单'!$A:$C,3,0)</f>
        <v>义乌</v>
      </c>
      <c r="Q59" s="33">
        <v>2024</v>
      </c>
      <c r="R59" s="34" t="s">
        <v>1385</v>
      </c>
    </row>
    <row r="60" s="30" customFormat="1" spans="1:18">
      <c r="A60" s="33">
        <v>59</v>
      </c>
      <c r="B60" s="33" t="s">
        <v>1383</v>
      </c>
      <c r="C60" s="34" t="s">
        <v>1462</v>
      </c>
      <c r="D60" s="33" t="str">
        <f>VLOOKUP(C:C,'[1]2024B1-B8清单'!$A:$D,4,0)</f>
        <v>专用空调</v>
      </c>
      <c r="E60" s="33" t="str">
        <f>VLOOKUP(C:C,'[1]2024B1-B8清单'!$A:$E,5,0)</f>
        <v>空调</v>
      </c>
      <c r="F60" s="33">
        <f>VLOOKUP(C:C,'[1]2024B1-B8清单'!$A:$W,23,0)</f>
        <v>4900.9</v>
      </c>
      <c r="G60" s="33">
        <f>VLOOKUP(C:C,'[1]2024B1-B8清单'!$A:$Y,25,0)</f>
        <v>147.03</v>
      </c>
      <c r="H60" s="33">
        <f>VLOOKUP(C:C,'[1]2024B1-B8清单'!$A:$X,24,0)</f>
        <v>4753.87</v>
      </c>
      <c r="I60" s="37">
        <v>1</v>
      </c>
      <c r="J60" s="33" t="s">
        <v>38</v>
      </c>
      <c r="K60" s="33"/>
      <c r="L60" s="37" t="s">
        <v>1463</v>
      </c>
      <c r="M60" s="33"/>
      <c r="N60" s="33" t="str">
        <f>VLOOKUP(C:C,'[1]2024B1-B8清单'!$A:$O,15,0)</f>
        <v>义乌雅樟</v>
      </c>
      <c r="O60" s="33" t="str">
        <f>VLOOKUP(C:C,'[1]2024B1-B8清单'!$A:$P,16,0)</f>
        <v>330782908000000983</v>
      </c>
      <c r="P60" s="33" t="str">
        <f>VLOOKUP(C:C,'[1]2024B1-B8清单'!$A:$C,3,0)</f>
        <v>义乌</v>
      </c>
      <c r="Q60" s="33">
        <v>2024</v>
      </c>
      <c r="R60" s="34" t="s">
        <v>1385</v>
      </c>
    </row>
    <row r="61" s="30" customFormat="1" spans="1:18">
      <c r="A61" s="33">
        <v>60</v>
      </c>
      <c r="B61" s="33" t="s">
        <v>1383</v>
      </c>
      <c r="C61" s="34" t="s">
        <v>1464</v>
      </c>
      <c r="D61" s="33" t="str">
        <f>VLOOKUP(C:C,'[1]2024B1-B8清单'!$A:$D,4,0)</f>
        <v>电力引入扩容资产</v>
      </c>
      <c r="E61" s="33" t="str">
        <f>VLOOKUP(C:C,'[1]2024B1-B8清单'!$A:$E,5,0)</f>
        <v>外市电</v>
      </c>
      <c r="F61" s="33">
        <f>VLOOKUP(C:C,'[1]2024B1-B8清单'!$A:$W,23,0)</f>
        <v>533.11</v>
      </c>
      <c r="G61" s="33">
        <f>VLOOKUP(C:C,'[1]2024B1-B8清单'!$A:$Y,25,0)</f>
        <v>317.48</v>
      </c>
      <c r="H61" s="33">
        <f>VLOOKUP(C:C,'[1]2024B1-B8清单'!$A:$X,24,0)</f>
        <v>215.63</v>
      </c>
      <c r="I61" s="37">
        <v>1</v>
      </c>
      <c r="J61" s="33" t="s">
        <v>44</v>
      </c>
      <c r="K61" s="33"/>
      <c r="L61" s="33" t="str">
        <f>VLOOKUP(C:C,'[1]2024B1-B8清单'!$A:$Q,17,0)</f>
        <v>霍尔传感器电流型输入200A/输出4-20mA</v>
      </c>
      <c r="M61" s="33"/>
      <c r="N61" s="33" t="str">
        <f>VLOOKUP(C:C,'[1]2024B1-B8清单'!$A:$O,15,0)</f>
        <v>义乌雅樟</v>
      </c>
      <c r="O61" s="33" t="str">
        <f>VLOOKUP(C:C,'[1]2024B1-B8清单'!$A:$P,16,0)</f>
        <v>330782908000000983</v>
      </c>
      <c r="P61" s="33" t="str">
        <f>VLOOKUP(C:C,'[1]2024B1-B8清单'!$A:$C,3,0)</f>
        <v>义乌</v>
      </c>
      <c r="Q61" s="33">
        <v>2024</v>
      </c>
      <c r="R61" s="34" t="s">
        <v>1385</v>
      </c>
    </row>
    <row r="62" s="30" customFormat="1" spans="1:18">
      <c r="A62" s="33">
        <v>61</v>
      </c>
      <c r="B62" s="33" t="s">
        <v>1383</v>
      </c>
      <c r="C62" s="34" t="s">
        <v>1465</v>
      </c>
      <c r="D62" s="33" t="str">
        <f>VLOOKUP(C:C,'[1]2024B1-B8清单'!$A:$D,4,0)</f>
        <v>交流配电箱</v>
      </c>
      <c r="E62" s="33" t="s">
        <v>1400</v>
      </c>
      <c r="F62" s="33">
        <f>VLOOKUP(C:C,'[1]2024B1-B8清单'!$A:$W,23,0)</f>
        <v>3898.17</v>
      </c>
      <c r="G62" s="33">
        <f>VLOOKUP(C:C,'[1]2024B1-B8清单'!$A:$Y,25,0)</f>
        <v>116.95</v>
      </c>
      <c r="H62" s="33">
        <f>VLOOKUP(C:C,'[1]2024B1-B8清单'!$A:$X,24,0)</f>
        <v>3781.22</v>
      </c>
      <c r="I62" s="37">
        <v>1</v>
      </c>
      <c r="J62" s="33" t="s">
        <v>44</v>
      </c>
      <c r="K62" s="33"/>
      <c r="L62" s="37" t="s">
        <v>59</v>
      </c>
      <c r="M62" s="33"/>
      <c r="N62" s="33" t="str">
        <f>VLOOKUP(C:C,'[1]2024B1-B8清单'!$A:$O,15,0)</f>
        <v>义乌雅樟</v>
      </c>
      <c r="O62" s="33" t="str">
        <f>VLOOKUP(C:C,'[1]2024B1-B8清单'!$A:$P,16,0)</f>
        <v>330782908000000983</v>
      </c>
      <c r="P62" s="33" t="str">
        <f>VLOOKUP(C:C,'[1]2024B1-B8清单'!$A:$C,3,0)</f>
        <v>义乌</v>
      </c>
      <c r="Q62" s="33">
        <v>2024</v>
      </c>
      <c r="R62" s="34" t="s">
        <v>1385</v>
      </c>
    </row>
    <row r="63" s="30" customFormat="1" spans="1:18">
      <c r="A63" s="33">
        <v>62</v>
      </c>
      <c r="B63" s="33" t="s">
        <v>1383</v>
      </c>
      <c r="C63" s="34" t="s">
        <v>1466</v>
      </c>
      <c r="D63" s="33" t="str">
        <f>VLOOKUP(C:C,'[1]2024B1-B8清单'!$A:$D,4,0)</f>
        <v>机房配套扩容资产</v>
      </c>
      <c r="E63" s="33" t="s">
        <v>1410</v>
      </c>
      <c r="F63" s="33">
        <f>VLOOKUP(C:C,'[1]2024B1-B8清单'!$A:$W,23,0)</f>
        <v>291.14</v>
      </c>
      <c r="G63" s="33">
        <f>VLOOKUP(C:C,'[1]2024B1-B8清单'!$A:$Y,25,0)</f>
        <v>47.98</v>
      </c>
      <c r="H63" s="33">
        <f>VLOOKUP(C:C,'[1]2024B1-B8清单'!$A:$X,24,0)</f>
        <v>243.16</v>
      </c>
      <c r="I63" s="37">
        <v>1</v>
      </c>
      <c r="J63" s="33" t="s">
        <v>44</v>
      </c>
      <c r="K63" s="33"/>
      <c r="L63" s="33" t="str">
        <f>VLOOKUP(C:C,'[1]2024B1-B8清单'!$A:$Q,17,0)</f>
        <v>监控传感器智能门禁配套物资电源转换模块</v>
      </c>
      <c r="M63" s="33"/>
      <c r="N63" s="33" t="str">
        <f>VLOOKUP(C:C,'[1]2024B1-B8清单'!$A:$O,15,0)</f>
        <v>义乌雅樟</v>
      </c>
      <c r="O63" s="33" t="str">
        <f>VLOOKUP(C:C,'[1]2024B1-B8清单'!$A:$P,16,0)</f>
        <v>330782908000000983</v>
      </c>
      <c r="P63" s="33" t="str">
        <f>VLOOKUP(C:C,'[1]2024B1-B8清单'!$A:$C,3,0)</f>
        <v>义乌</v>
      </c>
      <c r="Q63" s="33">
        <v>2024</v>
      </c>
      <c r="R63" s="34" t="s">
        <v>1385</v>
      </c>
    </row>
    <row r="64" s="30" customFormat="1" spans="1:18">
      <c r="A64" s="33">
        <v>63</v>
      </c>
      <c r="B64" s="33" t="s">
        <v>1383</v>
      </c>
      <c r="C64" s="34" t="s">
        <v>1467</v>
      </c>
      <c r="D64" s="33" t="str">
        <f>VLOOKUP(C:C,'[1]2024B1-B8清单'!$A:$D,4,0)</f>
        <v>电源扩容资产</v>
      </c>
      <c r="E64" s="33" t="str">
        <f>VLOOKUP(C:C,'[1]2024B1-B8清单'!$A:$E,5,0)</f>
        <v>电源类</v>
      </c>
      <c r="F64" s="33">
        <f>VLOOKUP(C:C,'[1]2024B1-B8清单'!$A:$W,23,0)</f>
        <v>2073.02</v>
      </c>
      <c r="G64" s="33">
        <f>VLOOKUP(C:C,'[1]2024B1-B8清单'!$A:$Y,25,0)</f>
        <v>1095.48</v>
      </c>
      <c r="H64" s="33">
        <f>VLOOKUP(C:C,'[1]2024B1-B8清单'!$A:$X,24,0)</f>
        <v>977.54</v>
      </c>
      <c r="I64" s="37">
        <v>1</v>
      </c>
      <c r="J64" s="33" t="s">
        <v>44</v>
      </c>
      <c r="K64" s="33"/>
      <c r="L64" s="33" t="str">
        <f>VLOOKUP(C:C,'[1]2024B1-B8清单'!$A:$Q,17,0)</f>
        <v>组合式高频开关电源配件配电单元分路直流分路断路器(100A)</v>
      </c>
      <c r="M64" s="33"/>
      <c r="N64" s="33" t="str">
        <f>VLOOKUP(C:C,'[1]2024B1-B8清单'!$A:$O,15,0)</f>
        <v>义乌雅樟</v>
      </c>
      <c r="O64" s="33" t="str">
        <f>VLOOKUP(C:C,'[1]2024B1-B8清单'!$A:$P,16,0)</f>
        <v>330782908000000983</v>
      </c>
      <c r="P64" s="33" t="str">
        <f>VLOOKUP(C:C,'[1]2024B1-B8清单'!$A:$C,3,0)</f>
        <v>义乌</v>
      </c>
      <c r="Q64" s="33">
        <v>2024</v>
      </c>
      <c r="R64" s="34" t="s">
        <v>1385</v>
      </c>
    </row>
    <row r="65" s="30" customFormat="1" spans="1:18">
      <c r="A65" s="33">
        <v>64</v>
      </c>
      <c r="B65" s="33" t="s">
        <v>1383</v>
      </c>
      <c r="C65" s="34" t="s">
        <v>1468</v>
      </c>
      <c r="D65" s="33" t="str">
        <f>VLOOKUP(C:C,'[1]2024B1-B8清单'!$A:$D,4,0)</f>
        <v>电源扩容资产</v>
      </c>
      <c r="E65" s="33" t="str">
        <f>VLOOKUP(C:C,'[1]2024B1-B8清单'!$A:$E,5,0)</f>
        <v>电源类</v>
      </c>
      <c r="F65" s="33">
        <f>VLOOKUP(C:C,'[1]2024B1-B8清单'!$A:$W,23,0)</f>
        <v>259.98</v>
      </c>
      <c r="G65" s="33">
        <f>VLOOKUP(C:C,'[1]2024B1-B8清单'!$A:$Y,25,0)</f>
        <v>63.88</v>
      </c>
      <c r="H65" s="33">
        <f>VLOOKUP(C:C,'[1]2024B1-B8清单'!$A:$X,24,0)</f>
        <v>196.1</v>
      </c>
      <c r="I65" s="37">
        <v>1</v>
      </c>
      <c r="J65" s="33" t="s">
        <v>44</v>
      </c>
      <c r="K65" s="33"/>
      <c r="L65" s="33" t="str">
        <f>VLOOKUP(C:C,'[1]2024B1-B8清单'!$A:$Q,17,0)</f>
        <v>组合式高频开关电源配件160A熔断器</v>
      </c>
      <c r="M65" s="33"/>
      <c r="N65" s="33" t="str">
        <f>VLOOKUP(C:C,'[1]2024B1-B8清单'!$A:$O,15,0)</f>
        <v>义乌雅樟</v>
      </c>
      <c r="O65" s="33" t="str">
        <f>VLOOKUP(C:C,'[1]2024B1-B8清单'!$A:$P,16,0)</f>
        <v>330782908000000983</v>
      </c>
      <c r="P65" s="33" t="str">
        <f>VLOOKUP(C:C,'[1]2024B1-B8清单'!$A:$C,3,0)</f>
        <v>义乌</v>
      </c>
      <c r="Q65" s="33">
        <v>2024</v>
      </c>
      <c r="R65" s="34" t="s">
        <v>1385</v>
      </c>
    </row>
    <row r="66" s="30" customFormat="1" spans="1:18">
      <c r="A66" s="33">
        <v>65</v>
      </c>
      <c r="B66" s="33" t="s">
        <v>1383</v>
      </c>
      <c r="C66" s="34" t="s">
        <v>1469</v>
      </c>
      <c r="D66" s="33" t="str">
        <f>VLOOKUP(C:C,'[1]2024B1-B8清单'!$A:$D,4,0)</f>
        <v>开关电源</v>
      </c>
      <c r="E66" s="33" t="s">
        <v>28</v>
      </c>
      <c r="F66" s="33">
        <f>VLOOKUP(C:C,'[1]2024B1-B8清单'!$A:$W,23,0)</f>
        <v>13476.7</v>
      </c>
      <c r="G66" s="33">
        <f>VLOOKUP(C:C,'[1]2024B1-B8清单'!$A:$Y,25,0)</f>
        <v>404.3</v>
      </c>
      <c r="H66" s="33">
        <f>VLOOKUP(C:C,'[1]2024B1-B8清单'!$A:$X,24,0)</f>
        <v>13072.4</v>
      </c>
      <c r="I66" s="37">
        <v>1</v>
      </c>
      <c r="J66" s="33" t="s">
        <v>30</v>
      </c>
      <c r="K66" s="33"/>
      <c r="L66" s="37" t="s">
        <v>1408</v>
      </c>
      <c r="M66" s="33"/>
      <c r="N66" s="33" t="str">
        <f>VLOOKUP(C:C,'[1]2024B1-B8清单'!$A:$O,15,0)</f>
        <v>义乌雅樟</v>
      </c>
      <c r="O66" s="33" t="str">
        <f>VLOOKUP(C:C,'[1]2024B1-B8清单'!$A:$P,16,0)</f>
        <v>330782908000000983</v>
      </c>
      <c r="P66" s="33" t="str">
        <f>VLOOKUP(C:C,'[1]2024B1-B8清单'!$A:$C,3,0)</f>
        <v>义乌</v>
      </c>
      <c r="Q66" s="33">
        <v>2024</v>
      </c>
      <c r="R66" s="34" t="s">
        <v>1385</v>
      </c>
    </row>
    <row r="67" s="30" customFormat="1" spans="1:18">
      <c r="A67" s="33">
        <v>66</v>
      </c>
      <c r="B67" s="33" t="s">
        <v>1383</v>
      </c>
      <c r="C67" s="34" t="s">
        <v>1470</v>
      </c>
      <c r="D67" s="33" t="s">
        <v>175</v>
      </c>
      <c r="E67" s="33" t="s">
        <v>1390</v>
      </c>
      <c r="F67" s="33">
        <f>VLOOKUP(C:C,'[1]2024B1-B8清单'!$A:$W,23,0)</f>
        <v>245.84</v>
      </c>
      <c r="G67" s="33">
        <f>VLOOKUP(C:C,'[1]2024B1-B8清单'!$A:$Y,25,0)</f>
        <v>214.08</v>
      </c>
      <c r="H67" s="33">
        <f>VLOOKUP(C:C,'[1]2024B1-B8清单'!$A:$X,24,0)</f>
        <v>31.76</v>
      </c>
      <c r="I67" s="37">
        <v>1</v>
      </c>
      <c r="J67" s="33" t="s">
        <v>69</v>
      </c>
      <c r="K67" s="33"/>
      <c r="L67" s="37" t="s">
        <v>1471</v>
      </c>
      <c r="M67" s="33"/>
      <c r="N67" s="33" t="str">
        <f>VLOOKUP(C:C,'[1]2024B1-B8清单'!$A:$O,15,0)</f>
        <v>金华汪姜宾馆</v>
      </c>
      <c r="O67" s="33" t="str">
        <f>VLOOKUP(C:C,'[1]2024B1-B8清单'!$A:$P,16,0)</f>
        <v>330702908000000143</v>
      </c>
      <c r="P67" s="33" t="str">
        <f>VLOOKUP(C:C,'[1]2024B1-B8清单'!$A:$C,3,0)</f>
        <v>婺城</v>
      </c>
      <c r="Q67" s="33">
        <v>2024</v>
      </c>
      <c r="R67" s="34" t="s">
        <v>1385</v>
      </c>
    </row>
    <row r="68" s="30" customFormat="1" spans="1:18">
      <c r="A68" s="33">
        <v>67</v>
      </c>
      <c r="B68" s="33" t="s">
        <v>1383</v>
      </c>
      <c r="C68" s="34" t="s">
        <v>1472</v>
      </c>
      <c r="D68" s="33" t="str">
        <f>VLOOKUP(C:C,'[1]2024B1-B8清单'!$A:$D,4,0)</f>
        <v>专用空调</v>
      </c>
      <c r="E68" s="33" t="str">
        <f>VLOOKUP(C:C,'[1]2024B1-B8清单'!$A:$E,5,0)</f>
        <v>空调</v>
      </c>
      <c r="F68" s="33">
        <f>VLOOKUP(C:C,'[1]2024B1-B8清单'!$A:$W,23,0)</f>
        <v>1645.45</v>
      </c>
      <c r="G68" s="33">
        <f>VLOOKUP(C:C,'[1]2024B1-B8清单'!$A:$Y,25,0)</f>
        <v>49.36</v>
      </c>
      <c r="H68" s="33">
        <f>VLOOKUP(C:C,'[1]2024B1-B8清单'!$A:$X,24,0)</f>
        <v>1596.09</v>
      </c>
      <c r="I68" s="37">
        <v>1</v>
      </c>
      <c r="J68" s="33" t="s">
        <v>38</v>
      </c>
      <c r="K68" s="33"/>
      <c r="L68" s="37" t="s">
        <v>843</v>
      </c>
      <c r="M68" s="33"/>
      <c r="N68" s="33" t="str">
        <f>VLOOKUP(C:C,'[1]2024B1-B8清单'!$A:$O,15,0)</f>
        <v>金华汪姜宾馆</v>
      </c>
      <c r="O68" s="33" t="str">
        <f>VLOOKUP(C:C,'[1]2024B1-B8清单'!$A:$P,16,0)</f>
        <v>330702908000000143</v>
      </c>
      <c r="P68" s="33" t="str">
        <f>VLOOKUP(C:C,'[1]2024B1-B8清单'!$A:$C,3,0)</f>
        <v>婺城</v>
      </c>
      <c r="Q68" s="33">
        <v>2024</v>
      </c>
      <c r="R68" s="34" t="s">
        <v>1385</v>
      </c>
    </row>
    <row r="69" s="30" customFormat="1" spans="1:18">
      <c r="A69" s="33">
        <v>68</v>
      </c>
      <c r="B69" s="33" t="s">
        <v>1383</v>
      </c>
      <c r="C69" s="34" t="s">
        <v>1473</v>
      </c>
      <c r="D69" s="33" t="str">
        <f>VLOOKUP(C:C,'[1]2024B1-B8清单'!$A:$D,4,0)</f>
        <v>直流配电设备</v>
      </c>
      <c r="E69" s="33" t="str">
        <f>VLOOKUP(C:C,'[1]2024B1-B8清单'!$A:$E,5,0)</f>
        <v>电源类</v>
      </c>
      <c r="F69" s="33">
        <f>VLOOKUP(C:C,'[1]2024B1-B8清单'!$A:$W,23,0)</f>
        <v>1033.6</v>
      </c>
      <c r="G69" s="33">
        <f>VLOOKUP(C:C,'[1]2024B1-B8清单'!$A:$Y,25,0)</f>
        <v>31.01</v>
      </c>
      <c r="H69" s="33">
        <f>VLOOKUP(C:C,'[1]2024B1-B8清单'!$A:$X,24,0)</f>
        <v>1002.59</v>
      </c>
      <c r="I69" s="37">
        <v>1</v>
      </c>
      <c r="J69" s="33" t="s">
        <v>38</v>
      </c>
      <c r="K69" s="33"/>
      <c r="L69" s="33" t="str">
        <f>VLOOKUP(C:C,'[1]2024B1-B8清单'!$A:$Q,17,0)</f>
        <v>1路分10路63A</v>
      </c>
      <c r="M69" s="33"/>
      <c r="N69" s="33" t="str">
        <f>VLOOKUP(C:C,'[1]2024B1-B8清单'!$A:$O,15,0)</f>
        <v>金华汪姜宾馆</v>
      </c>
      <c r="O69" s="33" t="str">
        <f>VLOOKUP(C:C,'[1]2024B1-B8清单'!$A:$P,16,0)</f>
        <v>330702908000000143</v>
      </c>
      <c r="P69" s="33" t="str">
        <f>VLOOKUP(C:C,'[1]2024B1-B8清单'!$A:$C,3,0)</f>
        <v>婺城</v>
      </c>
      <c r="Q69" s="33">
        <v>2024</v>
      </c>
      <c r="R69" s="34" t="s">
        <v>1385</v>
      </c>
    </row>
    <row r="70" s="30" customFormat="1" spans="1:18">
      <c r="A70" s="33">
        <v>69</v>
      </c>
      <c r="B70" s="33" t="s">
        <v>1383</v>
      </c>
      <c r="C70" s="34" t="s">
        <v>1474</v>
      </c>
      <c r="D70" s="33" t="str">
        <f>VLOOKUP(C:C,'[1]2024B1-B8清单'!$A:$D,4,0)</f>
        <v>电源扩容资产</v>
      </c>
      <c r="E70" s="33" t="str">
        <f>VLOOKUP(C:C,'[1]2024B1-B8清单'!$A:$E,5,0)</f>
        <v>电源类</v>
      </c>
      <c r="F70" s="33">
        <f>VLOOKUP(C:C,'[1]2024B1-B8清单'!$A:$W,23,0)</f>
        <v>2.45</v>
      </c>
      <c r="G70" s="33">
        <f>VLOOKUP(C:C,'[1]2024B1-B8清单'!$A:$Y,25,0)</f>
        <v>1.19</v>
      </c>
      <c r="H70" s="33">
        <f>VLOOKUP(C:C,'[1]2024B1-B8清单'!$A:$X,24,0)</f>
        <v>1.26</v>
      </c>
      <c r="I70" s="37">
        <v>1</v>
      </c>
      <c r="J70" s="33" t="s">
        <v>44</v>
      </c>
      <c r="K70" s="33"/>
      <c r="L70" s="33" t="str">
        <f>VLOOKUP(C:C,'[1]2024B1-B8清单'!$A:$Q,17,0)</f>
        <v>组合式高频开关电源配件160A熔断器</v>
      </c>
      <c r="M70" s="33"/>
      <c r="N70" s="33" t="str">
        <f>VLOOKUP(C:C,'[1]2024B1-B8清单'!$A:$O,15,0)</f>
        <v>金华汪姜宾馆</v>
      </c>
      <c r="O70" s="33" t="str">
        <f>VLOOKUP(C:C,'[1]2024B1-B8清单'!$A:$P,16,0)</f>
        <v>330702908000000143</v>
      </c>
      <c r="P70" s="33" t="str">
        <f>VLOOKUP(C:C,'[1]2024B1-B8清单'!$A:$C,3,0)</f>
        <v>婺城</v>
      </c>
      <c r="Q70" s="33">
        <v>2024</v>
      </c>
      <c r="R70" s="34" t="s">
        <v>1385</v>
      </c>
    </row>
    <row r="71" s="30" customFormat="1" spans="1:18">
      <c r="A71" s="33">
        <v>70</v>
      </c>
      <c r="B71" s="33" t="s">
        <v>1383</v>
      </c>
      <c r="C71" s="34" t="s">
        <v>1475</v>
      </c>
      <c r="D71" s="33" t="str">
        <f>VLOOKUP(C:C,'[1]2024B1-B8清单'!$A:$D,4,0)</f>
        <v>交流配电箱</v>
      </c>
      <c r="E71" s="33" t="s">
        <v>1400</v>
      </c>
      <c r="F71" s="33">
        <f>VLOOKUP(C:C,'[1]2024B1-B8清单'!$A:$W,23,0)</f>
        <v>2757.71</v>
      </c>
      <c r="G71" s="33">
        <f>VLOOKUP(C:C,'[1]2024B1-B8清单'!$A:$Y,25,0)</f>
        <v>82.73</v>
      </c>
      <c r="H71" s="33">
        <f>VLOOKUP(C:C,'[1]2024B1-B8清单'!$A:$X,24,0)</f>
        <v>2674.98</v>
      </c>
      <c r="I71" s="37">
        <v>1</v>
      </c>
      <c r="J71" s="33" t="s">
        <v>44</v>
      </c>
      <c r="K71" s="33"/>
      <c r="L71" s="37" t="s">
        <v>59</v>
      </c>
      <c r="M71" s="33"/>
      <c r="N71" s="33" t="str">
        <f>VLOOKUP(C:C,'[1]2024B1-B8清单'!$A:$O,15,0)</f>
        <v>金华汪姜宾馆</v>
      </c>
      <c r="O71" s="33" t="str">
        <f>VLOOKUP(C:C,'[1]2024B1-B8清单'!$A:$P,16,0)</f>
        <v>330702908000000143</v>
      </c>
      <c r="P71" s="33" t="str">
        <f>VLOOKUP(C:C,'[1]2024B1-B8清单'!$A:$C,3,0)</f>
        <v>婺城</v>
      </c>
      <c r="Q71" s="33">
        <v>2024</v>
      </c>
      <c r="R71" s="34" t="s">
        <v>1385</v>
      </c>
    </row>
    <row r="72" s="30" customFormat="1" spans="1:18">
      <c r="A72" s="33">
        <v>71</v>
      </c>
      <c r="B72" s="33" t="s">
        <v>1383</v>
      </c>
      <c r="C72" s="34" t="s">
        <v>1476</v>
      </c>
      <c r="D72" s="33" t="str">
        <f>VLOOKUP(C:C,'[1]2024B1-B8清单'!$A:$D,4,0)</f>
        <v>电力引入扩容资产</v>
      </c>
      <c r="E72" s="33" t="str">
        <f>VLOOKUP(C:C,'[1]2024B1-B8清单'!$A:$E,5,0)</f>
        <v>外市电</v>
      </c>
      <c r="F72" s="33">
        <f>VLOOKUP(C:C,'[1]2024B1-B8清单'!$A:$W,23,0)</f>
        <v>379.13</v>
      </c>
      <c r="G72" s="33">
        <f>VLOOKUP(C:C,'[1]2024B1-B8清单'!$A:$Y,25,0)</f>
        <v>173.81</v>
      </c>
      <c r="H72" s="33">
        <f>VLOOKUP(C:C,'[1]2024B1-B8清单'!$A:$X,24,0)</f>
        <v>205.32</v>
      </c>
      <c r="I72" s="37">
        <v>1</v>
      </c>
      <c r="J72" s="33" t="s">
        <v>44</v>
      </c>
      <c r="K72" s="33"/>
      <c r="L72" s="33" t="str">
        <f>VLOOKUP(C:C,'[1]2024B1-B8清单'!$A:$Q,17,0)</f>
        <v>霍尔传感器电流型输入100A/输出4-20mA</v>
      </c>
      <c r="M72" s="33"/>
      <c r="N72" s="33" t="str">
        <f>VLOOKUP(C:C,'[1]2024B1-B8清单'!$A:$O,15,0)</f>
        <v>金华汪姜宾馆</v>
      </c>
      <c r="O72" s="33" t="str">
        <f>VLOOKUP(C:C,'[1]2024B1-B8清单'!$A:$P,16,0)</f>
        <v>330702908000000143</v>
      </c>
      <c r="P72" s="33" t="str">
        <f>VLOOKUP(C:C,'[1]2024B1-B8清单'!$A:$C,3,0)</f>
        <v>婺城</v>
      </c>
      <c r="Q72" s="33">
        <v>2024</v>
      </c>
      <c r="R72" s="34" t="s">
        <v>1385</v>
      </c>
    </row>
    <row r="73" s="30" customFormat="1" spans="1:18">
      <c r="A73" s="33">
        <v>72</v>
      </c>
      <c r="B73" s="33" t="s">
        <v>1383</v>
      </c>
      <c r="C73" s="34" t="s">
        <v>1477</v>
      </c>
      <c r="D73" s="33" t="s">
        <v>175</v>
      </c>
      <c r="E73" s="33" t="s">
        <v>1390</v>
      </c>
      <c r="F73" s="33">
        <f>VLOOKUP(C:C,'[1]2024B1-B8清单'!$A:$W,23,0)</f>
        <v>832.95</v>
      </c>
      <c r="G73" s="33">
        <f>VLOOKUP(C:C,'[1]2024B1-B8清单'!$A:$Y,25,0)</f>
        <v>717.28</v>
      </c>
      <c r="H73" s="33">
        <f>VLOOKUP(C:C,'[1]2024B1-B8清单'!$A:$X,24,0)</f>
        <v>115.67</v>
      </c>
      <c r="I73" s="37">
        <v>1</v>
      </c>
      <c r="J73" s="33" t="s">
        <v>69</v>
      </c>
      <c r="K73" s="33"/>
      <c r="L73" s="37" t="s">
        <v>1478</v>
      </c>
      <c r="M73" s="33"/>
      <c r="N73" s="33" t="str">
        <f>VLOOKUP(C:C,'[1]2024B1-B8清单'!$A:$O,15,0)</f>
        <v>金华汪姜宾馆</v>
      </c>
      <c r="O73" s="33" t="str">
        <f>VLOOKUP(C:C,'[1]2024B1-B8清单'!$A:$P,16,0)</f>
        <v>330702908000000143</v>
      </c>
      <c r="P73" s="33" t="str">
        <f>VLOOKUP(C:C,'[1]2024B1-B8清单'!$A:$C,3,0)</f>
        <v>婺城</v>
      </c>
      <c r="Q73" s="33">
        <v>2024</v>
      </c>
      <c r="R73" s="34" t="s">
        <v>1385</v>
      </c>
    </row>
    <row r="74" s="30" customFormat="1" spans="1:18">
      <c r="A74" s="33">
        <v>73</v>
      </c>
      <c r="B74" s="33" t="s">
        <v>1383</v>
      </c>
      <c r="C74" s="34" t="s">
        <v>1479</v>
      </c>
      <c r="D74" s="33" t="str">
        <f>VLOOKUP(C:C,'[1]2024B1-B8清单'!$A:$D,4,0)</f>
        <v>机房配套扩容资产</v>
      </c>
      <c r="E74" s="33" t="s">
        <v>1410</v>
      </c>
      <c r="F74" s="33">
        <f>VLOOKUP(C:C,'[1]2024B1-B8清单'!$A:$W,23,0)</f>
        <v>321.56</v>
      </c>
      <c r="G74" s="33">
        <f>VLOOKUP(C:C,'[1]2024B1-B8清单'!$A:$Y,25,0)</f>
        <v>35.66</v>
      </c>
      <c r="H74" s="33">
        <f>VLOOKUP(C:C,'[1]2024B1-B8清单'!$A:$X,24,0)</f>
        <v>285.9</v>
      </c>
      <c r="I74" s="37">
        <v>1</v>
      </c>
      <c r="J74" s="33" t="s">
        <v>44</v>
      </c>
      <c r="K74" s="33"/>
      <c r="L74" s="33" t="str">
        <f>VLOOKUP(C:C,'[1]2024B1-B8清单'!$A:$Q,17,0)</f>
        <v>普通空调基站智能空调控制器</v>
      </c>
      <c r="M74" s="33"/>
      <c r="N74" s="33" t="str">
        <f>VLOOKUP(C:C,'[1]2024B1-B8清单'!$A:$O,15,0)</f>
        <v>金华汪姜宾馆</v>
      </c>
      <c r="O74" s="33" t="str">
        <f>VLOOKUP(C:C,'[1]2024B1-B8清单'!$A:$P,16,0)</f>
        <v>330702908000000143</v>
      </c>
      <c r="P74" s="33" t="str">
        <f>VLOOKUP(C:C,'[1]2024B1-B8清单'!$A:$C,3,0)</f>
        <v>婺城</v>
      </c>
      <c r="Q74" s="33">
        <v>2024</v>
      </c>
      <c r="R74" s="34" t="s">
        <v>1385</v>
      </c>
    </row>
    <row r="75" s="30" customFormat="1" spans="1:18">
      <c r="A75" s="33">
        <v>74</v>
      </c>
      <c r="B75" s="33" t="s">
        <v>1383</v>
      </c>
      <c r="C75" s="34" t="s">
        <v>1480</v>
      </c>
      <c r="D75" s="33" t="str">
        <f>VLOOKUP(C:C,'[1]2024B1-B8清单'!$A:$D,4,0)</f>
        <v>机房配套扩容资产</v>
      </c>
      <c r="E75" s="33" t="s">
        <v>1410</v>
      </c>
      <c r="F75" s="33">
        <f>VLOOKUP(C:C,'[1]2024B1-B8清单'!$A:$W,23,0)</f>
        <v>501.63</v>
      </c>
      <c r="G75" s="33">
        <f>VLOOKUP(C:C,'[1]2024B1-B8清单'!$A:$Y,25,0)</f>
        <v>15.05</v>
      </c>
      <c r="H75" s="33">
        <f>VLOOKUP(C:C,'[1]2024B1-B8清单'!$A:$X,24,0)</f>
        <v>486.58</v>
      </c>
      <c r="I75" s="37">
        <v>1</v>
      </c>
      <c r="J75" s="33" t="s">
        <v>44</v>
      </c>
      <c r="K75" s="33"/>
      <c r="L75" s="33" t="str">
        <f>VLOOKUP(C:C,'[1]2024B1-B8清单'!$A:$Q,17,0)</f>
        <v>配套设备零星（模块）扩容</v>
      </c>
      <c r="M75" s="33"/>
      <c r="N75" s="33" t="str">
        <f>VLOOKUP(C:C,'[1]2024B1-B8清单'!$A:$O,15,0)</f>
        <v>金华汪姜宾馆</v>
      </c>
      <c r="O75" s="33" t="str">
        <f>VLOOKUP(C:C,'[1]2024B1-B8清单'!$A:$P,16,0)</f>
        <v>330702908000000143</v>
      </c>
      <c r="P75" s="33" t="str">
        <f>VLOOKUP(C:C,'[1]2024B1-B8清单'!$A:$C,3,0)</f>
        <v>婺城</v>
      </c>
      <c r="Q75" s="33">
        <v>2024</v>
      </c>
      <c r="R75" s="34" t="s">
        <v>1385</v>
      </c>
    </row>
    <row r="76" s="30" customFormat="1" spans="1:18">
      <c r="A76" s="33">
        <v>75</v>
      </c>
      <c r="B76" s="33" t="s">
        <v>1383</v>
      </c>
      <c r="C76" s="34" t="s">
        <v>1481</v>
      </c>
      <c r="D76" s="33" t="str">
        <f>VLOOKUP(C:C,'[1]2024B1-B8清单'!$A:$D,4,0)</f>
        <v>交流配电箱</v>
      </c>
      <c r="E76" s="33" t="s">
        <v>1400</v>
      </c>
      <c r="F76" s="33">
        <f>VLOOKUP(C:C,'[1]2024B1-B8清单'!$A:$W,23,0)</f>
        <v>4829.62</v>
      </c>
      <c r="G76" s="33">
        <f>VLOOKUP(C:C,'[1]2024B1-B8清单'!$A:$Y,25,0)</f>
        <v>144.89</v>
      </c>
      <c r="H76" s="33">
        <f>VLOOKUP(C:C,'[1]2024B1-B8清单'!$A:$X,24,0)</f>
        <v>4684.73</v>
      </c>
      <c r="I76" s="37">
        <v>1</v>
      </c>
      <c r="J76" s="33" t="s">
        <v>44</v>
      </c>
      <c r="K76" s="33"/>
      <c r="L76" s="37" t="s">
        <v>59</v>
      </c>
      <c r="M76" s="33"/>
      <c r="N76" s="33" t="str">
        <f>VLOOKUP(C:C,'[1]2024B1-B8清单'!$A:$O,15,0)</f>
        <v>义乌廿三里下朱宅</v>
      </c>
      <c r="O76" s="33" t="str">
        <f>VLOOKUP(C:C,'[1]2024B1-B8清单'!$A:$P,16,0)</f>
        <v>330782908000001698</v>
      </c>
      <c r="P76" s="33" t="str">
        <f>VLOOKUP(C:C,'[1]2024B1-B8清单'!$A:$C,3,0)</f>
        <v>义乌</v>
      </c>
      <c r="Q76" s="33">
        <v>2024</v>
      </c>
      <c r="R76" s="34" t="s">
        <v>1385</v>
      </c>
    </row>
    <row r="77" s="30" customFormat="1" spans="1:18">
      <c r="A77" s="33">
        <v>76</v>
      </c>
      <c r="B77" s="33" t="s">
        <v>1383</v>
      </c>
      <c r="C77" s="34" t="s">
        <v>1482</v>
      </c>
      <c r="D77" s="33" t="str">
        <f>VLOOKUP(C:C,'[1]2024B1-B8清单'!$A:$D,4,0)</f>
        <v>开关电源</v>
      </c>
      <c r="E77" s="33" t="s">
        <v>28</v>
      </c>
      <c r="F77" s="33">
        <f>VLOOKUP(C:C,'[1]2024B1-B8清单'!$A:$W,23,0)</f>
        <v>9945.98</v>
      </c>
      <c r="G77" s="33">
        <f>VLOOKUP(C:C,'[1]2024B1-B8清单'!$A:$Y,25,0)</f>
        <v>298.38</v>
      </c>
      <c r="H77" s="33">
        <f>VLOOKUP(C:C,'[1]2024B1-B8清单'!$A:$X,24,0)</f>
        <v>9647.6</v>
      </c>
      <c r="I77" s="37">
        <v>1</v>
      </c>
      <c r="J77" s="33" t="s">
        <v>30</v>
      </c>
      <c r="K77" s="33"/>
      <c r="L77" s="37" t="s">
        <v>1408</v>
      </c>
      <c r="M77" s="33"/>
      <c r="N77" s="33" t="str">
        <f>VLOOKUP(C:C,'[1]2024B1-B8清单'!$A:$O,15,0)</f>
        <v>义乌廿三里下朱宅</v>
      </c>
      <c r="O77" s="33" t="str">
        <f>VLOOKUP(C:C,'[1]2024B1-B8清单'!$A:$P,16,0)</f>
        <v>330782908000001698</v>
      </c>
      <c r="P77" s="33" t="str">
        <f>VLOOKUP(C:C,'[1]2024B1-B8清单'!$A:$C,3,0)</f>
        <v>义乌</v>
      </c>
      <c r="Q77" s="33">
        <v>2024</v>
      </c>
      <c r="R77" s="34" t="s">
        <v>1385</v>
      </c>
    </row>
    <row r="78" s="30" customFormat="1" spans="1:18">
      <c r="A78" s="33">
        <v>77</v>
      </c>
      <c r="B78" s="33" t="s">
        <v>1383</v>
      </c>
      <c r="C78" s="34" t="s">
        <v>1483</v>
      </c>
      <c r="D78" s="33" t="str">
        <f>VLOOKUP(C:C,'[1]2024B1-B8清单'!$A:$D,4,0)</f>
        <v>基站构筑物扩容资产</v>
      </c>
      <c r="E78" s="33" t="str">
        <f>VLOOKUP(C:C,'[1]2024B1-B8清单'!$A:$E,5,0)</f>
        <v>基站构筑物</v>
      </c>
      <c r="F78" s="33">
        <f>VLOOKUP(C:C,'[1]2024B1-B8清单'!$A:$W,23,0)</f>
        <v>425.37</v>
      </c>
      <c r="G78" s="33">
        <f>VLOOKUP(C:C,'[1]2024B1-B8清单'!$A:$Y,25,0)</f>
        <v>341.38</v>
      </c>
      <c r="H78" s="33">
        <f>VLOOKUP(C:C,'[1]2024B1-B8清单'!$A:$X,24,0)</f>
        <v>83.99</v>
      </c>
      <c r="I78" s="37">
        <v>1</v>
      </c>
      <c r="J78" s="33" t="s">
        <v>44</v>
      </c>
      <c r="K78" s="33"/>
      <c r="L78" s="33" t="str">
        <f>VLOOKUP(C:C,'[1]2024B1-B8清单'!$A:$Q,17,0)</f>
        <v>电控锁</v>
      </c>
      <c r="M78" s="33"/>
      <c r="N78" s="33" t="str">
        <f>VLOOKUP(C:C,'[1]2024B1-B8清单'!$A:$O,15,0)</f>
        <v>义乌廿三里下朱宅</v>
      </c>
      <c r="O78" s="33" t="str">
        <f>VLOOKUP(C:C,'[1]2024B1-B8清单'!$A:$P,16,0)</f>
        <v>330782908000001698</v>
      </c>
      <c r="P78" s="33" t="str">
        <f>VLOOKUP(C:C,'[1]2024B1-B8清单'!$A:$C,3,0)</f>
        <v>义乌</v>
      </c>
      <c r="Q78" s="33">
        <v>2024</v>
      </c>
      <c r="R78" s="34" t="s">
        <v>1385</v>
      </c>
    </row>
    <row r="79" s="30" customFormat="1" spans="1:18">
      <c r="A79" s="33">
        <v>78</v>
      </c>
      <c r="B79" s="33" t="s">
        <v>1383</v>
      </c>
      <c r="C79" s="34" t="s">
        <v>1484</v>
      </c>
      <c r="D79" s="33" t="str">
        <f>VLOOKUP(C:C,'[1]2024B1-B8清单'!$A:$D,4,0)</f>
        <v>机房配套扩容资产</v>
      </c>
      <c r="E79" s="33" t="s">
        <v>1410</v>
      </c>
      <c r="F79" s="33">
        <f>VLOOKUP(C:C,'[1]2024B1-B8清单'!$A:$W,23,0)</f>
        <v>295.19</v>
      </c>
      <c r="G79" s="33">
        <f>VLOOKUP(C:C,'[1]2024B1-B8清单'!$A:$Y,25,0)</f>
        <v>52.58</v>
      </c>
      <c r="H79" s="33">
        <f>VLOOKUP(C:C,'[1]2024B1-B8清单'!$A:$X,24,0)</f>
        <v>242.61</v>
      </c>
      <c r="I79" s="37">
        <v>1</v>
      </c>
      <c r="J79" s="33" t="s">
        <v>44</v>
      </c>
      <c r="K79" s="33"/>
      <c r="L79" s="33" t="str">
        <f>VLOOKUP(C:C,'[1]2024B1-B8清单'!$A:$Q,17,0)</f>
        <v>监控传感器智能门禁配套物资电源转换模块</v>
      </c>
      <c r="M79" s="33"/>
      <c r="N79" s="33" t="str">
        <f>VLOOKUP(C:C,'[1]2024B1-B8清单'!$A:$O,15,0)</f>
        <v>义乌廿三里下朱宅</v>
      </c>
      <c r="O79" s="33" t="str">
        <f>VLOOKUP(C:C,'[1]2024B1-B8清单'!$A:$P,16,0)</f>
        <v>330782908000001698</v>
      </c>
      <c r="P79" s="33" t="str">
        <f>VLOOKUP(C:C,'[1]2024B1-B8清单'!$A:$C,3,0)</f>
        <v>义乌</v>
      </c>
      <c r="Q79" s="33">
        <v>2024</v>
      </c>
      <c r="R79" s="34" t="s">
        <v>1385</v>
      </c>
    </row>
    <row r="80" s="30" customFormat="1" spans="1:18">
      <c r="A80" s="33">
        <v>79</v>
      </c>
      <c r="B80" s="33" t="s">
        <v>1383</v>
      </c>
      <c r="C80" s="34" t="s">
        <v>1485</v>
      </c>
      <c r="D80" s="33" t="str">
        <f>VLOOKUP(C:C,'[1]2024B1-B8清单'!$A:$D,4,0)</f>
        <v>电源扩容资产</v>
      </c>
      <c r="E80" s="33" t="str">
        <f>VLOOKUP(C:C,'[1]2024B1-B8清单'!$A:$E,5,0)</f>
        <v>电源类</v>
      </c>
      <c r="F80" s="33">
        <f>VLOOKUP(C:C,'[1]2024B1-B8清单'!$A:$W,23,0)</f>
        <v>35.29</v>
      </c>
      <c r="G80" s="33">
        <f>VLOOKUP(C:C,'[1]2024B1-B8清单'!$A:$Y,25,0)</f>
        <v>18.63</v>
      </c>
      <c r="H80" s="33">
        <f>VLOOKUP(C:C,'[1]2024B1-B8清单'!$A:$X,24,0)</f>
        <v>16.66</v>
      </c>
      <c r="I80" s="37">
        <v>1</v>
      </c>
      <c r="J80" s="33" t="s">
        <v>44</v>
      </c>
      <c r="K80" s="33"/>
      <c r="L80" s="33" t="str">
        <f>VLOOKUP(C:C,'[1]2024B1-B8清单'!$A:$Q,17,0)</f>
        <v>组合式高频开关电源配件配电单元分路直流分路断路器(50A)</v>
      </c>
      <c r="M80" s="33"/>
      <c r="N80" s="33" t="str">
        <f>VLOOKUP(C:C,'[1]2024B1-B8清单'!$A:$O,15,0)</f>
        <v>义乌廿三里下朱宅</v>
      </c>
      <c r="O80" s="33" t="str">
        <f>VLOOKUP(C:C,'[1]2024B1-B8清单'!$A:$P,16,0)</f>
        <v>330782908000001698</v>
      </c>
      <c r="P80" s="33" t="str">
        <f>VLOOKUP(C:C,'[1]2024B1-B8清单'!$A:$C,3,0)</f>
        <v>义乌</v>
      </c>
      <c r="Q80" s="33">
        <v>2024</v>
      </c>
      <c r="R80" s="34" t="s">
        <v>1385</v>
      </c>
    </row>
    <row r="81" s="30" customFormat="1" spans="1:18">
      <c r="A81" s="33">
        <v>80</v>
      </c>
      <c r="B81" s="33" t="s">
        <v>1383</v>
      </c>
      <c r="C81" s="34" t="s">
        <v>1486</v>
      </c>
      <c r="D81" s="33" t="s">
        <v>175</v>
      </c>
      <c r="E81" s="33" t="s">
        <v>1390</v>
      </c>
      <c r="F81" s="33">
        <f>VLOOKUP(C:C,'[1]2024B1-B8清单'!$A:$W,23,0)</f>
        <v>112300.44</v>
      </c>
      <c r="G81" s="33">
        <f>VLOOKUP(C:C,'[1]2024B1-B8清单'!$A:$Y,25,0)</f>
        <v>16077.72</v>
      </c>
      <c r="H81" s="33">
        <f>VLOOKUP(C:C,'[1]2024B1-B8清单'!$A:$X,24,0)</f>
        <v>96222.72</v>
      </c>
      <c r="I81" s="37">
        <v>1</v>
      </c>
      <c r="J81" s="33" t="s">
        <v>69</v>
      </c>
      <c r="K81" s="33"/>
      <c r="L81" s="37" t="s">
        <v>1437</v>
      </c>
      <c r="M81" s="33"/>
      <c r="N81" s="33" t="str">
        <f>VLOOKUP(C:C,'[1]2024B1-B8清单'!$A:$O,15,0)</f>
        <v>义乌义亭下店L</v>
      </c>
      <c r="O81" s="33" t="str">
        <f>VLOOKUP(C:C,'[1]2024B1-B8清单'!$A:$P,16,0)</f>
        <v>330782908000001571</v>
      </c>
      <c r="P81" s="33" t="str">
        <f>VLOOKUP(C:C,'[1]2024B1-B8清单'!$A:$C,3,0)</f>
        <v>义乌</v>
      </c>
      <c r="Q81" s="33">
        <v>2024</v>
      </c>
      <c r="R81" s="34" t="s">
        <v>1385</v>
      </c>
    </row>
    <row r="82" s="30" customFormat="1" spans="1:18">
      <c r="A82" s="33">
        <v>81</v>
      </c>
      <c r="B82" s="33" t="s">
        <v>1487</v>
      </c>
      <c r="C82" s="34" t="s">
        <v>1488</v>
      </c>
      <c r="D82" s="33" t="str">
        <f>VLOOKUP(C:C,'[1]2024B1-B8清单'!$A:$D,4,0)</f>
        <v>专用空调</v>
      </c>
      <c r="E82" s="33" t="str">
        <f>VLOOKUP(C:C,'[1]2024B1-B8清单'!$A:$E,5,0)</f>
        <v>空调</v>
      </c>
      <c r="F82" s="33">
        <f>VLOOKUP(C:C,'[1]2024B1-B8清单'!$A:$W,23,0)</f>
        <v>2034.36</v>
      </c>
      <c r="G82" s="33">
        <f>VLOOKUP(C:C,'[1]2024B1-B8清单'!$A:$Y,25,0)</f>
        <v>61.03</v>
      </c>
      <c r="H82" s="33">
        <f>VLOOKUP(C:C,'[1]2024B1-B8清单'!$A:$X,24,0)</f>
        <v>1973.33</v>
      </c>
      <c r="I82" s="37">
        <v>1</v>
      </c>
      <c r="J82" s="33" t="s">
        <v>38</v>
      </c>
      <c r="K82" s="33"/>
      <c r="L82" s="37" t="s">
        <v>1489</v>
      </c>
      <c r="M82" s="33"/>
      <c r="N82" s="33" t="str">
        <f>VLOOKUP(C:C,'[1]2024B1-B8清单'!$A:$O,15,0)</f>
        <v>兰溪红十字会医院</v>
      </c>
      <c r="O82" s="33" t="str">
        <f>VLOOKUP(C:C,'[1]2024B1-B8清单'!$A:$P,16,0)</f>
        <v>330781908000000102</v>
      </c>
      <c r="P82" s="33" t="str">
        <f>VLOOKUP(C:C,'[1]2024B1-B8清单'!$A:$C,3,0)</f>
        <v>兰溪</v>
      </c>
      <c r="Q82" s="33">
        <v>2024</v>
      </c>
      <c r="R82" s="34" t="s">
        <v>1490</v>
      </c>
    </row>
    <row r="83" s="30" customFormat="1" spans="1:18">
      <c r="A83" s="33">
        <v>82</v>
      </c>
      <c r="B83" s="33" t="s">
        <v>1487</v>
      </c>
      <c r="C83" s="34" t="s">
        <v>1491</v>
      </c>
      <c r="D83" s="33" t="str">
        <f>VLOOKUP(C:C,'[1]2024B1-B8清单'!$A:$D,4,0)</f>
        <v>专用空调</v>
      </c>
      <c r="E83" s="33" t="str">
        <f>VLOOKUP(C:C,'[1]2024B1-B8清单'!$A:$E,5,0)</f>
        <v>空调</v>
      </c>
      <c r="F83" s="33">
        <f>VLOOKUP(C:C,'[1]2024B1-B8清单'!$A:$W,23,0)</f>
        <v>396.48</v>
      </c>
      <c r="G83" s="33">
        <f>VLOOKUP(C:C,'[1]2024B1-B8清单'!$A:$Y,25,0)</f>
        <v>11.89</v>
      </c>
      <c r="H83" s="33">
        <f>VLOOKUP(C:C,'[1]2024B1-B8清单'!$A:$X,24,0)</f>
        <v>384.59</v>
      </c>
      <c r="I83" s="37">
        <v>1</v>
      </c>
      <c r="J83" s="33" t="s">
        <v>38</v>
      </c>
      <c r="K83" s="33"/>
      <c r="L83" s="37" t="s">
        <v>843</v>
      </c>
      <c r="M83" s="33"/>
      <c r="N83" s="33" t="str">
        <f>VLOOKUP(C:C,'[1]2024B1-B8清单'!$A:$O,15,0)</f>
        <v>兰溪邮政大楼</v>
      </c>
      <c r="O83" s="33" t="str">
        <f>VLOOKUP(C:C,'[1]2024B1-B8清单'!$A:$P,16,0)</f>
        <v>330781908000000904</v>
      </c>
      <c r="P83" s="33" t="str">
        <f>VLOOKUP(C:C,'[1]2024B1-B8清单'!$A:$C,3,0)</f>
        <v>兰溪</v>
      </c>
      <c r="Q83" s="33">
        <v>2024</v>
      </c>
      <c r="R83" s="34" t="s">
        <v>1490</v>
      </c>
    </row>
    <row r="84" s="30" customFormat="1" spans="1:18">
      <c r="A84" s="33">
        <v>83</v>
      </c>
      <c r="B84" s="33" t="s">
        <v>1487</v>
      </c>
      <c r="C84" s="34" t="s">
        <v>1492</v>
      </c>
      <c r="D84" s="33" t="str">
        <f>VLOOKUP(C:C,'[1]2024B1-B8清单'!$A:$D,4,0)</f>
        <v>专用空调</v>
      </c>
      <c r="E84" s="33" t="str">
        <f>VLOOKUP(C:C,'[1]2024B1-B8清单'!$A:$E,5,0)</f>
        <v>空调</v>
      </c>
      <c r="F84" s="33">
        <f>VLOOKUP(C:C,'[1]2024B1-B8清单'!$A:$W,23,0)</f>
        <v>273.15</v>
      </c>
      <c r="G84" s="33">
        <f>VLOOKUP(C:C,'[1]2024B1-B8清单'!$A:$Y,25,0)</f>
        <v>8.19</v>
      </c>
      <c r="H84" s="33">
        <f>VLOOKUP(C:C,'[1]2024B1-B8清单'!$A:$X,24,0)</f>
        <v>264.96</v>
      </c>
      <c r="I84" s="37">
        <v>1</v>
      </c>
      <c r="J84" s="33" t="s">
        <v>38</v>
      </c>
      <c r="K84" s="33"/>
      <c r="L84" s="37" t="s">
        <v>843</v>
      </c>
      <c r="M84" s="33"/>
      <c r="N84" s="33" t="str">
        <f>VLOOKUP(C:C,'[1]2024B1-B8清单'!$A:$O,15,0)</f>
        <v>兰溪邮政大楼-2</v>
      </c>
      <c r="O84" s="33" t="str">
        <f>VLOOKUP(C:C,'[1]2024B1-B8清单'!$A:$P,16,0)</f>
        <v>330781908000000416</v>
      </c>
      <c r="P84" s="33" t="str">
        <f>VLOOKUP(C:C,'[1]2024B1-B8清单'!$A:$C,3,0)</f>
        <v>兰溪</v>
      </c>
      <c r="Q84" s="33">
        <v>2024</v>
      </c>
      <c r="R84" s="34" t="s">
        <v>1490</v>
      </c>
    </row>
    <row r="85" s="30" customFormat="1" spans="1:18">
      <c r="A85" s="33">
        <v>84</v>
      </c>
      <c r="B85" s="33" t="s">
        <v>1493</v>
      </c>
      <c r="C85" s="34" t="s">
        <v>1494</v>
      </c>
      <c r="D85" s="33" t="str">
        <f>VLOOKUP(C:C,'[1]2024B1-B8清单'!$A:$D,4,0)</f>
        <v>普通空调柜式</v>
      </c>
      <c r="E85" s="33" t="str">
        <f>VLOOKUP(C:C,'[1]2024B1-B8清单'!$A:$E,5,0)</f>
        <v>空调</v>
      </c>
      <c r="F85" s="33">
        <f>VLOOKUP(C:C,'[1]2024B1-B8清单'!$A:$W,23,0)</f>
        <v>6400.84</v>
      </c>
      <c r="G85" s="33">
        <f>VLOOKUP(C:C,'[1]2024B1-B8清单'!$A:$Y,25,0)</f>
        <v>192.03</v>
      </c>
      <c r="H85" s="33">
        <f>VLOOKUP(C:C,'[1]2024B1-B8清单'!$A:$X,24,0)</f>
        <v>6208.81</v>
      </c>
      <c r="I85" s="37">
        <v>1</v>
      </c>
      <c r="J85" s="33" t="s">
        <v>38</v>
      </c>
      <c r="K85" s="33"/>
      <c r="L85" s="37" t="s">
        <v>843</v>
      </c>
      <c r="M85" s="33"/>
      <c r="N85" s="33" t="str">
        <f>VLOOKUP(C:C,'[1]2024B1-B8清单'!$A:$O,15,0)</f>
        <v>兰溪满塘岗工业区</v>
      </c>
      <c r="O85" s="33" t="str">
        <f>VLOOKUP(C:C,'[1]2024B1-B8清单'!$A:$P,16,0)</f>
        <v>330781600000000423</v>
      </c>
      <c r="P85" s="33" t="str">
        <f>VLOOKUP(C:C,'[1]2024B1-B8清单'!$A:$C,3,0)</f>
        <v>兰溪</v>
      </c>
      <c r="Q85" s="33">
        <v>2024</v>
      </c>
      <c r="R85" s="34" t="s">
        <v>1495</v>
      </c>
    </row>
    <row r="86" s="30" customFormat="1" spans="1:18">
      <c r="A86" s="33">
        <v>85</v>
      </c>
      <c r="B86" s="33" t="s">
        <v>1487</v>
      </c>
      <c r="C86" s="34" t="s">
        <v>1496</v>
      </c>
      <c r="D86" s="33" t="str">
        <f>VLOOKUP(C:C,'[1]2024B1-B8清单'!$A:$D,4,0)</f>
        <v>普通空调柜式</v>
      </c>
      <c r="E86" s="33" t="str">
        <f>VLOOKUP(C:C,'[1]2024B1-B8清单'!$A:$E,5,0)</f>
        <v>空调</v>
      </c>
      <c r="F86" s="33">
        <f>VLOOKUP(C:C,'[1]2024B1-B8清单'!$A:$W,23,0)</f>
        <v>6880.06</v>
      </c>
      <c r="G86" s="33">
        <f>VLOOKUP(C:C,'[1]2024B1-B8清单'!$A:$Y,25,0)</f>
        <v>206.4</v>
      </c>
      <c r="H86" s="33">
        <f>VLOOKUP(C:C,'[1]2024B1-B8清单'!$A:$X,24,0)</f>
        <v>6673.66</v>
      </c>
      <c r="I86" s="37">
        <v>1</v>
      </c>
      <c r="J86" s="33" t="s">
        <v>38</v>
      </c>
      <c r="K86" s="33"/>
      <c r="L86" s="37" t="s">
        <v>843</v>
      </c>
      <c r="M86" s="33"/>
      <c r="N86" s="33" t="str">
        <f>VLOOKUP(C:C,'[1]2024B1-B8清单'!$A:$O,15,0)</f>
        <v>兰溪水亭-3</v>
      </c>
      <c r="O86" s="33" t="str">
        <f>VLOOKUP(C:C,'[1]2024B1-B8清单'!$A:$P,16,0)</f>
        <v>330781908000000800</v>
      </c>
      <c r="P86" s="33" t="str">
        <f>VLOOKUP(C:C,'[1]2024B1-B8清单'!$A:$C,3,0)</f>
        <v>兰溪</v>
      </c>
      <c r="Q86" s="33">
        <v>2024</v>
      </c>
      <c r="R86" s="34" t="s">
        <v>1490</v>
      </c>
    </row>
    <row r="87" s="30" customFormat="1" spans="1:18">
      <c r="A87" s="33">
        <v>86</v>
      </c>
      <c r="B87" s="33" t="s">
        <v>1487</v>
      </c>
      <c r="C87" s="34" t="s">
        <v>1497</v>
      </c>
      <c r="D87" s="33" t="str">
        <f>VLOOKUP(C:C,'[1]2024B1-B8清单'!$A:$D,4,0)</f>
        <v>专用空调</v>
      </c>
      <c r="E87" s="33" t="str">
        <f>VLOOKUP(C:C,'[1]2024B1-B8清单'!$A:$E,5,0)</f>
        <v>空调</v>
      </c>
      <c r="F87" s="33">
        <f>VLOOKUP(C:C,'[1]2024B1-B8清单'!$A:$W,23,0)</f>
        <v>4690</v>
      </c>
      <c r="G87" s="33">
        <f>VLOOKUP(C:C,'[1]2024B1-B8清单'!$A:$Y,25,0)</f>
        <v>140.7</v>
      </c>
      <c r="H87" s="33">
        <f>VLOOKUP(C:C,'[1]2024B1-B8清单'!$A:$X,24,0)</f>
        <v>4549.3</v>
      </c>
      <c r="I87" s="37">
        <v>1</v>
      </c>
      <c r="J87" s="33" t="s">
        <v>38</v>
      </c>
      <c r="K87" s="33"/>
      <c r="L87" s="37" t="s">
        <v>843</v>
      </c>
      <c r="M87" s="33"/>
      <c r="N87" s="33" t="str">
        <f>VLOOKUP(C:C,'[1]2024B1-B8清单'!$A:$O,15,0)</f>
        <v>兰溪腾家圩</v>
      </c>
      <c r="O87" s="33" t="str">
        <f>VLOOKUP(C:C,'[1]2024B1-B8清单'!$A:$P,16,0)</f>
        <v>330781908000000094</v>
      </c>
      <c r="P87" s="33" t="str">
        <f>VLOOKUP(C:C,'[1]2024B1-B8清单'!$A:$C,3,0)</f>
        <v>兰溪</v>
      </c>
      <c r="Q87" s="33">
        <v>2024</v>
      </c>
      <c r="R87" s="34" t="s">
        <v>1490</v>
      </c>
    </row>
    <row r="88" s="30" customFormat="1" spans="1:18">
      <c r="A88" s="33">
        <v>87</v>
      </c>
      <c r="B88" s="33" t="s">
        <v>1493</v>
      </c>
      <c r="C88" s="34" t="s">
        <v>1498</v>
      </c>
      <c r="D88" s="33" t="str">
        <f>VLOOKUP(C:C,'[1]2024B1-B8清单'!$A:$D,4,0)</f>
        <v>专用空调</v>
      </c>
      <c r="E88" s="33" t="str">
        <f>VLOOKUP(C:C,'[1]2024B1-B8清单'!$A:$E,5,0)</f>
        <v>空调</v>
      </c>
      <c r="F88" s="33">
        <f>VLOOKUP(C:C,'[1]2024B1-B8清单'!$A:$W,23,0)</f>
        <v>2125.45</v>
      </c>
      <c r="G88" s="33">
        <f>VLOOKUP(C:C,'[1]2024B1-B8清单'!$A:$Y,25,0)</f>
        <v>63.76</v>
      </c>
      <c r="H88" s="33">
        <f>VLOOKUP(C:C,'[1]2024B1-B8清单'!$A:$X,24,0)</f>
        <v>2061.69</v>
      </c>
      <c r="I88" s="37">
        <v>1</v>
      </c>
      <c r="J88" s="33" t="s">
        <v>38</v>
      </c>
      <c r="K88" s="33"/>
      <c r="L88" s="37" t="s">
        <v>843</v>
      </c>
      <c r="M88" s="33"/>
      <c r="N88" s="33" t="str">
        <f>VLOOKUP(C:C,'[1]2024B1-B8清单'!$A:$O,15,0)</f>
        <v>兰溪新陈家井</v>
      </c>
      <c r="O88" s="33" t="str">
        <f>VLOOKUP(C:C,'[1]2024B1-B8清单'!$A:$P,16,0)</f>
        <v>330781908000000287</v>
      </c>
      <c r="P88" s="33" t="str">
        <f>VLOOKUP(C:C,'[1]2024B1-B8清单'!$A:$C,3,0)</f>
        <v>兰溪</v>
      </c>
      <c r="Q88" s="33">
        <v>2024</v>
      </c>
      <c r="R88" s="34" t="s">
        <v>1495</v>
      </c>
    </row>
    <row r="89" s="30" customFormat="1" spans="1:18">
      <c r="A89" s="33">
        <v>88</v>
      </c>
      <c r="B89" s="33" t="s">
        <v>1493</v>
      </c>
      <c r="C89" s="34" t="s">
        <v>1499</v>
      </c>
      <c r="D89" s="33" t="str">
        <f>VLOOKUP(C:C,'[1]2024B1-B8清单'!$A:$D,4,0)</f>
        <v>普通空调柜式</v>
      </c>
      <c r="E89" s="33" t="str">
        <f>VLOOKUP(C:C,'[1]2024B1-B8清单'!$A:$E,5,0)</f>
        <v>空调</v>
      </c>
      <c r="F89" s="33">
        <f>VLOOKUP(C:C,'[1]2024B1-B8清单'!$A:$W,23,0)</f>
        <v>6163.16</v>
      </c>
      <c r="G89" s="33">
        <f>VLOOKUP(C:C,'[1]2024B1-B8清单'!$A:$Y,25,0)</f>
        <v>184.89</v>
      </c>
      <c r="H89" s="33">
        <f>VLOOKUP(C:C,'[1]2024B1-B8清单'!$A:$X,24,0)</f>
        <v>5978.27</v>
      </c>
      <c r="I89" s="37">
        <v>1</v>
      </c>
      <c r="J89" s="33" t="s">
        <v>38</v>
      </c>
      <c r="K89" s="33"/>
      <c r="L89" s="37" t="s">
        <v>843</v>
      </c>
      <c r="M89" s="33"/>
      <c r="N89" s="33" t="str">
        <f>VLOOKUP(C:C,'[1]2024B1-B8清单'!$A:$O,15,0)</f>
        <v>兰溪客运</v>
      </c>
      <c r="O89" s="33" t="str">
        <f>VLOOKUP(C:C,'[1]2024B1-B8清单'!$A:$P,16,0)</f>
        <v>330781908000001050</v>
      </c>
      <c r="P89" s="33" t="str">
        <f>VLOOKUP(C:C,'[1]2024B1-B8清单'!$A:$C,3,0)</f>
        <v>兰溪</v>
      </c>
      <c r="Q89" s="33">
        <v>2024</v>
      </c>
      <c r="R89" s="34" t="s">
        <v>1495</v>
      </c>
    </row>
    <row r="90" s="30" customFormat="1" spans="1:18">
      <c r="A90" s="33">
        <v>89</v>
      </c>
      <c r="B90" s="33" t="s">
        <v>1487</v>
      </c>
      <c r="C90" s="34" t="s">
        <v>1500</v>
      </c>
      <c r="D90" s="33" t="str">
        <f>VLOOKUP(C:C,'[1]2024B1-B8清单'!$A:$D,4,0)</f>
        <v>专用空调</v>
      </c>
      <c r="E90" s="33" t="str">
        <f>VLOOKUP(C:C,'[1]2024B1-B8清单'!$A:$E,5,0)</f>
        <v>空调</v>
      </c>
      <c r="F90" s="33">
        <f>VLOOKUP(C:C,'[1]2024B1-B8清单'!$A:$W,23,0)</f>
        <v>3621.67</v>
      </c>
      <c r="G90" s="33">
        <f>VLOOKUP(C:C,'[1]2024B1-B8清单'!$A:$Y,25,0)</f>
        <v>108.65</v>
      </c>
      <c r="H90" s="33">
        <f>VLOOKUP(C:C,'[1]2024B1-B8清单'!$A:$X,24,0)</f>
        <v>3513.02</v>
      </c>
      <c r="I90" s="37">
        <v>1</v>
      </c>
      <c r="J90" s="33" t="s">
        <v>38</v>
      </c>
      <c r="K90" s="33"/>
      <c r="L90" s="37" t="s">
        <v>843</v>
      </c>
      <c r="M90" s="33"/>
      <c r="N90" s="33" t="str">
        <f>VLOOKUP(C:C,'[1]2024B1-B8清单'!$A:$O,15,0)</f>
        <v>兰溪芝堰殿口</v>
      </c>
      <c r="O90" s="33" t="str">
        <f>VLOOKUP(C:C,'[1]2024B1-B8清单'!$A:$P,16,0)</f>
        <v>330781908000000672</v>
      </c>
      <c r="P90" s="33" t="str">
        <f>VLOOKUP(C:C,'[1]2024B1-B8清单'!$A:$C,3,0)</f>
        <v>兰溪</v>
      </c>
      <c r="Q90" s="33">
        <v>2024</v>
      </c>
      <c r="R90" s="34" t="s">
        <v>1490</v>
      </c>
    </row>
    <row r="91" s="30" customFormat="1" spans="1:18">
      <c r="A91" s="33">
        <v>90</v>
      </c>
      <c r="B91" s="33" t="s">
        <v>1487</v>
      </c>
      <c r="C91" s="34" t="s">
        <v>1501</v>
      </c>
      <c r="D91" s="33" t="str">
        <f>VLOOKUP(C:C,'[1]2024B1-B8清单'!$A:$D,4,0)</f>
        <v>专用空调</v>
      </c>
      <c r="E91" s="33" t="str">
        <f>VLOOKUP(C:C,'[1]2024B1-B8清单'!$A:$E,5,0)</f>
        <v>空调</v>
      </c>
      <c r="F91" s="33">
        <f>VLOOKUP(C:C,'[1]2024B1-B8清单'!$A:$W,23,0)</f>
        <v>257.5</v>
      </c>
      <c r="G91" s="33">
        <f>VLOOKUP(C:C,'[1]2024B1-B8清单'!$A:$Y,25,0)</f>
        <v>7.73</v>
      </c>
      <c r="H91" s="33">
        <f>VLOOKUP(C:C,'[1]2024B1-B8清单'!$A:$X,24,0)</f>
        <v>249.77</v>
      </c>
      <c r="I91" s="37">
        <v>1</v>
      </c>
      <c r="J91" s="33" t="s">
        <v>38</v>
      </c>
      <c r="K91" s="33"/>
      <c r="L91" s="37" t="s">
        <v>843</v>
      </c>
      <c r="M91" s="33"/>
      <c r="N91" s="33" t="str">
        <f>VLOOKUP(C:C,'[1]2024B1-B8清单'!$A:$O,15,0)</f>
        <v>兰溪白沙岭</v>
      </c>
      <c r="O91" s="33" t="str">
        <f>VLOOKUP(C:C,'[1]2024B1-B8清单'!$A:$P,16,0)</f>
        <v>330781908000000147</v>
      </c>
      <c r="P91" s="33" t="str">
        <f>VLOOKUP(C:C,'[1]2024B1-B8清单'!$A:$C,3,0)</f>
        <v>兰溪</v>
      </c>
      <c r="Q91" s="33">
        <v>2024</v>
      </c>
      <c r="R91" s="34" t="s">
        <v>1490</v>
      </c>
    </row>
    <row r="92" s="30" customFormat="1" spans="1:18">
      <c r="A92" s="33">
        <v>91</v>
      </c>
      <c r="B92" s="33" t="s">
        <v>1487</v>
      </c>
      <c r="C92" s="34" t="s">
        <v>1502</v>
      </c>
      <c r="D92" s="33" t="str">
        <f>VLOOKUP(C:C,'[1]2024B1-B8清单'!$A:$D,4,0)</f>
        <v>空调</v>
      </c>
      <c r="E92" s="33" t="str">
        <f>VLOOKUP(C:C,'[1]2024B1-B8清单'!$A:$E,5,0)</f>
        <v>空调</v>
      </c>
      <c r="F92" s="33">
        <f>VLOOKUP(C:C,'[1]2024B1-B8清单'!$A:$W,23,0)</f>
        <v>7295.69</v>
      </c>
      <c r="G92" s="33">
        <f>VLOOKUP(C:C,'[1]2024B1-B8清单'!$A:$Y,25,0)</f>
        <v>218.87</v>
      </c>
      <c r="H92" s="33">
        <f>VLOOKUP(C:C,'[1]2024B1-B8清单'!$A:$X,24,0)</f>
        <v>7076.82</v>
      </c>
      <c r="I92" s="37">
        <v>1</v>
      </c>
      <c r="J92" s="33" t="s">
        <v>38</v>
      </c>
      <c r="K92" s="33"/>
      <c r="L92" s="37" t="s">
        <v>843</v>
      </c>
      <c r="M92" s="33"/>
      <c r="N92" s="33" t="str">
        <f>VLOOKUP(C:C,'[1]2024B1-B8清单'!$A:$O,15,0)</f>
        <v>兰溪杨家坞</v>
      </c>
      <c r="O92" s="33" t="str">
        <f>VLOOKUP(C:C,'[1]2024B1-B8清单'!$A:$P,16,0)</f>
        <v>33078100000067</v>
      </c>
      <c r="P92" s="33" t="str">
        <f>VLOOKUP(C:C,'[1]2024B1-B8清单'!$A:$C,3,0)</f>
        <v>兰溪</v>
      </c>
      <c r="Q92" s="33">
        <v>2024</v>
      </c>
      <c r="R92" s="34" t="s">
        <v>1490</v>
      </c>
    </row>
    <row r="93" s="30" customFormat="1" spans="1:18">
      <c r="A93" s="33">
        <v>92</v>
      </c>
      <c r="B93" s="33" t="s">
        <v>1487</v>
      </c>
      <c r="C93" s="34" t="s">
        <v>1503</v>
      </c>
      <c r="D93" s="33" t="str">
        <f>VLOOKUP(C:C,'[1]2024B1-B8清单'!$A:$D,4,0)</f>
        <v>空调</v>
      </c>
      <c r="E93" s="33" t="str">
        <f>VLOOKUP(C:C,'[1]2024B1-B8清单'!$A:$E,5,0)</f>
        <v>空调</v>
      </c>
      <c r="F93" s="33">
        <f>VLOOKUP(C:C,'[1]2024B1-B8清单'!$A:$W,23,0)</f>
        <v>9352.87</v>
      </c>
      <c r="G93" s="33">
        <f>VLOOKUP(C:C,'[1]2024B1-B8清单'!$A:$Y,25,0)</f>
        <v>280.59</v>
      </c>
      <c r="H93" s="33">
        <f>VLOOKUP(C:C,'[1]2024B1-B8清单'!$A:$X,24,0)</f>
        <v>9072.28</v>
      </c>
      <c r="I93" s="37">
        <v>1</v>
      </c>
      <c r="J93" s="33" t="s">
        <v>38</v>
      </c>
      <c r="K93" s="33"/>
      <c r="L93" s="37" t="s">
        <v>843</v>
      </c>
      <c r="M93" s="33"/>
      <c r="N93" s="33" t="str">
        <f>VLOOKUP(C:C,'[1]2024B1-B8清单'!$A:$O,15,0)</f>
        <v>兰溪坭桥村</v>
      </c>
      <c r="O93" s="33" t="str">
        <f>VLOOKUP(C:C,'[1]2024B1-B8清单'!$A:$P,16,0)</f>
        <v>33078100000064</v>
      </c>
      <c r="P93" s="33" t="str">
        <f>VLOOKUP(C:C,'[1]2024B1-B8清单'!$A:$C,3,0)</f>
        <v>兰溪</v>
      </c>
      <c r="Q93" s="33">
        <v>2024</v>
      </c>
      <c r="R93" s="34" t="s">
        <v>1490</v>
      </c>
    </row>
    <row r="94" s="30" customFormat="1" spans="1:18">
      <c r="A94" s="33">
        <v>93</v>
      </c>
      <c r="B94" s="33" t="s">
        <v>1493</v>
      </c>
      <c r="C94" s="34" t="s">
        <v>1504</v>
      </c>
      <c r="D94" s="33" t="str">
        <f>VLOOKUP(C:C,'[1]2024B1-B8清单'!$A:$D,4,0)</f>
        <v>专用空调</v>
      </c>
      <c r="E94" s="33" t="str">
        <f>VLOOKUP(C:C,'[1]2024B1-B8清单'!$A:$E,5,0)</f>
        <v>空调</v>
      </c>
      <c r="F94" s="33">
        <f>VLOOKUP(C:C,'[1]2024B1-B8清单'!$A:$W,23,0)</f>
        <v>231.75</v>
      </c>
      <c r="G94" s="33">
        <f>VLOOKUP(C:C,'[1]2024B1-B8清单'!$A:$Y,25,0)</f>
        <v>6.95</v>
      </c>
      <c r="H94" s="33">
        <f>VLOOKUP(C:C,'[1]2024B1-B8清单'!$A:$X,24,0)</f>
        <v>224.8</v>
      </c>
      <c r="I94" s="37">
        <v>1</v>
      </c>
      <c r="J94" s="33" t="s">
        <v>38</v>
      </c>
      <c r="K94" s="33"/>
      <c r="L94" s="37" t="s">
        <v>843</v>
      </c>
      <c r="M94" s="33"/>
      <c r="N94" s="33" t="str">
        <f>VLOOKUP(C:C,'[1]2024B1-B8清单'!$A:$O,15,0)</f>
        <v>兰溪石渠</v>
      </c>
      <c r="O94" s="33" t="str">
        <f>VLOOKUP(C:C,'[1]2024B1-B8清单'!$A:$P,16,0)</f>
        <v>330781908000000856</v>
      </c>
      <c r="P94" s="33" t="str">
        <f>VLOOKUP(C:C,'[1]2024B1-B8清单'!$A:$C,3,0)</f>
        <v>兰溪</v>
      </c>
      <c r="Q94" s="33">
        <v>2024</v>
      </c>
      <c r="R94" s="34" t="s">
        <v>1495</v>
      </c>
    </row>
    <row r="95" s="30" customFormat="1" spans="1:18">
      <c r="A95" s="33">
        <v>94</v>
      </c>
      <c r="B95" s="33" t="s">
        <v>1487</v>
      </c>
      <c r="C95" s="34" t="s">
        <v>1505</v>
      </c>
      <c r="D95" s="33" t="str">
        <f>VLOOKUP(C:C,'[1]2024B1-B8清单'!$A:$D,4,0)</f>
        <v>普通空调柜式</v>
      </c>
      <c r="E95" s="33" t="str">
        <f>VLOOKUP(C:C,'[1]2024B1-B8清单'!$A:$E,5,0)</f>
        <v>空调</v>
      </c>
      <c r="F95" s="33">
        <f>VLOOKUP(C:C,'[1]2024B1-B8清单'!$A:$W,23,0)</f>
        <v>6207.03</v>
      </c>
      <c r="G95" s="33">
        <f>VLOOKUP(C:C,'[1]2024B1-B8清单'!$A:$Y,25,0)</f>
        <v>186.21</v>
      </c>
      <c r="H95" s="33">
        <f>VLOOKUP(C:C,'[1]2024B1-B8清单'!$A:$X,24,0)</f>
        <v>6020.82</v>
      </c>
      <c r="I95" s="37">
        <v>1</v>
      </c>
      <c r="J95" s="33" t="s">
        <v>38</v>
      </c>
      <c r="K95" s="33"/>
      <c r="L95" s="37" t="s">
        <v>843</v>
      </c>
      <c r="M95" s="33"/>
      <c r="N95" s="33" t="str">
        <f>VLOOKUP(C:C,'[1]2024B1-B8清单'!$A:$O,15,0)</f>
        <v>兰溪兰江镇</v>
      </c>
      <c r="O95" s="33" t="str">
        <f>VLOOKUP(C:C,'[1]2024B1-B8清单'!$A:$P,16,0)</f>
        <v>330781908000000161</v>
      </c>
      <c r="P95" s="33" t="str">
        <f>VLOOKUP(C:C,'[1]2024B1-B8清单'!$A:$C,3,0)</f>
        <v>兰溪</v>
      </c>
      <c r="Q95" s="33">
        <v>2024</v>
      </c>
      <c r="R95" s="34" t="s">
        <v>1490</v>
      </c>
    </row>
    <row r="96" s="30" customFormat="1" spans="1:18">
      <c r="A96" s="33">
        <v>95</v>
      </c>
      <c r="B96" s="33" t="s">
        <v>1487</v>
      </c>
      <c r="C96" s="34" t="s">
        <v>1506</v>
      </c>
      <c r="D96" s="33" t="str">
        <f>VLOOKUP(C:C,'[1]2024B1-B8清单'!$A:$D,4,0)</f>
        <v>空调</v>
      </c>
      <c r="E96" s="33" t="str">
        <f>VLOOKUP(C:C,'[1]2024B1-B8清单'!$A:$E,5,0)</f>
        <v>空调</v>
      </c>
      <c r="F96" s="33">
        <f>VLOOKUP(C:C,'[1]2024B1-B8清单'!$A:$W,23,0)</f>
        <v>6246.99</v>
      </c>
      <c r="G96" s="33">
        <f>VLOOKUP(C:C,'[1]2024B1-B8清单'!$A:$Y,25,0)</f>
        <v>187.41</v>
      </c>
      <c r="H96" s="33">
        <f>VLOOKUP(C:C,'[1]2024B1-B8清单'!$A:$X,24,0)</f>
        <v>6059.58</v>
      </c>
      <c r="I96" s="37">
        <v>1</v>
      </c>
      <c r="J96" s="33" t="s">
        <v>38</v>
      </c>
      <c r="K96" s="33"/>
      <c r="L96" s="37" t="s">
        <v>843</v>
      </c>
      <c r="M96" s="33"/>
      <c r="N96" s="33" t="str">
        <f>VLOOKUP(C:C,'[1]2024B1-B8清单'!$A:$O,15,0)</f>
        <v>兰溪柳家村</v>
      </c>
      <c r="O96" s="33" t="str">
        <f>VLOOKUP(C:C,'[1]2024B1-B8清单'!$A:$P,16,0)</f>
        <v>33078100000054</v>
      </c>
      <c r="P96" s="33" t="str">
        <f>VLOOKUP(C:C,'[1]2024B1-B8清单'!$A:$C,3,0)</f>
        <v>兰溪</v>
      </c>
      <c r="Q96" s="33">
        <v>2024</v>
      </c>
      <c r="R96" s="34" t="s">
        <v>1490</v>
      </c>
    </row>
    <row r="97" s="30" customFormat="1" spans="1:18">
      <c r="A97" s="33">
        <v>96</v>
      </c>
      <c r="B97" s="33" t="s">
        <v>1493</v>
      </c>
      <c r="C97" s="34" t="s">
        <v>1507</v>
      </c>
      <c r="D97" s="33" t="str">
        <f>VLOOKUP(C:C,'[1]2024B1-B8清单'!$A:$D,4,0)</f>
        <v>普通空调柜式</v>
      </c>
      <c r="E97" s="33" t="str">
        <f>VLOOKUP(C:C,'[1]2024B1-B8清单'!$A:$E,5,0)</f>
        <v>空调</v>
      </c>
      <c r="F97" s="33">
        <f>VLOOKUP(C:C,'[1]2024B1-B8清单'!$A:$W,23,0)</f>
        <v>6207.03</v>
      </c>
      <c r="G97" s="33">
        <f>VLOOKUP(C:C,'[1]2024B1-B8清单'!$A:$Y,25,0)</f>
        <v>186.21</v>
      </c>
      <c r="H97" s="33">
        <f>VLOOKUP(C:C,'[1]2024B1-B8清单'!$A:$X,24,0)</f>
        <v>6020.82</v>
      </c>
      <c r="I97" s="37">
        <v>1</v>
      </c>
      <c r="J97" s="33" t="s">
        <v>38</v>
      </c>
      <c r="K97" s="33"/>
      <c r="L97" s="37" t="s">
        <v>843</v>
      </c>
      <c r="M97" s="33"/>
      <c r="N97" s="33" t="str">
        <f>VLOOKUP(C:C,'[1]2024B1-B8清单'!$A:$O,15,0)</f>
        <v>兰溪兰棉</v>
      </c>
      <c r="O97" s="33" t="str">
        <f>VLOOKUP(C:C,'[1]2024B1-B8清单'!$A:$P,16,0)</f>
        <v>330781908000000309</v>
      </c>
      <c r="P97" s="33" t="str">
        <f>VLOOKUP(C:C,'[1]2024B1-B8清单'!$A:$C,3,0)</f>
        <v>兰溪</v>
      </c>
      <c r="Q97" s="33">
        <v>2024</v>
      </c>
      <c r="R97" s="34" t="s">
        <v>1495</v>
      </c>
    </row>
    <row r="98" s="30" customFormat="1" spans="1:18">
      <c r="A98" s="33">
        <v>97</v>
      </c>
      <c r="B98" s="33" t="s">
        <v>1487</v>
      </c>
      <c r="C98" s="34" t="s">
        <v>1508</v>
      </c>
      <c r="D98" s="33" t="str">
        <f>VLOOKUP(C:C,'[1]2024B1-B8清单'!$A:$D,4,0)</f>
        <v>空调</v>
      </c>
      <c r="E98" s="33" t="str">
        <f>VLOOKUP(C:C,'[1]2024B1-B8清单'!$A:$E,5,0)</f>
        <v>空调</v>
      </c>
      <c r="F98" s="33">
        <f>VLOOKUP(C:C,'[1]2024B1-B8清单'!$A:$W,23,0)</f>
        <v>6631.35</v>
      </c>
      <c r="G98" s="33">
        <f>VLOOKUP(C:C,'[1]2024B1-B8清单'!$A:$Y,25,0)</f>
        <v>198.94</v>
      </c>
      <c r="H98" s="33">
        <f>VLOOKUP(C:C,'[1]2024B1-B8清单'!$A:$X,24,0)</f>
        <v>6432.41</v>
      </c>
      <c r="I98" s="37">
        <v>1</v>
      </c>
      <c r="J98" s="33" t="s">
        <v>38</v>
      </c>
      <c r="K98" s="33"/>
      <c r="L98" s="37" t="s">
        <v>843</v>
      </c>
      <c r="M98" s="33"/>
      <c r="N98" s="33" t="str">
        <f>VLOOKUP(C:C,'[1]2024B1-B8清单'!$A:$O,15,0)</f>
        <v>兰溪诸葛万田</v>
      </c>
      <c r="O98" s="33" t="str">
        <f>VLOOKUP(C:C,'[1]2024B1-B8清单'!$A:$P,16,0)</f>
        <v>330781500000000064</v>
      </c>
      <c r="P98" s="33" t="str">
        <f>VLOOKUP(C:C,'[1]2024B1-B8清单'!$A:$C,3,0)</f>
        <v>兰溪</v>
      </c>
      <c r="Q98" s="33">
        <v>2024</v>
      </c>
      <c r="R98" s="34" t="s">
        <v>1490</v>
      </c>
    </row>
    <row r="99" s="30" customFormat="1" spans="1:18">
      <c r="A99" s="33">
        <v>98</v>
      </c>
      <c r="B99" s="33" t="s">
        <v>1487</v>
      </c>
      <c r="C99" s="34" t="s">
        <v>1509</v>
      </c>
      <c r="D99" s="33" t="str">
        <f>VLOOKUP(C:C,'[1]2024B1-B8清单'!$A:$D,4,0)</f>
        <v>组合式开关电源</v>
      </c>
      <c r="E99" s="33" t="s">
        <v>28</v>
      </c>
      <c r="F99" s="33">
        <f>VLOOKUP(C:C,'[1]2024B1-B8清单'!$A:$W,23,0)</f>
        <v>2652.45</v>
      </c>
      <c r="G99" s="33">
        <f>VLOOKUP(C:C,'[1]2024B1-B8清单'!$A:$Y,25,0)</f>
        <v>79.57</v>
      </c>
      <c r="H99" s="33">
        <f>VLOOKUP(C:C,'[1]2024B1-B8清单'!$A:$X,24,0)</f>
        <v>2572.88</v>
      </c>
      <c r="I99" s="37">
        <v>1</v>
      </c>
      <c r="J99" s="33" t="s">
        <v>30</v>
      </c>
      <c r="K99" s="33"/>
      <c r="L99" s="37" t="s">
        <v>1408</v>
      </c>
      <c r="M99" s="33"/>
      <c r="N99" s="33" t="str">
        <f>VLOOKUP(C:C,'[1]2024B1-B8清单'!$A:$O,15,0)</f>
        <v>兰溪盖竹里</v>
      </c>
      <c r="O99" s="33" t="str">
        <f>VLOOKUP(C:C,'[1]2024B1-B8清单'!$A:$P,16,0)</f>
        <v>330781908000000086</v>
      </c>
      <c r="P99" s="33" t="str">
        <f>VLOOKUP(C:C,'[1]2024B1-B8清单'!$A:$C,3,0)</f>
        <v>兰溪</v>
      </c>
      <c r="Q99" s="33">
        <v>2024</v>
      </c>
      <c r="R99" s="34" t="s">
        <v>1490</v>
      </c>
    </row>
    <row r="100" s="30" customFormat="1" spans="1:18">
      <c r="A100" s="33">
        <v>99</v>
      </c>
      <c r="B100" s="33" t="s">
        <v>1510</v>
      </c>
      <c r="C100" s="34" t="s">
        <v>1511</v>
      </c>
      <c r="D100" s="33" t="str">
        <f>VLOOKUP(C:C,'[1]2024B1-B8清单'!$A:$D,4,0)</f>
        <v>虚拟开关电源</v>
      </c>
      <c r="E100" s="33" t="s">
        <v>28</v>
      </c>
      <c r="F100" s="33">
        <f>VLOOKUP(C:C,'[1]2024B1-B8清单'!$A:$W,23,0)</f>
        <v>8152.13</v>
      </c>
      <c r="G100" s="33">
        <f>VLOOKUP(C:C,'[1]2024B1-B8清单'!$A:$Y,25,0)</f>
        <v>244.56</v>
      </c>
      <c r="H100" s="33">
        <f>VLOOKUP(C:C,'[1]2024B1-B8清单'!$A:$X,24,0)</f>
        <v>7907.57</v>
      </c>
      <c r="I100" s="37">
        <v>1</v>
      </c>
      <c r="J100" s="33" t="s">
        <v>30</v>
      </c>
      <c r="K100" s="33"/>
      <c r="L100" s="37" t="s">
        <v>1408</v>
      </c>
      <c r="M100" s="33"/>
      <c r="N100" s="33" t="str">
        <f>VLOOKUP(C:C,'[1]2024B1-B8清单'!$A:$O,15,0)</f>
        <v>兰溪岭口</v>
      </c>
      <c r="O100" s="33" t="str">
        <f>VLOOKUP(C:C,'[1]2024B1-B8清单'!$A:$P,16,0)</f>
        <v>330781908000000349</v>
      </c>
      <c r="P100" s="33" t="str">
        <f>VLOOKUP(C:C,'[1]2024B1-B8清单'!$A:$C,3,0)</f>
        <v>兰溪</v>
      </c>
      <c r="Q100" s="33">
        <v>2024</v>
      </c>
      <c r="R100" s="34" t="s">
        <v>1512</v>
      </c>
    </row>
    <row r="101" s="30" customFormat="1" spans="1:18">
      <c r="A101" s="33">
        <v>100</v>
      </c>
      <c r="B101" s="33" t="s">
        <v>1383</v>
      </c>
      <c r="C101" s="34" t="s">
        <v>1513</v>
      </c>
      <c r="D101" s="33" t="str">
        <f>VLOOKUP(C:C,'[1]2024B1-B8清单'!$A:$D,4,0)</f>
        <v>开关电源</v>
      </c>
      <c r="E101" s="33" t="s">
        <v>28</v>
      </c>
      <c r="F101" s="33">
        <f>VLOOKUP(C:C,'[1]2024B1-B8清单'!$A:$W,23,0)</f>
        <v>8287.31</v>
      </c>
      <c r="G101" s="33">
        <f>VLOOKUP(C:C,'[1]2024B1-B8清单'!$A:$Y,25,0)</f>
        <v>248.62</v>
      </c>
      <c r="H101" s="33">
        <f>VLOOKUP(C:C,'[1]2024B1-B8清单'!$A:$X,24,0)</f>
        <v>8038.69</v>
      </c>
      <c r="I101" s="37">
        <v>1</v>
      </c>
      <c r="J101" s="33" t="s">
        <v>30</v>
      </c>
      <c r="K101" s="33"/>
      <c r="L101" s="37" t="s">
        <v>1408</v>
      </c>
      <c r="M101" s="33"/>
      <c r="N101" s="33" t="str">
        <f>VLOOKUP(C:C,'[1]2024B1-B8清单'!$A:$O,15,0)</f>
        <v>兰溪门村</v>
      </c>
      <c r="O101" s="33" t="str">
        <f>VLOOKUP(C:C,'[1]2024B1-B8清单'!$A:$P,16,0)</f>
        <v>330781908000000380</v>
      </c>
      <c r="P101" s="33" t="str">
        <f>VLOOKUP(C:C,'[1]2024B1-B8清单'!$A:$C,3,0)</f>
        <v>兰溪</v>
      </c>
      <c r="Q101" s="33">
        <v>2024</v>
      </c>
      <c r="R101" s="34" t="s">
        <v>1385</v>
      </c>
    </row>
    <row r="102" s="30" customFormat="1" spans="1:18">
      <c r="A102" s="33">
        <v>101</v>
      </c>
      <c r="B102" s="33" t="s">
        <v>1487</v>
      </c>
      <c r="C102" s="34" t="s">
        <v>1514</v>
      </c>
      <c r="D102" s="33" t="str">
        <f>VLOOKUP(C:C,'[1]2024B1-B8清单'!$A:$D,4,0)</f>
        <v>开关电源</v>
      </c>
      <c r="E102" s="33" t="s">
        <v>28</v>
      </c>
      <c r="F102" s="33">
        <f>VLOOKUP(C:C,'[1]2024B1-B8清单'!$A:$W,23,0)</f>
        <v>4093.77</v>
      </c>
      <c r="G102" s="33">
        <f>VLOOKUP(C:C,'[1]2024B1-B8清单'!$A:$Y,25,0)</f>
        <v>122.81</v>
      </c>
      <c r="H102" s="33">
        <f>VLOOKUP(C:C,'[1]2024B1-B8清单'!$A:$X,24,0)</f>
        <v>3970.96</v>
      </c>
      <c r="I102" s="37">
        <v>1</v>
      </c>
      <c r="J102" s="33" t="s">
        <v>30</v>
      </c>
      <c r="K102" s="33"/>
      <c r="L102" s="37" t="s">
        <v>1408</v>
      </c>
      <c r="M102" s="33"/>
      <c r="N102" s="33" t="str">
        <f>VLOOKUP(C:C,'[1]2024B1-B8清单'!$A:$O,15,0)</f>
        <v>兰溪兰江垫塘边</v>
      </c>
      <c r="O102" s="33" t="str">
        <f>VLOOKUP(C:C,'[1]2024B1-B8清单'!$A:$P,16,0)</f>
        <v>330781908000000853</v>
      </c>
      <c r="P102" s="33" t="str">
        <f>VLOOKUP(C:C,'[1]2024B1-B8清单'!$A:$C,3,0)</f>
        <v>兰溪</v>
      </c>
      <c r="Q102" s="33">
        <v>2024</v>
      </c>
      <c r="R102" s="34" t="s">
        <v>1490</v>
      </c>
    </row>
    <row r="103" s="30" customFormat="1" spans="1:18">
      <c r="A103" s="33">
        <v>102</v>
      </c>
      <c r="B103" s="33" t="s">
        <v>1487</v>
      </c>
      <c r="C103" s="34" t="s">
        <v>1515</v>
      </c>
      <c r="D103" s="33" t="str">
        <f>VLOOKUP(C:C,'[1]2024B1-B8清单'!$A:$D,4,0)</f>
        <v>开关电源</v>
      </c>
      <c r="E103" s="33" t="s">
        <v>28</v>
      </c>
      <c r="F103" s="33">
        <f>VLOOKUP(C:C,'[1]2024B1-B8清单'!$A:$W,23,0)</f>
        <v>8202.82</v>
      </c>
      <c r="G103" s="33">
        <f>VLOOKUP(C:C,'[1]2024B1-B8清单'!$A:$Y,25,0)</f>
        <v>246.08</v>
      </c>
      <c r="H103" s="33">
        <f>VLOOKUP(C:C,'[1]2024B1-B8清单'!$A:$X,24,0)</f>
        <v>7956.74</v>
      </c>
      <c r="I103" s="37">
        <v>1</v>
      </c>
      <c r="J103" s="33" t="s">
        <v>30</v>
      </c>
      <c r="K103" s="33"/>
      <c r="L103" s="37" t="s">
        <v>1408</v>
      </c>
      <c r="M103" s="33"/>
      <c r="N103" s="33" t="str">
        <f>VLOOKUP(C:C,'[1]2024B1-B8清单'!$A:$O,15,0)</f>
        <v>兰溪虹霓山</v>
      </c>
      <c r="O103" s="33" t="str">
        <f>VLOOKUP(C:C,'[1]2024B1-B8清单'!$A:$P,16,0)</f>
        <v>330781908000000334</v>
      </c>
      <c r="P103" s="33" t="str">
        <f>VLOOKUP(C:C,'[1]2024B1-B8清单'!$A:$C,3,0)</f>
        <v>兰溪</v>
      </c>
      <c r="Q103" s="33">
        <v>2024</v>
      </c>
      <c r="R103" s="34" t="s">
        <v>1490</v>
      </c>
    </row>
    <row r="104" s="30" customFormat="1" spans="1:18">
      <c r="A104" s="33">
        <v>103</v>
      </c>
      <c r="B104" s="33" t="s">
        <v>1383</v>
      </c>
      <c r="C104" s="34" t="s">
        <v>1516</v>
      </c>
      <c r="D104" s="33" t="s">
        <v>175</v>
      </c>
      <c r="E104" s="33" t="s">
        <v>1390</v>
      </c>
      <c r="F104" s="33">
        <f>VLOOKUP(C:C,'[1]2024B1-B8清单'!$A:$W,23,0)</f>
        <v>26849.04</v>
      </c>
      <c r="G104" s="33">
        <f>VLOOKUP(C:C,'[1]2024B1-B8清单'!$A:$Y,25,0)</f>
        <v>1118.72</v>
      </c>
      <c r="H104" s="33">
        <f>VLOOKUP(C:C,'[1]2024B1-B8清单'!$A:$X,24,0)</f>
        <v>25730.32</v>
      </c>
      <c r="I104" s="37">
        <v>1</v>
      </c>
      <c r="J104" s="33" t="s">
        <v>69</v>
      </c>
      <c r="K104" s="33"/>
      <c r="L104" s="37" t="s">
        <v>1517</v>
      </c>
      <c r="M104" s="33"/>
      <c r="N104" s="33" t="str">
        <f>VLOOKUP(C:C,'[1]2024B1-B8清单'!$A:$O,15,0)</f>
        <v>兰溪下盘山北</v>
      </c>
      <c r="O104" s="33" t="str">
        <f>VLOOKUP(C:C,'[1]2024B1-B8清单'!$A:$P,16,0)</f>
        <v>33078100000051</v>
      </c>
      <c r="P104" s="33" t="str">
        <f>VLOOKUP(C:C,'[1]2024B1-B8清单'!$A:$C,3,0)</f>
        <v>兰溪</v>
      </c>
      <c r="Q104" s="33">
        <v>2024</v>
      </c>
      <c r="R104" s="34" t="s">
        <v>1385</v>
      </c>
    </row>
    <row r="105" s="30" customFormat="1" spans="1:18">
      <c r="A105" s="33">
        <v>104</v>
      </c>
      <c r="B105" s="33" t="s">
        <v>1493</v>
      </c>
      <c r="C105" s="34" t="s">
        <v>1518</v>
      </c>
      <c r="D105" s="33" t="str">
        <f>VLOOKUP(C:C,'[1]2024B1-B8清单'!$A:$D,4,0)</f>
        <v>空调</v>
      </c>
      <c r="E105" s="33" t="str">
        <f>VLOOKUP(C:C,'[1]2024B1-B8清单'!$A:$E,5,0)</f>
        <v>空调</v>
      </c>
      <c r="F105" s="33">
        <f>VLOOKUP(C:C,'[1]2024B1-B8清单'!$A:$W,23,0)</f>
        <v>7100.01</v>
      </c>
      <c r="G105" s="33">
        <f>VLOOKUP(C:C,'[1]2024B1-B8清单'!$A:$Y,25,0)</f>
        <v>213</v>
      </c>
      <c r="H105" s="33">
        <f>VLOOKUP(C:C,'[1]2024B1-B8清单'!$A:$X,24,0)</f>
        <v>6887.01</v>
      </c>
      <c r="I105" s="37">
        <v>1</v>
      </c>
      <c r="J105" s="33" t="s">
        <v>38</v>
      </c>
      <c r="K105" s="33"/>
      <c r="L105" s="37" t="s">
        <v>1489</v>
      </c>
      <c r="M105" s="33"/>
      <c r="N105" s="33" t="str">
        <f>VLOOKUP(C:C,'[1]2024B1-B8清单'!$A:$O,15,0)</f>
        <v>义乌雅文楼西</v>
      </c>
      <c r="O105" s="33" t="str">
        <f>VLOOKUP(C:C,'[1]2024B1-B8清单'!$A:$P,16,0)</f>
        <v>33078200000091</v>
      </c>
      <c r="P105" s="33" t="str">
        <f>VLOOKUP(C:C,'[1]2024B1-B8清单'!$A:$C,3,0)</f>
        <v>义乌</v>
      </c>
      <c r="Q105" s="33">
        <v>2024</v>
      </c>
      <c r="R105" s="34" t="s">
        <v>1495</v>
      </c>
    </row>
    <row r="106" s="30" customFormat="1" spans="1:18">
      <c r="A106" s="33">
        <v>105</v>
      </c>
      <c r="B106" s="33" t="s">
        <v>1519</v>
      </c>
      <c r="C106" s="34" t="s">
        <v>1520</v>
      </c>
      <c r="D106" s="33" t="str">
        <f>VLOOKUP(C:C,'[1]2024B1-B8清单'!$A:$D,4,0)</f>
        <v>室外标准机柜</v>
      </c>
      <c r="E106" s="33" t="str">
        <f>VLOOKUP(C:C,'[1]2024B1-B8清单'!$A:$E,5,0)</f>
        <v>基站构筑物</v>
      </c>
      <c r="F106" s="33">
        <f>VLOOKUP(C:C,'[1]2024B1-B8清单'!$A:$W,23,0)</f>
        <v>9920.03</v>
      </c>
      <c r="G106" s="33">
        <f>VLOOKUP(C:C,'[1]2024B1-B8清单'!$A:$Y,25,0)</f>
        <v>297.6</v>
      </c>
      <c r="H106" s="33">
        <f>VLOOKUP(C:C,'[1]2024B1-B8清单'!$A:$X,24,0)</f>
        <v>9622.43</v>
      </c>
      <c r="I106" s="37">
        <v>1</v>
      </c>
      <c r="J106" s="33" t="s">
        <v>44</v>
      </c>
      <c r="K106" s="33"/>
      <c r="L106" s="33" t="str">
        <f>VLOOKUP(C:C,'[1]2024B1-B8清单'!$A:$Q,17,0)</f>
        <v>类型6（开关电源为三相，制冷方式为空调-1300W</v>
      </c>
      <c r="M106" s="33"/>
      <c r="N106" s="33" t="str">
        <f>VLOOKUP(C:C,'[1]2024B1-B8清单'!$A:$O,15,0)</f>
        <v>东阳广福西街</v>
      </c>
      <c r="O106" s="33" t="str">
        <f>VLOOKUP(C:C,'[1]2024B1-B8清单'!$A:$P,16,0)</f>
        <v>330783908000000905</v>
      </c>
      <c r="P106" s="33" t="str">
        <f>VLOOKUP(C:C,'[1]2024B1-B8清单'!$A:$C,3,0)</f>
        <v>东阳</v>
      </c>
      <c r="Q106" s="33">
        <v>2024</v>
      </c>
      <c r="R106" s="34" t="s">
        <v>1521</v>
      </c>
    </row>
    <row r="107" s="30" customFormat="1" spans="1:18">
      <c r="A107" s="33">
        <v>106</v>
      </c>
      <c r="B107" s="33" t="s">
        <v>1519</v>
      </c>
      <c r="C107" s="34" t="s">
        <v>1522</v>
      </c>
      <c r="D107" s="33" t="str">
        <f>VLOOKUP(C:C,'[1]2024B1-B8清单'!$A:$D,4,0)</f>
        <v>室外标准机柜</v>
      </c>
      <c r="E107" s="33" t="str">
        <f>VLOOKUP(C:C,'[1]2024B1-B8清单'!$A:$E,5,0)</f>
        <v>基站构筑物</v>
      </c>
      <c r="F107" s="33">
        <f>VLOOKUP(C:C,'[1]2024B1-B8清单'!$A:$W,23,0)</f>
        <v>10450.97</v>
      </c>
      <c r="G107" s="33">
        <f>VLOOKUP(C:C,'[1]2024B1-B8清单'!$A:$Y,25,0)</f>
        <v>313.53</v>
      </c>
      <c r="H107" s="33">
        <f>VLOOKUP(C:C,'[1]2024B1-B8清单'!$A:$X,24,0)</f>
        <v>10137.44</v>
      </c>
      <c r="I107" s="37">
        <v>1</v>
      </c>
      <c r="J107" s="33" t="s">
        <v>44</v>
      </c>
      <c r="K107" s="33"/>
      <c r="L107" s="33" t="str">
        <f>VLOOKUP(C:C,'[1]2024B1-B8清单'!$A:$Q,17,0)</f>
        <v>类型3制冷方式为空调-2300W</v>
      </c>
      <c r="M107" s="33"/>
      <c r="N107" s="33" t="str">
        <f>VLOOKUP(C:C,'[1]2024B1-B8清单'!$A:$O,15,0)</f>
        <v>东阳广福西街</v>
      </c>
      <c r="O107" s="33" t="str">
        <f>VLOOKUP(C:C,'[1]2024B1-B8清单'!$A:$P,16,0)</f>
        <v>330783908000000905</v>
      </c>
      <c r="P107" s="33" t="str">
        <f>VLOOKUP(C:C,'[1]2024B1-B8清单'!$A:$C,3,0)</f>
        <v>东阳</v>
      </c>
      <c r="Q107" s="33">
        <v>2024</v>
      </c>
      <c r="R107" s="34" t="s">
        <v>1521</v>
      </c>
    </row>
    <row r="108" s="30" customFormat="1" spans="1:18">
      <c r="A108" s="33">
        <v>107</v>
      </c>
      <c r="B108" s="33" t="s">
        <v>1383</v>
      </c>
      <c r="C108" s="34" t="s">
        <v>1523</v>
      </c>
      <c r="D108" s="33" t="str">
        <f>VLOOKUP(C:C,'[1]2024B1-B8清单'!$A:$D,4,0)</f>
        <v>开关电源</v>
      </c>
      <c r="E108" s="33" t="str">
        <f>VLOOKUP(C:C,'[1]2024B1-B8清单'!$A:$E,5,0)</f>
        <v>开关电源</v>
      </c>
      <c r="F108" s="33">
        <f>VLOOKUP(C:C,'[1]2024B1-B8清单'!$A:$W,23,0)</f>
        <v>9867.05</v>
      </c>
      <c r="G108" s="33">
        <f>VLOOKUP(C:C,'[1]2024B1-B8清单'!$A:$Y,25,0)</f>
        <v>296.01</v>
      </c>
      <c r="H108" s="33">
        <f>VLOOKUP(C:C,'[1]2024B1-B8清单'!$A:$X,24,0)</f>
        <v>9571.04</v>
      </c>
      <c r="I108" s="37">
        <v>1</v>
      </c>
      <c r="J108" s="33" t="s">
        <v>30</v>
      </c>
      <c r="K108" s="33"/>
      <c r="L108" s="37" t="s">
        <v>1408</v>
      </c>
      <c r="M108" s="33"/>
      <c r="N108" s="33" t="str">
        <f>VLOOKUP(C:C,'[1]2024B1-B8清单'!$A:$O,15,0)</f>
        <v>永康香格里拉北</v>
      </c>
      <c r="O108" s="33" t="str">
        <f>VLOOKUP(C:C,'[1]2024B1-B8清单'!$A:$P,16,0)</f>
        <v>330784908000001389</v>
      </c>
      <c r="P108" s="33" t="str">
        <f>VLOOKUP(C:C,'[1]2024B1-B8清单'!$A:$C,3,0)</f>
        <v>永康</v>
      </c>
      <c r="Q108" s="33">
        <v>2024</v>
      </c>
      <c r="R108" s="34" t="s">
        <v>1385</v>
      </c>
    </row>
    <row r="109" s="30" customFormat="1" spans="1:18">
      <c r="A109" s="33">
        <v>108</v>
      </c>
      <c r="B109" s="33" t="s">
        <v>1383</v>
      </c>
      <c r="C109" s="34" t="s">
        <v>1524</v>
      </c>
      <c r="D109" s="33" t="str">
        <f>VLOOKUP(C:C,'[1]2024B1-B8清单'!$A:$D,4,0)</f>
        <v>开关电源</v>
      </c>
      <c r="E109" s="33" t="str">
        <f>VLOOKUP(C:C,'[1]2024B1-B8清单'!$A:$E,5,0)</f>
        <v>开关电源</v>
      </c>
      <c r="F109" s="33">
        <f>VLOOKUP(C:C,'[1]2024B1-B8清单'!$A:$W,23,0)</f>
        <v>607.86</v>
      </c>
      <c r="G109" s="33">
        <f>VLOOKUP(C:C,'[1]2024B1-B8清单'!$A:$Y,25,0)</f>
        <v>18.24</v>
      </c>
      <c r="H109" s="33">
        <f>VLOOKUP(C:C,'[1]2024B1-B8清单'!$A:$X,24,0)</f>
        <v>589.62</v>
      </c>
      <c r="I109" s="37">
        <v>1</v>
      </c>
      <c r="J109" s="33" t="s">
        <v>30</v>
      </c>
      <c r="K109" s="33"/>
      <c r="L109" s="37" t="s">
        <v>1408</v>
      </c>
      <c r="M109" s="33"/>
      <c r="N109" s="33" t="str">
        <f>VLOOKUP(C:C,'[1]2024B1-B8清单'!$A:$O,15,0)</f>
        <v>永康东库宾馆</v>
      </c>
      <c r="O109" s="33" t="str">
        <f>VLOOKUP(C:C,'[1]2024B1-B8清单'!$A:$P,16,0)</f>
        <v>330784908000001206</v>
      </c>
      <c r="P109" s="33" t="str">
        <f>VLOOKUP(C:C,'[1]2024B1-B8清单'!$A:$C,3,0)</f>
        <v>永康</v>
      </c>
      <c r="Q109" s="33">
        <v>2024</v>
      </c>
      <c r="R109" s="34" t="s">
        <v>1385</v>
      </c>
    </row>
    <row r="110" s="30" customFormat="1" spans="1:18">
      <c r="A110" s="33">
        <v>109</v>
      </c>
      <c r="B110" s="33" t="s">
        <v>1493</v>
      </c>
      <c r="C110" s="34" t="s">
        <v>1525</v>
      </c>
      <c r="D110" s="33" t="str">
        <f>VLOOKUP(C:C,'[1]2024B1-B8清单'!$A:$D,4,0)</f>
        <v>专用空调</v>
      </c>
      <c r="E110" s="33" t="str">
        <f>VLOOKUP(C:C,'[1]2024B1-B8清单'!$A:$E,5,0)</f>
        <v>空调</v>
      </c>
      <c r="F110" s="33">
        <f>VLOOKUP(C:C,'[1]2024B1-B8清单'!$A:$W,23,0)</f>
        <v>6510.99</v>
      </c>
      <c r="G110" s="33">
        <f>VLOOKUP(C:C,'[1]2024B1-B8清单'!$A:$Y,25,0)</f>
        <v>195.33</v>
      </c>
      <c r="H110" s="33">
        <f>VLOOKUP(C:C,'[1]2024B1-B8清单'!$A:$X,24,0)</f>
        <v>6315.66</v>
      </c>
      <c r="I110" s="37">
        <v>1</v>
      </c>
      <c r="J110" s="33" t="s">
        <v>38</v>
      </c>
      <c r="K110" s="33"/>
      <c r="L110" s="37" t="s">
        <v>843</v>
      </c>
      <c r="M110" s="33"/>
      <c r="N110" s="33" t="str">
        <f>VLOOKUP(C:C,'[1]2024B1-B8清单'!$A:$O,15,0)</f>
        <v>浦江南苑</v>
      </c>
      <c r="O110" s="33" t="str">
        <f>VLOOKUP(C:C,'[1]2024B1-B8清单'!$A:$P,16,0)</f>
        <v>330726908000000522</v>
      </c>
      <c r="P110" s="33" t="str">
        <f>VLOOKUP(C:C,'[1]2024B1-B8清单'!$A:$C,3,0)</f>
        <v>浦江</v>
      </c>
      <c r="Q110" s="33">
        <v>2024</v>
      </c>
      <c r="R110" s="34" t="s">
        <v>1495</v>
      </c>
    </row>
    <row r="111" s="30" customFormat="1" spans="1:18">
      <c r="A111" s="33">
        <v>110</v>
      </c>
      <c r="B111" s="33" t="s">
        <v>1493</v>
      </c>
      <c r="C111" s="34" t="s">
        <v>1526</v>
      </c>
      <c r="D111" s="33" t="str">
        <f>VLOOKUP(C:C,'[1]2024B1-B8清单'!$A:$D,4,0)</f>
        <v>空调</v>
      </c>
      <c r="E111" s="33" t="str">
        <f>VLOOKUP(C:C,'[1]2024B1-B8清单'!$A:$E,5,0)</f>
        <v>空调</v>
      </c>
      <c r="F111" s="33">
        <f>VLOOKUP(C:C,'[1]2024B1-B8清单'!$A:$W,23,0)</f>
        <v>8600.87</v>
      </c>
      <c r="G111" s="33">
        <f>VLOOKUP(C:C,'[1]2024B1-B8清单'!$A:$Y,25,0)</f>
        <v>258.03</v>
      </c>
      <c r="H111" s="33">
        <f>VLOOKUP(C:C,'[1]2024B1-B8清单'!$A:$X,24,0)</f>
        <v>8342.84</v>
      </c>
      <c r="I111" s="37">
        <v>1</v>
      </c>
      <c r="J111" s="33" t="s">
        <v>38</v>
      </c>
      <c r="K111" s="33"/>
      <c r="L111" s="37" t="s">
        <v>1489</v>
      </c>
      <c r="M111" s="33"/>
      <c r="N111" s="33" t="str">
        <f>VLOOKUP(C:C,'[1]2024B1-B8清单'!$A:$O,15,0)</f>
        <v>浦江朱村畈</v>
      </c>
      <c r="O111" s="33" t="str">
        <f>VLOOKUP(C:C,'[1]2024B1-B8清单'!$A:$P,16,0)</f>
        <v>33072601000385</v>
      </c>
      <c r="P111" s="33" t="str">
        <f>VLOOKUP(C:C,'[1]2024B1-B8清单'!$A:$C,3,0)</f>
        <v>浦江</v>
      </c>
      <c r="Q111" s="33">
        <v>2024</v>
      </c>
      <c r="R111" s="34" t="s">
        <v>1495</v>
      </c>
    </row>
    <row r="112" s="30" customFormat="1" spans="1:18">
      <c r="A112" s="33">
        <v>111</v>
      </c>
      <c r="B112" s="33" t="s">
        <v>1493</v>
      </c>
      <c r="C112" s="34" t="s">
        <v>1527</v>
      </c>
      <c r="D112" s="33" t="str">
        <f>VLOOKUP(C:C,'[1]2024B1-B8清单'!$A:$D,4,0)</f>
        <v>动力及环境监控单元</v>
      </c>
      <c r="E112" s="33" t="str">
        <f>VLOOKUP(C:C,'[1]2024B1-B8清单'!$A:$E,5,0)</f>
        <v>动环</v>
      </c>
      <c r="F112" s="33">
        <f>VLOOKUP(C:C,'[1]2024B1-B8清单'!$A:$W,23,0)</f>
        <v>4705.1</v>
      </c>
      <c r="G112" s="33">
        <f>VLOOKUP(C:C,'[1]2024B1-B8清单'!$A:$Y,25,0)</f>
        <v>141.15</v>
      </c>
      <c r="H112" s="33">
        <f>VLOOKUP(C:C,'[1]2024B1-B8清单'!$A:$X,24,0)</f>
        <v>4563.95</v>
      </c>
      <c r="I112" s="37">
        <v>1</v>
      </c>
      <c r="J112" s="33" t="s">
        <v>44</v>
      </c>
      <c r="K112" s="33"/>
      <c r="L112" s="33" t="str">
        <f>VLOOKUP(C:C,'[1]2024B1-B8清单'!$A:$Q,17,0)</f>
        <v>主设备室内型成套设备基本配置模型</v>
      </c>
      <c r="M112" s="33"/>
      <c r="N112" s="33" t="str">
        <f>VLOOKUP(C:C,'[1]2024B1-B8清单'!$A:$O,15,0)</f>
        <v>浦江前吴2</v>
      </c>
      <c r="O112" s="33" t="str">
        <f>VLOOKUP(C:C,'[1]2024B1-B8清单'!$A:$P,16,0)</f>
        <v>33072601000103</v>
      </c>
      <c r="P112" s="33" t="str">
        <f>VLOOKUP(C:C,'[1]2024B1-B8清单'!$A:$C,3,0)</f>
        <v>浦江</v>
      </c>
      <c r="Q112" s="33">
        <v>2024</v>
      </c>
      <c r="R112" s="34" t="s">
        <v>1495</v>
      </c>
    </row>
    <row r="113" s="30" customFormat="1" spans="1:18">
      <c r="A113" s="33">
        <v>112</v>
      </c>
      <c r="B113" s="33" t="s">
        <v>1493</v>
      </c>
      <c r="C113" s="34" t="s">
        <v>1528</v>
      </c>
      <c r="D113" s="33" t="str">
        <f>VLOOKUP(C:C,'[1]2024B1-B8清单'!$A:$D,4,0)</f>
        <v>专用空调</v>
      </c>
      <c r="E113" s="33" t="str">
        <f>VLOOKUP(C:C,'[1]2024B1-B8清单'!$A:$E,5,0)</f>
        <v>空调</v>
      </c>
      <c r="F113" s="33">
        <f>VLOOKUP(C:C,'[1]2024B1-B8清单'!$A:$W,23,0)</f>
        <v>9012.1</v>
      </c>
      <c r="G113" s="33">
        <f>VLOOKUP(C:C,'[1]2024B1-B8清单'!$A:$Y,25,0)</f>
        <v>270.36</v>
      </c>
      <c r="H113" s="33">
        <f>VLOOKUP(C:C,'[1]2024B1-B8清单'!$A:$X,24,0)</f>
        <v>8741.74</v>
      </c>
      <c r="I113" s="37">
        <v>1</v>
      </c>
      <c r="J113" s="33" t="s">
        <v>38</v>
      </c>
      <c r="K113" s="33"/>
      <c r="L113" s="37" t="s">
        <v>1489</v>
      </c>
      <c r="M113" s="33"/>
      <c r="N113" s="33" t="str">
        <f>VLOOKUP(C:C,'[1]2024B1-B8清单'!$A:$O,15,0)</f>
        <v>浦江大塘</v>
      </c>
      <c r="O113" s="33" t="str">
        <f>VLOOKUP(C:C,'[1]2024B1-B8清单'!$A:$P,16,0)</f>
        <v>330726908000000400</v>
      </c>
      <c r="P113" s="33" t="str">
        <f>VLOOKUP(C:C,'[1]2024B1-B8清单'!$A:$C,3,0)</f>
        <v>浦江</v>
      </c>
      <c r="Q113" s="33">
        <v>2024</v>
      </c>
      <c r="R113" s="34" t="s">
        <v>1495</v>
      </c>
    </row>
    <row r="114" s="30" customFormat="1" spans="1:18">
      <c r="A114" s="33">
        <v>113</v>
      </c>
      <c r="B114" s="33" t="s">
        <v>1493</v>
      </c>
      <c r="C114" s="34" t="s">
        <v>1529</v>
      </c>
      <c r="D114" s="33" t="str">
        <f>VLOOKUP(C:C,'[1]2024B1-B8清单'!$A:$D,4,0)</f>
        <v>专用空调</v>
      </c>
      <c r="E114" s="33" t="str">
        <f>VLOOKUP(C:C,'[1]2024B1-B8清单'!$A:$E,5,0)</f>
        <v>空调</v>
      </c>
      <c r="F114" s="33">
        <f>VLOOKUP(C:C,'[1]2024B1-B8清单'!$A:$W,23,0)</f>
        <v>257.5</v>
      </c>
      <c r="G114" s="33">
        <f>VLOOKUP(C:C,'[1]2024B1-B8清单'!$A:$Y,25,0)</f>
        <v>7.73</v>
      </c>
      <c r="H114" s="33">
        <f>VLOOKUP(C:C,'[1]2024B1-B8清单'!$A:$X,24,0)</f>
        <v>249.77</v>
      </c>
      <c r="I114" s="37">
        <v>1</v>
      </c>
      <c r="J114" s="33" t="s">
        <v>38</v>
      </c>
      <c r="K114" s="33"/>
      <c r="L114" s="37" t="s">
        <v>843</v>
      </c>
      <c r="M114" s="33"/>
      <c r="N114" s="33" t="str">
        <f>VLOOKUP(C:C,'[1]2024B1-B8清单'!$A:$O,15,0)</f>
        <v>浦江官岩山</v>
      </c>
      <c r="O114" s="33" t="str">
        <f>VLOOKUP(C:C,'[1]2024B1-B8清单'!$A:$P,16,0)</f>
        <v>330726908000000325</v>
      </c>
      <c r="P114" s="33" t="str">
        <f>VLOOKUP(C:C,'[1]2024B1-B8清单'!$A:$C,3,0)</f>
        <v>浦江</v>
      </c>
      <c r="Q114" s="33">
        <v>2024</v>
      </c>
      <c r="R114" s="34" t="s">
        <v>1495</v>
      </c>
    </row>
    <row r="115" s="30" customFormat="1" spans="1:18">
      <c r="A115" s="33">
        <v>114</v>
      </c>
      <c r="B115" s="33" t="s">
        <v>1383</v>
      </c>
      <c r="C115" s="34" t="s">
        <v>1530</v>
      </c>
      <c r="D115" s="33" t="str">
        <f>VLOOKUP(C:C,'[1]2024B1-B8清单'!$A:$D,4,0)</f>
        <v>专用空调</v>
      </c>
      <c r="E115" s="33" t="str">
        <f>VLOOKUP(C:C,'[1]2024B1-B8清单'!$A:$E,5,0)</f>
        <v>空调</v>
      </c>
      <c r="F115" s="33">
        <f>VLOOKUP(C:C,'[1]2024B1-B8清单'!$A:$W,23,0)</f>
        <v>4970</v>
      </c>
      <c r="G115" s="33">
        <f>VLOOKUP(C:C,'[1]2024B1-B8清单'!$A:$Y,25,0)</f>
        <v>149.1</v>
      </c>
      <c r="H115" s="33">
        <f>VLOOKUP(C:C,'[1]2024B1-B8清单'!$A:$X,24,0)</f>
        <v>4820.9</v>
      </c>
      <c r="I115" s="37">
        <v>1</v>
      </c>
      <c r="J115" s="33" t="s">
        <v>38</v>
      </c>
      <c r="K115" s="33"/>
      <c r="L115" s="37" t="s">
        <v>843</v>
      </c>
      <c r="M115" s="33"/>
      <c r="N115" s="33" t="str">
        <f>VLOOKUP(C:C,'[1]2024B1-B8清单'!$A:$O,15,0)</f>
        <v>浦江六转村</v>
      </c>
      <c r="O115" s="33" t="str">
        <f>VLOOKUP(C:C,'[1]2024B1-B8清单'!$A:$P,16,0)</f>
        <v>330726908000000514</v>
      </c>
      <c r="P115" s="33" t="str">
        <f>VLOOKUP(C:C,'[1]2024B1-B8清单'!$A:$C,3,0)</f>
        <v>浦江</v>
      </c>
      <c r="Q115" s="33">
        <v>2024</v>
      </c>
      <c r="R115" s="34" t="s">
        <v>1385</v>
      </c>
    </row>
    <row r="116" s="30" customFormat="1" spans="1:18">
      <c r="A116" s="33">
        <v>115</v>
      </c>
      <c r="B116" s="33" t="s">
        <v>1493</v>
      </c>
      <c r="C116" s="34" t="s">
        <v>1531</v>
      </c>
      <c r="D116" s="33" t="str">
        <f>VLOOKUP(C:C,'[1]2024B1-B8清单'!$A:$D,4,0)</f>
        <v>专用空调</v>
      </c>
      <c r="E116" s="33" t="str">
        <f>VLOOKUP(C:C,'[1]2024B1-B8清单'!$A:$E,5,0)</f>
        <v>空调</v>
      </c>
      <c r="F116" s="33">
        <f>VLOOKUP(C:C,'[1]2024B1-B8清单'!$A:$W,23,0)</f>
        <v>257.5</v>
      </c>
      <c r="G116" s="33">
        <f>VLOOKUP(C:C,'[1]2024B1-B8清单'!$A:$Y,25,0)</f>
        <v>7.73</v>
      </c>
      <c r="H116" s="33">
        <f>VLOOKUP(C:C,'[1]2024B1-B8清单'!$A:$X,24,0)</f>
        <v>249.77</v>
      </c>
      <c r="I116" s="37">
        <v>1</v>
      </c>
      <c r="J116" s="33" t="s">
        <v>38</v>
      </c>
      <c r="K116" s="33"/>
      <c r="L116" s="37" t="s">
        <v>843</v>
      </c>
      <c r="M116" s="33"/>
      <c r="N116" s="33" t="str">
        <f>VLOOKUP(C:C,'[1]2024B1-B8清单'!$A:$O,15,0)</f>
        <v>浦江官岩山</v>
      </c>
      <c r="O116" s="33" t="str">
        <f>VLOOKUP(C:C,'[1]2024B1-B8清单'!$A:$P,16,0)</f>
        <v>330726908000000325</v>
      </c>
      <c r="P116" s="33" t="str">
        <f>VLOOKUP(C:C,'[1]2024B1-B8清单'!$A:$C,3,0)</f>
        <v>浦江</v>
      </c>
      <c r="Q116" s="33">
        <v>2024</v>
      </c>
      <c r="R116" s="34" t="s">
        <v>1495</v>
      </c>
    </row>
    <row r="117" s="30" customFormat="1" spans="1:18">
      <c r="A117" s="33">
        <v>116</v>
      </c>
      <c r="B117" s="33" t="s">
        <v>1493</v>
      </c>
      <c r="C117" s="34" t="s">
        <v>1532</v>
      </c>
      <c r="D117" s="33" t="str">
        <f>VLOOKUP(C:C,'[1]2024B1-B8清单'!$A:$D,4,0)</f>
        <v>开关电源</v>
      </c>
      <c r="E117" s="33" t="str">
        <f>VLOOKUP(C:C,'[1]2024B1-B8清单'!$A:$E,5,0)</f>
        <v>开关电源</v>
      </c>
      <c r="F117" s="33">
        <f>VLOOKUP(C:C,'[1]2024B1-B8清单'!$A:$W,23,0)</f>
        <v>628.45</v>
      </c>
      <c r="G117" s="33">
        <f>VLOOKUP(C:C,'[1]2024B1-B8清单'!$A:$Y,25,0)</f>
        <v>18.85</v>
      </c>
      <c r="H117" s="33">
        <f>VLOOKUP(C:C,'[1]2024B1-B8清单'!$A:$X,24,0)</f>
        <v>609.6</v>
      </c>
      <c r="I117" s="37">
        <v>1</v>
      </c>
      <c r="J117" s="33" t="s">
        <v>30</v>
      </c>
      <c r="K117" s="33"/>
      <c r="L117" s="37" t="s">
        <v>1388</v>
      </c>
      <c r="M117" s="33"/>
      <c r="N117" s="33" t="str">
        <f>VLOOKUP(C:C,'[1]2024B1-B8清单'!$A:$O,15,0)</f>
        <v>浦江杭坪东岭</v>
      </c>
      <c r="O117" s="33" t="str">
        <f>VLOOKUP(C:C,'[1]2024B1-B8清单'!$A:$P,16,0)</f>
        <v>330726908000000669</v>
      </c>
      <c r="P117" s="33" t="str">
        <f>VLOOKUP(C:C,'[1]2024B1-B8清单'!$A:$C,3,0)</f>
        <v>浦江</v>
      </c>
      <c r="Q117" s="33">
        <v>2024</v>
      </c>
      <c r="R117" s="34" t="s">
        <v>1495</v>
      </c>
    </row>
    <row r="118" s="30" customFormat="1" spans="1:18">
      <c r="A118" s="33">
        <v>117</v>
      </c>
      <c r="B118" s="33" t="s">
        <v>1493</v>
      </c>
      <c r="C118" s="34" t="s">
        <v>1533</v>
      </c>
      <c r="D118" s="33" t="str">
        <f>VLOOKUP(C:C,'[1]2024B1-B8清单'!$A:$D,4,0)</f>
        <v>专用空调</v>
      </c>
      <c r="E118" s="33" t="str">
        <f>VLOOKUP(C:C,'[1]2024B1-B8清单'!$A:$E,5,0)</f>
        <v>空调</v>
      </c>
      <c r="F118" s="33">
        <f>VLOOKUP(C:C,'[1]2024B1-B8清单'!$A:$W,23,0)</f>
        <v>2216.55</v>
      </c>
      <c r="G118" s="33">
        <f>VLOOKUP(C:C,'[1]2024B1-B8清单'!$A:$Y,25,0)</f>
        <v>66.5</v>
      </c>
      <c r="H118" s="33">
        <f>VLOOKUP(C:C,'[1]2024B1-B8清单'!$A:$X,24,0)</f>
        <v>2150.05</v>
      </c>
      <c r="I118" s="37">
        <v>1</v>
      </c>
      <c r="J118" s="33" t="s">
        <v>38</v>
      </c>
      <c r="K118" s="33"/>
      <c r="L118" s="37" t="s">
        <v>843</v>
      </c>
      <c r="M118" s="33"/>
      <c r="N118" s="33" t="str">
        <f>VLOOKUP(C:C,'[1]2024B1-B8清单'!$A:$O,15,0)</f>
        <v>浦江三阳工贸</v>
      </c>
      <c r="O118" s="33" t="str">
        <f>VLOOKUP(C:C,'[1]2024B1-B8清单'!$A:$P,16,0)</f>
        <v>330726908000000255</v>
      </c>
      <c r="P118" s="33" t="str">
        <f>VLOOKUP(C:C,'[1]2024B1-B8清单'!$A:$C,3,0)</f>
        <v>浦江</v>
      </c>
      <c r="Q118" s="33">
        <v>2024</v>
      </c>
      <c r="R118" s="34" t="s">
        <v>1495</v>
      </c>
    </row>
    <row r="119" s="30" customFormat="1" spans="1:18">
      <c r="A119" s="33">
        <v>118</v>
      </c>
      <c r="B119" s="33" t="s">
        <v>1493</v>
      </c>
      <c r="C119" s="34" t="s">
        <v>1534</v>
      </c>
      <c r="D119" s="33" t="str">
        <f>VLOOKUP(C:C,'[1]2024B1-B8清单'!$A:$D,4,0)</f>
        <v>专用空调</v>
      </c>
      <c r="E119" s="33" t="str">
        <f>VLOOKUP(C:C,'[1]2024B1-B8清单'!$A:$E,5,0)</f>
        <v>空调</v>
      </c>
      <c r="F119" s="33">
        <f>VLOOKUP(C:C,'[1]2024B1-B8清单'!$A:$W,23,0)</f>
        <v>2581.52</v>
      </c>
      <c r="G119" s="33">
        <f>VLOOKUP(C:C,'[1]2024B1-B8清单'!$A:$Y,25,0)</f>
        <v>77.45</v>
      </c>
      <c r="H119" s="33">
        <f>VLOOKUP(C:C,'[1]2024B1-B8清单'!$A:$X,24,0)</f>
        <v>2504.07</v>
      </c>
      <c r="I119" s="37">
        <v>1</v>
      </c>
      <c r="J119" s="33" t="s">
        <v>38</v>
      </c>
      <c r="K119" s="33"/>
      <c r="L119" s="37" t="s">
        <v>843</v>
      </c>
      <c r="M119" s="33"/>
      <c r="N119" s="33" t="str">
        <f>VLOOKUP(C:C,'[1]2024B1-B8清单'!$A:$O,15,0)</f>
        <v>浦江七里</v>
      </c>
      <c r="O119" s="33" t="str">
        <f>VLOOKUP(C:C,'[1]2024B1-B8清单'!$A:$P,16,0)</f>
        <v>33072601000084</v>
      </c>
      <c r="P119" s="33" t="str">
        <f>VLOOKUP(C:C,'[1]2024B1-B8清单'!$A:$C,3,0)</f>
        <v>浦江</v>
      </c>
      <c r="Q119" s="33">
        <v>2024</v>
      </c>
      <c r="R119" s="34" t="s">
        <v>1495</v>
      </c>
    </row>
    <row r="120" s="30" customFormat="1" spans="1:18">
      <c r="A120" s="33">
        <v>119</v>
      </c>
      <c r="B120" s="33" t="s">
        <v>1493</v>
      </c>
      <c r="C120" s="34" t="s">
        <v>1535</v>
      </c>
      <c r="D120" s="33" t="str">
        <f>VLOOKUP(C:C,'[1]2024B1-B8清单'!$A:$D,4,0)</f>
        <v>普通空调柜式</v>
      </c>
      <c r="E120" s="33" t="str">
        <f>VLOOKUP(C:C,'[1]2024B1-B8清单'!$A:$E,5,0)</f>
        <v>空调</v>
      </c>
      <c r="F120" s="33">
        <f>VLOOKUP(C:C,'[1]2024B1-B8清单'!$A:$W,23,0)</f>
        <v>6630.2</v>
      </c>
      <c r="G120" s="33">
        <f>VLOOKUP(C:C,'[1]2024B1-B8清单'!$A:$Y,25,0)</f>
        <v>198.91</v>
      </c>
      <c r="H120" s="33">
        <f>VLOOKUP(C:C,'[1]2024B1-B8清单'!$A:$X,24,0)</f>
        <v>6431.29</v>
      </c>
      <c r="I120" s="37">
        <v>1</v>
      </c>
      <c r="J120" s="33" t="s">
        <v>38</v>
      </c>
      <c r="K120" s="33"/>
      <c r="L120" s="37" t="s">
        <v>843</v>
      </c>
      <c r="M120" s="33"/>
      <c r="N120" s="33" t="str">
        <f>VLOOKUP(C:C,'[1]2024B1-B8清单'!$A:$O,15,0)</f>
        <v>浦江徐店北</v>
      </c>
      <c r="O120" s="33" t="str">
        <f>VLOOKUP(C:C,'[1]2024B1-B8清单'!$A:$P,16,0)</f>
        <v>330726500000000066</v>
      </c>
      <c r="P120" s="33" t="str">
        <f>VLOOKUP(C:C,'[1]2024B1-B8清单'!$A:$C,3,0)</f>
        <v>浦江</v>
      </c>
      <c r="Q120" s="33">
        <v>2024</v>
      </c>
      <c r="R120" s="34" t="s">
        <v>1495</v>
      </c>
    </row>
    <row r="121" s="30" customFormat="1" spans="1:18">
      <c r="A121" s="33">
        <v>120</v>
      </c>
      <c r="B121" s="33" t="s">
        <v>1493</v>
      </c>
      <c r="C121" s="34" t="s">
        <v>1536</v>
      </c>
      <c r="D121" s="33" t="str">
        <f>VLOOKUP(C:C,'[1]2024B1-B8清单'!$A:$D,4,0)</f>
        <v>专用空调</v>
      </c>
      <c r="E121" s="33" t="str">
        <f>VLOOKUP(C:C,'[1]2024B1-B8清单'!$A:$E,5,0)</f>
        <v>空调</v>
      </c>
      <c r="F121" s="33">
        <f>VLOOKUP(C:C,'[1]2024B1-B8清单'!$A:$W,23,0)</f>
        <v>257.5</v>
      </c>
      <c r="G121" s="33">
        <f>VLOOKUP(C:C,'[1]2024B1-B8清单'!$A:$Y,25,0)</f>
        <v>7.73</v>
      </c>
      <c r="H121" s="33">
        <f>VLOOKUP(C:C,'[1]2024B1-B8清单'!$A:$X,24,0)</f>
        <v>249.77</v>
      </c>
      <c r="I121" s="37">
        <v>1</v>
      </c>
      <c r="J121" s="33" t="s">
        <v>38</v>
      </c>
      <c r="K121" s="33"/>
      <c r="L121" s="37" t="s">
        <v>843</v>
      </c>
      <c r="M121" s="33"/>
      <c r="N121" s="33" t="str">
        <f>VLOOKUP(C:C,'[1]2024B1-B8清单'!$A:$O,15,0)</f>
        <v>浦江南苑</v>
      </c>
      <c r="O121" s="33" t="str">
        <f>VLOOKUP(C:C,'[1]2024B1-B8清单'!$A:$P,16,0)</f>
        <v>330726908000000522</v>
      </c>
      <c r="P121" s="33" t="str">
        <f>VLOOKUP(C:C,'[1]2024B1-B8清单'!$A:$C,3,0)</f>
        <v>浦江</v>
      </c>
      <c r="Q121" s="33">
        <v>2024</v>
      </c>
      <c r="R121" s="34" t="s">
        <v>1495</v>
      </c>
    </row>
    <row r="122" s="30" customFormat="1" spans="1:18">
      <c r="A122" s="33">
        <v>121</v>
      </c>
      <c r="B122" s="33" t="s">
        <v>1383</v>
      </c>
      <c r="C122" s="34" t="s">
        <v>1537</v>
      </c>
      <c r="D122" s="33" t="str">
        <f>VLOOKUP(C:C,'[1]2024B1-B8清单'!$A:$D,4,0)</f>
        <v>空调</v>
      </c>
      <c r="E122" s="33" t="str">
        <f>VLOOKUP(C:C,'[1]2024B1-B8清单'!$A:$E,5,0)</f>
        <v>空调</v>
      </c>
      <c r="F122" s="33">
        <f>VLOOKUP(C:C,'[1]2024B1-B8清单'!$A:$W,23,0)</f>
        <v>6450.35</v>
      </c>
      <c r="G122" s="33">
        <f>VLOOKUP(C:C,'[1]2024B1-B8清单'!$A:$Y,25,0)</f>
        <v>193.51</v>
      </c>
      <c r="H122" s="33">
        <f>VLOOKUP(C:C,'[1]2024B1-B8清单'!$A:$X,24,0)</f>
        <v>6256.84</v>
      </c>
      <c r="I122" s="37">
        <v>1</v>
      </c>
      <c r="J122" s="33" t="s">
        <v>38</v>
      </c>
      <c r="K122" s="33"/>
      <c r="L122" s="37" t="s">
        <v>843</v>
      </c>
      <c r="M122" s="33"/>
      <c r="N122" s="33" t="str">
        <f>VLOOKUP(C:C,'[1]2024B1-B8清单'!$A:$O,15,0)</f>
        <v>浦江上市南</v>
      </c>
      <c r="O122" s="33" t="str">
        <f>VLOOKUP(C:C,'[1]2024B1-B8清单'!$A:$P,16,0)</f>
        <v>33072600000027</v>
      </c>
      <c r="P122" s="33" t="str">
        <f>VLOOKUP(C:C,'[1]2024B1-B8清单'!$A:$C,3,0)</f>
        <v>浦江</v>
      </c>
      <c r="Q122" s="33">
        <v>2024</v>
      </c>
      <c r="R122" s="34" t="s">
        <v>1385</v>
      </c>
    </row>
    <row r="123" s="30" customFormat="1" spans="1:18">
      <c r="A123" s="33">
        <v>122</v>
      </c>
      <c r="B123" s="33" t="s">
        <v>1493</v>
      </c>
      <c r="C123" s="34" t="s">
        <v>1538</v>
      </c>
      <c r="D123" s="33" t="str">
        <f>VLOOKUP(C:C,'[1]2024B1-B8清单'!$A:$D,4,0)</f>
        <v>空调</v>
      </c>
      <c r="E123" s="33" t="str">
        <f>VLOOKUP(C:C,'[1]2024B1-B8清单'!$A:$E,5,0)</f>
        <v>空调</v>
      </c>
      <c r="F123" s="33">
        <f>VLOOKUP(C:C,'[1]2024B1-B8清单'!$A:$W,23,0)</f>
        <v>5892.95</v>
      </c>
      <c r="G123" s="33">
        <f>VLOOKUP(C:C,'[1]2024B1-B8清单'!$A:$Y,25,0)</f>
        <v>176.79</v>
      </c>
      <c r="H123" s="33">
        <f>VLOOKUP(C:C,'[1]2024B1-B8清单'!$A:$X,24,0)</f>
        <v>5716.16</v>
      </c>
      <c r="I123" s="37">
        <v>1</v>
      </c>
      <c r="J123" s="33" t="s">
        <v>38</v>
      </c>
      <c r="K123" s="33"/>
      <c r="L123" s="37" t="s">
        <v>843</v>
      </c>
      <c r="M123" s="33"/>
      <c r="N123" s="33" t="str">
        <f>VLOOKUP(C:C,'[1]2024B1-B8清单'!$A:$O,15,0)</f>
        <v>浦江日月纤维有限公司</v>
      </c>
      <c r="O123" s="33" t="str">
        <f>VLOOKUP(C:C,'[1]2024B1-B8清单'!$A:$P,16,0)</f>
        <v>330726500000000027</v>
      </c>
      <c r="P123" s="33" t="str">
        <f>VLOOKUP(C:C,'[1]2024B1-B8清单'!$A:$C,3,0)</f>
        <v>浦江</v>
      </c>
      <c r="Q123" s="33">
        <v>2024</v>
      </c>
      <c r="R123" s="34" t="s">
        <v>1495</v>
      </c>
    </row>
    <row r="124" s="30" customFormat="1" spans="1:18">
      <c r="A124" s="33">
        <v>123</v>
      </c>
      <c r="B124" s="33" t="s">
        <v>1383</v>
      </c>
      <c r="C124" s="34" t="s">
        <v>1539</v>
      </c>
      <c r="D124" s="33" t="str">
        <f>VLOOKUP(C:C,'[1]2024B1-B8清单'!$A:$D,4,0)</f>
        <v>开关电源</v>
      </c>
      <c r="E124" s="33" t="str">
        <f>VLOOKUP(C:C,'[1]2024B1-B8清单'!$A:$E,5,0)</f>
        <v>开关电源</v>
      </c>
      <c r="F124" s="33">
        <f>VLOOKUP(C:C,'[1]2024B1-B8清单'!$A:$W,23,0)</f>
        <v>9077.48</v>
      </c>
      <c r="G124" s="33">
        <f>VLOOKUP(C:C,'[1]2024B1-B8清单'!$A:$Y,25,0)</f>
        <v>272.32</v>
      </c>
      <c r="H124" s="33">
        <f>VLOOKUP(C:C,'[1]2024B1-B8清单'!$A:$X,24,0)</f>
        <v>8805.16</v>
      </c>
      <c r="I124" s="37">
        <v>1</v>
      </c>
      <c r="J124" s="33" t="s">
        <v>30</v>
      </c>
      <c r="K124" s="33"/>
      <c r="L124" s="37" t="s">
        <v>1388</v>
      </c>
      <c r="M124" s="33"/>
      <c r="N124" s="33" t="str">
        <f>VLOOKUP(C:C,'[1]2024B1-B8清单'!$A:$O,15,0)</f>
        <v>东阳格堂</v>
      </c>
      <c r="O124" s="33" t="str">
        <f>VLOOKUP(C:C,'[1]2024B1-B8清单'!$A:$P,16,0)</f>
        <v>330783908000001615</v>
      </c>
      <c r="P124" s="33" t="str">
        <f>VLOOKUP(C:C,'[1]2024B1-B8清单'!$A:$C,3,0)</f>
        <v>东阳</v>
      </c>
      <c r="Q124" s="33">
        <v>2024</v>
      </c>
      <c r="R124" s="34" t="s">
        <v>1385</v>
      </c>
    </row>
    <row r="125" s="30" customFormat="1" spans="1:18">
      <c r="A125" s="33">
        <v>124</v>
      </c>
      <c r="B125" s="33" t="s">
        <v>1383</v>
      </c>
      <c r="C125" s="34" t="s">
        <v>1540</v>
      </c>
      <c r="D125" s="33" t="str">
        <f>VLOOKUP(C:C,'[1]2024B1-B8清单'!$A:$D,4,0)</f>
        <v>开关电源</v>
      </c>
      <c r="E125" s="33" t="str">
        <f>VLOOKUP(C:C,'[1]2024B1-B8清单'!$A:$E,5,0)</f>
        <v>开关电源</v>
      </c>
      <c r="F125" s="33">
        <f>VLOOKUP(C:C,'[1]2024B1-B8清单'!$A:$W,23,0)</f>
        <v>7342.56</v>
      </c>
      <c r="G125" s="33">
        <f>VLOOKUP(C:C,'[1]2024B1-B8清单'!$A:$Y,25,0)</f>
        <v>220.28</v>
      </c>
      <c r="H125" s="33">
        <f>VLOOKUP(C:C,'[1]2024B1-B8清单'!$A:$X,24,0)</f>
        <v>7122.28</v>
      </c>
      <c r="I125" s="37">
        <v>1</v>
      </c>
      <c r="J125" s="33" t="s">
        <v>30</v>
      </c>
      <c r="K125" s="33"/>
      <c r="L125" s="37" t="s">
        <v>1388</v>
      </c>
      <c r="M125" s="33"/>
      <c r="N125" s="33" t="str">
        <f>VLOOKUP(C:C,'[1]2024B1-B8清单'!$A:$O,15,0)</f>
        <v>东阳花园</v>
      </c>
      <c r="O125" s="33" t="str">
        <f>VLOOKUP(C:C,'[1]2024B1-B8清单'!$A:$P,16,0)</f>
        <v>330783908000001034</v>
      </c>
      <c r="P125" s="33" t="str">
        <f>VLOOKUP(C:C,'[1]2024B1-B8清单'!$A:$C,3,0)</f>
        <v>东阳</v>
      </c>
      <c r="Q125" s="33">
        <v>2024</v>
      </c>
      <c r="R125" s="34" t="s">
        <v>1385</v>
      </c>
    </row>
    <row r="126" s="30" customFormat="1" spans="1:18">
      <c r="A126" s="33">
        <v>125</v>
      </c>
      <c r="B126" s="33" t="s">
        <v>1383</v>
      </c>
      <c r="C126" s="34" t="s">
        <v>1541</v>
      </c>
      <c r="D126" s="33" t="str">
        <f>VLOOKUP(C:C,'[1]2024B1-B8清单'!$A:$D,4,0)</f>
        <v>(中达电通)-嵌入式高频开关电源--100A</v>
      </c>
      <c r="E126" s="33" t="str">
        <f>VLOOKUP(C:C,'[1]2024B1-B8清单'!$A:$E,5,0)</f>
        <v>开关电源</v>
      </c>
      <c r="F126" s="33">
        <f>VLOOKUP(C:C,'[1]2024B1-B8清单'!$A:$W,23,0)</f>
        <v>5910.03</v>
      </c>
      <c r="G126" s="33">
        <f>VLOOKUP(C:C,'[1]2024B1-B8清单'!$A:$Y,25,0)</f>
        <v>177.3</v>
      </c>
      <c r="H126" s="33">
        <f>VLOOKUP(C:C,'[1]2024B1-B8清单'!$A:$X,24,0)</f>
        <v>5732.73</v>
      </c>
      <c r="I126" s="37">
        <v>1</v>
      </c>
      <c r="J126" s="33" t="s">
        <v>30</v>
      </c>
      <c r="K126" s="33"/>
      <c r="L126" s="37" t="s">
        <v>1388</v>
      </c>
      <c r="M126" s="33"/>
      <c r="N126" s="33" t="str">
        <f>VLOOKUP(C:C,'[1]2024B1-B8清单'!$A:$O,15,0)</f>
        <v>东阳俞坞</v>
      </c>
      <c r="O126" s="33" t="str">
        <f>VLOOKUP(C:C,'[1]2024B1-B8清单'!$A:$P,16,0)</f>
        <v>330783908000001218</v>
      </c>
      <c r="P126" s="33" t="str">
        <f>VLOOKUP(C:C,'[1]2024B1-B8清单'!$A:$C,3,0)</f>
        <v>东阳</v>
      </c>
      <c r="Q126" s="33">
        <v>2024</v>
      </c>
      <c r="R126" s="34" t="s">
        <v>1385</v>
      </c>
    </row>
    <row r="127" s="30" customFormat="1" spans="1:18">
      <c r="A127" s="33">
        <v>126</v>
      </c>
      <c r="B127" s="33" t="s">
        <v>1383</v>
      </c>
      <c r="C127" s="34" t="s">
        <v>1542</v>
      </c>
      <c r="D127" s="33" t="str">
        <f>VLOOKUP(C:C,'[1]2024B1-B8清单'!$A:$D,4,0)</f>
        <v>普通空调壁挂</v>
      </c>
      <c r="E127" s="33" t="str">
        <f>VLOOKUP(C:C,'[1]2024B1-B8清单'!$A:$E,5,0)</f>
        <v>空调</v>
      </c>
      <c r="F127" s="33">
        <f>VLOOKUP(C:C,'[1]2024B1-B8清单'!$A:$W,23,0)</f>
        <v>3460.52</v>
      </c>
      <c r="G127" s="33">
        <f>VLOOKUP(C:C,'[1]2024B1-B8清单'!$A:$Y,25,0)</f>
        <v>103.82</v>
      </c>
      <c r="H127" s="33">
        <f>VLOOKUP(C:C,'[1]2024B1-B8清单'!$A:$X,24,0)</f>
        <v>3356.7</v>
      </c>
      <c r="I127" s="37">
        <v>1</v>
      </c>
      <c r="J127" s="33" t="s">
        <v>38</v>
      </c>
      <c r="K127" s="33"/>
      <c r="L127" s="37" t="s">
        <v>843</v>
      </c>
      <c r="M127" s="33"/>
      <c r="N127" s="33" t="str">
        <f>VLOOKUP(C:C,'[1]2024B1-B8清单'!$A:$O,15,0)</f>
        <v>东阳紫荆庄园二</v>
      </c>
      <c r="O127" s="33" t="str">
        <f>VLOOKUP(C:C,'[1]2024B1-B8清单'!$A:$P,16,0)</f>
        <v>330783908000000978</v>
      </c>
      <c r="P127" s="33" t="str">
        <f>VLOOKUP(C:C,'[1]2024B1-B8清单'!$A:$C,3,0)</f>
        <v>东阳</v>
      </c>
      <c r="Q127" s="33">
        <v>2024</v>
      </c>
      <c r="R127" s="38" t="s">
        <v>1385</v>
      </c>
    </row>
    <row r="128" s="30" customFormat="1" spans="1:18">
      <c r="A128" s="33">
        <v>127</v>
      </c>
      <c r="B128" s="33" t="s">
        <v>1383</v>
      </c>
      <c r="C128" s="34" t="s">
        <v>1543</v>
      </c>
      <c r="D128" s="33" t="str">
        <f>VLOOKUP(C:C,'[1]2024B1-B8清单'!$A:$D,4,0)</f>
        <v>开关电源</v>
      </c>
      <c r="E128" s="33" t="str">
        <f>VLOOKUP(C:C,'[1]2024B1-B8清单'!$A:$E,5,0)</f>
        <v>开关电源</v>
      </c>
      <c r="F128" s="33">
        <f>VLOOKUP(C:C,'[1]2024B1-B8清单'!$A:$W,23,0)</f>
        <v>3484.34</v>
      </c>
      <c r="G128" s="33">
        <f>VLOOKUP(C:C,'[1]2024B1-B8清单'!$A:$Y,25,0)</f>
        <v>104.53</v>
      </c>
      <c r="H128" s="33">
        <f>VLOOKUP(C:C,'[1]2024B1-B8清单'!$A:$X,24,0)</f>
        <v>3379.81</v>
      </c>
      <c r="I128" s="37">
        <v>1</v>
      </c>
      <c r="J128" s="33" t="s">
        <v>30</v>
      </c>
      <c r="K128" s="33"/>
      <c r="L128" s="37" t="s">
        <v>1408</v>
      </c>
      <c r="M128" s="33"/>
      <c r="N128" s="33" t="str">
        <f>VLOOKUP(C:C,'[1]2024B1-B8清单'!$A:$O,15,0)</f>
        <v>东阳湖头陆</v>
      </c>
      <c r="O128" s="33" t="str">
        <f>VLOOKUP(C:C,'[1]2024B1-B8清单'!$A:$P,16,0)</f>
        <v>330783908000000711</v>
      </c>
      <c r="P128" s="33" t="str">
        <f>VLOOKUP(C:C,'[1]2024B1-B8清单'!$A:$C,3,0)</f>
        <v>东阳</v>
      </c>
      <c r="Q128" s="33">
        <v>2024</v>
      </c>
      <c r="R128" s="34" t="s">
        <v>1385</v>
      </c>
    </row>
    <row r="129" s="30" customFormat="1" spans="1:18">
      <c r="A129" s="33">
        <v>128</v>
      </c>
      <c r="B129" s="33" t="s">
        <v>1383</v>
      </c>
      <c r="C129" s="34" t="s">
        <v>1544</v>
      </c>
      <c r="D129" s="33" t="str">
        <f>VLOOKUP(C:C,'[1]2024B1-B8清单'!$A:$D,4,0)</f>
        <v>开关电源</v>
      </c>
      <c r="E129" s="33" t="str">
        <f>VLOOKUP(C:C,'[1]2024B1-B8清单'!$A:$E,5,0)</f>
        <v>开关电源</v>
      </c>
      <c r="F129" s="33">
        <f>VLOOKUP(C:C,'[1]2024B1-B8清单'!$A:$W,23,0)</f>
        <v>1249.7</v>
      </c>
      <c r="G129" s="33">
        <f>VLOOKUP(C:C,'[1]2024B1-B8清单'!$A:$Y,25,0)</f>
        <v>37.49</v>
      </c>
      <c r="H129" s="33">
        <f>VLOOKUP(C:C,'[1]2024B1-B8清单'!$A:$X,24,0)</f>
        <v>1212.21</v>
      </c>
      <c r="I129" s="37">
        <v>1</v>
      </c>
      <c r="J129" s="33" t="s">
        <v>30</v>
      </c>
      <c r="K129" s="33"/>
      <c r="L129" s="37" t="s">
        <v>1408</v>
      </c>
      <c r="M129" s="33"/>
      <c r="N129" s="33" t="str">
        <f>VLOOKUP(C:C,'[1]2024B1-B8清单'!$A:$O,15,0)</f>
        <v>东阳黄田畈镇</v>
      </c>
      <c r="O129" s="33" t="str">
        <f>VLOOKUP(C:C,'[1]2024B1-B8清单'!$A:$P,16,0)</f>
        <v>330783908000000458</v>
      </c>
      <c r="P129" s="33" t="str">
        <f>VLOOKUP(C:C,'[1]2024B1-B8清单'!$A:$C,3,0)</f>
        <v>东阳</v>
      </c>
      <c r="Q129" s="33">
        <v>2024</v>
      </c>
      <c r="R129" s="34" t="s">
        <v>1385</v>
      </c>
    </row>
    <row r="130" s="30" customFormat="1" spans="1:18">
      <c r="A130" s="33">
        <v>129</v>
      </c>
      <c r="B130" s="33" t="s">
        <v>1383</v>
      </c>
      <c r="C130" s="34" t="s">
        <v>1545</v>
      </c>
      <c r="D130" s="33" t="str">
        <f>VLOOKUP(C:C,'[1]2024B1-B8清单'!$A:$D,4,0)</f>
        <v>专用空调</v>
      </c>
      <c r="E130" s="33" t="str">
        <f>VLOOKUP(C:C,'[1]2024B1-B8清单'!$A:$E,5,0)</f>
        <v>空调</v>
      </c>
      <c r="F130" s="33">
        <f>VLOOKUP(C:C,'[1]2024B1-B8清单'!$A:$W,23,0)</f>
        <v>401.73</v>
      </c>
      <c r="G130" s="33">
        <f>VLOOKUP(C:C,'[1]2024B1-B8清单'!$A:$Y,25,0)</f>
        <v>12.05</v>
      </c>
      <c r="H130" s="33">
        <f>VLOOKUP(C:C,'[1]2024B1-B8清单'!$A:$X,24,0)</f>
        <v>389.68</v>
      </c>
      <c r="I130" s="37">
        <v>1</v>
      </c>
      <c r="J130" s="33" t="s">
        <v>38</v>
      </c>
      <c r="K130" s="33"/>
      <c r="L130" s="37" t="s">
        <v>843</v>
      </c>
      <c r="M130" s="33"/>
      <c r="N130" s="33" t="str">
        <f>VLOOKUP(C:C,'[1]2024B1-B8清单'!$A:$O,15,0)</f>
        <v>东阳世纪商贸城</v>
      </c>
      <c r="O130" s="33" t="str">
        <f>VLOOKUP(C:C,'[1]2024B1-B8清单'!$A:$P,16,0)</f>
        <v>330783908000001470</v>
      </c>
      <c r="P130" s="33" t="str">
        <f>VLOOKUP(C:C,'[1]2024B1-B8清单'!$A:$C,3,0)</f>
        <v>东阳</v>
      </c>
      <c r="Q130" s="33">
        <v>2024</v>
      </c>
      <c r="R130" s="34" t="s">
        <v>1385</v>
      </c>
    </row>
    <row r="131" s="30" customFormat="1" spans="1:18">
      <c r="A131" s="33">
        <v>130</v>
      </c>
      <c r="B131" s="33" t="s">
        <v>1383</v>
      </c>
      <c r="C131" s="34" t="s">
        <v>1546</v>
      </c>
      <c r="D131" s="33" t="str">
        <f>VLOOKUP(C:C,'[1]2024B1-B8清单'!$A:$D,4,0)</f>
        <v>专用空调</v>
      </c>
      <c r="E131" s="33" t="str">
        <f>VLOOKUP(C:C,'[1]2024B1-B8清单'!$A:$E,5,0)</f>
        <v>空调</v>
      </c>
      <c r="F131" s="33">
        <f>VLOOKUP(C:C,'[1]2024B1-B8清单'!$A:$W,23,0)</f>
        <v>864</v>
      </c>
      <c r="G131" s="33">
        <f>VLOOKUP(C:C,'[1]2024B1-B8清单'!$A:$Y,25,0)</f>
        <v>25.92</v>
      </c>
      <c r="H131" s="33">
        <f>VLOOKUP(C:C,'[1]2024B1-B8清单'!$A:$X,24,0)</f>
        <v>838.08</v>
      </c>
      <c r="I131" s="37">
        <v>1</v>
      </c>
      <c r="J131" s="33" t="s">
        <v>38</v>
      </c>
      <c r="K131" s="33"/>
      <c r="L131" s="37" t="s">
        <v>843</v>
      </c>
      <c r="M131" s="33"/>
      <c r="N131" s="33" t="str">
        <f>VLOOKUP(C:C,'[1]2024B1-B8清单'!$A:$O,15,0)</f>
        <v>东阳兴宁路东</v>
      </c>
      <c r="O131" s="33" t="str">
        <f>VLOOKUP(C:C,'[1]2024B1-B8清单'!$A:$P,16,0)</f>
        <v>330783010000000463</v>
      </c>
      <c r="P131" s="33" t="str">
        <f>VLOOKUP(C:C,'[1]2024B1-B8清单'!$A:$C,3,0)</f>
        <v>东阳</v>
      </c>
      <c r="Q131" s="33">
        <v>2024</v>
      </c>
      <c r="R131" s="34" t="s">
        <v>1385</v>
      </c>
    </row>
    <row r="132" s="30" customFormat="1" spans="1:18">
      <c r="A132" s="33">
        <v>131</v>
      </c>
      <c r="B132" s="33" t="s">
        <v>1383</v>
      </c>
      <c r="C132" s="34" t="s">
        <v>1547</v>
      </c>
      <c r="D132" s="33" t="str">
        <f>VLOOKUP(C:C,'[1]2024B1-B8清单'!$A:$D,4,0)</f>
        <v>专用空调</v>
      </c>
      <c r="E132" s="33" t="str">
        <f>VLOOKUP(C:C,'[1]2024B1-B8清单'!$A:$E,5,0)</f>
        <v>空调</v>
      </c>
      <c r="F132" s="33">
        <f>VLOOKUP(C:C,'[1]2024B1-B8清单'!$A:$W,23,0)</f>
        <v>4634</v>
      </c>
      <c r="G132" s="33">
        <f>VLOOKUP(C:C,'[1]2024B1-B8清单'!$A:$Y,25,0)</f>
        <v>139.02</v>
      </c>
      <c r="H132" s="33">
        <f>VLOOKUP(C:C,'[1]2024B1-B8清单'!$A:$X,24,0)</f>
        <v>4494.98</v>
      </c>
      <c r="I132" s="37">
        <v>1</v>
      </c>
      <c r="J132" s="33" t="s">
        <v>38</v>
      </c>
      <c r="K132" s="33"/>
      <c r="L132" s="37" t="s">
        <v>843</v>
      </c>
      <c r="M132" s="33"/>
      <c r="N132" s="33" t="str">
        <f>VLOOKUP(C:C,'[1]2024B1-B8清单'!$A:$O,15,0)</f>
        <v>东阳金家庄</v>
      </c>
      <c r="O132" s="33" t="str">
        <f>VLOOKUP(C:C,'[1]2024B1-B8清单'!$A:$P,16,0)</f>
        <v>330783908000001116</v>
      </c>
      <c r="P132" s="33" t="str">
        <f>VLOOKUP(C:C,'[1]2024B1-B8清单'!$A:$C,3,0)</f>
        <v>东阳</v>
      </c>
      <c r="Q132" s="33">
        <v>2024</v>
      </c>
      <c r="R132" s="34" t="s">
        <v>1385</v>
      </c>
    </row>
    <row r="133" s="30" customFormat="1" spans="1:18">
      <c r="A133" s="33">
        <v>132</v>
      </c>
      <c r="B133" s="33" t="s">
        <v>1383</v>
      </c>
      <c r="C133" s="34" t="s">
        <v>1548</v>
      </c>
      <c r="D133" s="33" t="str">
        <f>VLOOKUP(C:C,'[1]2024B1-B8清单'!$A:$D,4,0)</f>
        <v>专用空调</v>
      </c>
      <c r="E133" s="33" t="str">
        <f>VLOOKUP(C:C,'[1]2024B1-B8清单'!$A:$E,5,0)</f>
        <v>空调</v>
      </c>
      <c r="F133" s="33">
        <f>VLOOKUP(C:C,'[1]2024B1-B8清单'!$A:$W,23,0)</f>
        <v>231.75</v>
      </c>
      <c r="G133" s="33">
        <f>VLOOKUP(C:C,'[1]2024B1-B8清单'!$A:$Y,25,0)</f>
        <v>6.95</v>
      </c>
      <c r="H133" s="33">
        <f>VLOOKUP(C:C,'[1]2024B1-B8清单'!$A:$X,24,0)</f>
        <v>224.8</v>
      </c>
      <c r="I133" s="37">
        <v>1</v>
      </c>
      <c r="J133" s="33" t="s">
        <v>38</v>
      </c>
      <c r="K133" s="33"/>
      <c r="L133" s="37" t="s">
        <v>843</v>
      </c>
      <c r="M133" s="33"/>
      <c r="N133" s="33" t="str">
        <f>VLOOKUP(C:C,'[1]2024B1-B8清单'!$A:$O,15,0)</f>
        <v>东阳世纪商贸城</v>
      </c>
      <c r="O133" s="33" t="str">
        <f>VLOOKUP(C:C,'[1]2024B1-B8清单'!$A:$P,16,0)</f>
        <v>330783908000001470</v>
      </c>
      <c r="P133" s="33" t="str">
        <f>VLOOKUP(C:C,'[1]2024B1-B8清单'!$A:$C,3,0)</f>
        <v>东阳</v>
      </c>
      <c r="Q133" s="33">
        <v>2024</v>
      </c>
      <c r="R133" s="34" t="s">
        <v>1385</v>
      </c>
    </row>
    <row r="134" s="30" customFormat="1" spans="1:18">
      <c r="A134" s="33">
        <v>133</v>
      </c>
      <c r="B134" s="33" t="s">
        <v>1383</v>
      </c>
      <c r="C134" s="34" t="s">
        <v>1549</v>
      </c>
      <c r="D134" s="33" t="str">
        <f>VLOOKUP(C:C,'[1]2024B1-B8清单'!$A:$D,4,0)</f>
        <v>嵌入式开关电源</v>
      </c>
      <c r="E134" s="33" t="str">
        <f>VLOOKUP(C:C,'[1]2024B1-B8清单'!$A:$E,5,0)</f>
        <v>开关电源</v>
      </c>
      <c r="F134" s="33">
        <f>VLOOKUP(C:C,'[1]2024B1-B8清单'!$A:$W,23,0)</f>
        <v>6157.36</v>
      </c>
      <c r="G134" s="33">
        <f>VLOOKUP(C:C,'[1]2024B1-B8清单'!$A:$Y,25,0)</f>
        <v>184.72</v>
      </c>
      <c r="H134" s="33">
        <f>VLOOKUP(C:C,'[1]2024B1-B8清单'!$A:$X,24,0)</f>
        <v>5972.64</v>
      </c>
      <c r="I134" s="37">
        <v>1</v>
      </c>
      <c r="J134" s="33" t="s">
        <v>30</v>
      </c>
      <c r="K134" s="33"/>
      <c r="L134" s="37" t="s">
        <v>1388</v>
      </c>
      <c r="M134" s="33"/>
      <c r="N134" s="33" t="str">
        <f>VLOOKUP(C:C,'[1]2024B1-B8清单'!$A:$O,15,0)</f>
        <v>金东万达广场东（搬迁）</v>
      </c>
      <c r="O134" s="33" t="str">
        <f>VLOOKUP(C:C,'[1]2024B1-B8清单'!$A:$P,16,0)</f>
        <v>330703500000000105</v>
      </c>
      <c r="P134" s="33" t="str">
        <f>VLOOKUP(C:C,'[1]2024B1-B8清单'!$A:$C,3,0)</f>
        <v>金东</v>
      </c>
      <c r="Q134" s="33">
        <v>2024</v>
      </c>
      <c r="R134" s="34" t="s">
        <v>1385</v>
      </c>
    </row>
    <row r="135" s="30" customFormat="1" spans="1:18">
      <c r="A135" s="33">
        <v>134</v>
      </c>
      <c r="B135" s="33" t="s">
        <v>1383</v>
      </c>
      <c r="C135" s="34" t="s">
        <v>1550</v>
      </c>
      <c r="D135" s="33" t="str">
        <f>VLOOKUP(C:C,'[1]2024B1-B8清单'!$A:$D,4,0)</f>
        <v>嵌入式高频开关电源-48V/300A高效系统(50A高效模块，共用电源系统，三相交流输入)-100A</v>
      </c>
      <c r="E135" s="33" t="str">
        <f>VLOOKUP(C:C,'[1]2024B1-B8清单'!$A:$E,5,0)</f>
        <v>开关电源</v>
      </c>
      <c r="F135" s="33">
        <f>VLOOKUP(C:C,'[1]2024B1-B8清单'!$A:$W,23,0)</f>
        <v>19581.74</v>
      </c>
      <c r="G135" s="33">
        <f>VLOOKUP(C:C,'[1]2024B1-B8清单'!$A:$Y,25,0)</f>
        <v>587.45</v>
      </c>
      <c r="H135" s="33">
        <f>VLOOKUP(C:C,'[1]2024B1-B8清单'!$A:$X,24,0)</f>
        <v>18994.29</v>
      </c>
      <c r="I135" s="37">
        <v>1</v>
      </c>
      <c r="J135" s="33" t="s">
        <v>30</v>
      </c>
      <c r="K135" s="33"/>
      <c r="L135" s="37" t="s">
        <v>1388</v>
      </c>
      <c r="M135" s="33"/>
      <c r="N135" s="33" t="str">
        <f>VLOOKUP(C:C,'[1]2024B1-B8清单'!$A:$O,15,0)</f>
        <v>武义大庙</v>
      </c>
      <c r="O135" s="33" t="str">
        <f>VLOOKUP(C:C,'[1]2024B1-B8清单'!$A:$P,16,0)</f>
        <v>330723908000000744</v>
      </c>
      <c r="P135" s="33" t="str">
        <f>VLOOKUP(C:C,'[1]2024B1-B8清单'!$A:$C,3,0)</f>
        <v>武义</v>
      </c>
      <c r="Q135" s="33">
        <v>2024</v>
      </c>
      <c r="R135" s="34" t="s">
        <v>1385</v>
      </c>
    </row>
    <row r="136" s="30" customFormat="1" spans="1:18">
      <c r="A136" s="33">
        <v>135</v>
      </c>
      <c r="B136" s="33" t="s">
        <v>1383</v>
      </c>
      <c r="C136" s="34" t="s">
        <v>1551</v>
      </c>
      <c r="D136" s="33" t="str">
        <f>VLOOKUP(C:C,'[1]2024B1-B8清单'!$A:$D,4,0)</f>
        <v>开关电源</v>
      </c>
      <c r="E136" s="33" t="str">
        <f>VLOOKUP(C:C,'[1]2024B1-B8清单'!$A:$E,5,0)</f>
        <v>开关电源</v>
      </c>
      <c r="F136" s="33">
        <f>VLOOKUP(C:C,'[1]2024B1-B8清单'!$A:$W,23,0)</f>
        <v>3448.5</v>
      </c>
      <c r="G136" s="33">
        <f>VLOOKUP(C:C,'[1]2024B1-B8清单'!$A:$Y,25,0)</f>
        <v>103.46</v>
      </c>
      <c r="H136" s="33">
        <f>VLOOKUP(C:C,'[1]2024B1-B8清单'!$A:$X,24,0)</f>
        <v>3345.04</v>
      </c>
      <c r="I136" s="37">
        <v>1</v>
      </c>
      <c r="J136" s="33" t="s">
        <v>30</v>
      </c>
      <c r="K136" s="33"/>
      <c r="L136" s="37" t="s">
        <v>1408</v>
      </c>
      <c r="M136" s="33"/>
      <c r="N136" s="33" t="str">
        <f>VLOOKUP(C:C,'[1]2024B1-B8清单'!$A:$O,15,0)</f>
        <v>金东低田工业区</v>
      </c>
      <c r="O136" s="33" t="str">
        <f>VLOOKUP(C:C,'[1]2024B1-B8清单'!$A:$P,16,0)</f>
        <v>330703908000000723</v>
      </c>
      <c r="P136" s="33" t="str">
        <f>VLOOKUP(C:C,'[1]2024B1-B8清单'!$A:$C,3,0)</f>
        <v>金东</v>
      </c>
      <c r="Q136" s="33">
        <v>2024</v>
      </c>
      <c r="R136" s="34" t="s">
        <v>1385</v>
      </c>
    </row>
    <row r="137" s="30" customFormat="1" spans="1:18">
      <c r="A137" s="33">
        <v>136</v>
      </c>
      <c r="B137" s="33" t="s">
        <v>1383</v>
      </c>
      <c r="C137" s="34" t="s">
        <v>1552</v>
      </c>
      <c r="D137" s="33" t="str">
        <f>VLOOKUP(C:C,'[1]2024B1-B8清单'!$A:$D,4,0)</f>
        <v>开关电源</v>
      </c>
      <c r="E137" s="33" t="str">
        <f>VLOOKUP(C:C,'[1]2024B1-B8清单'!$A:$E,5,0)</f>
        <v>开关电源</v>
      </c>
      <c r="F137" s="33">
        <f>VLOOKUP(C:C,'[1]2024B1-B8清单'!$A:$W,23,0)</f>
        <v>1627.6</v>
      </c>
      <c r="G137" s="33">
        <f>VLOOKUP(C:C,'[1]2024B1-B8清单'!$A:$Y,25,0)</f>
        <v>48.83</v>
      </c>
      <c r="H137" s="33">
        <f>VLOOKUP(C:C,'[1]2024B1-B8清单'!$A:$X,24,0)</f>
        <v>1578.77</v>
      </c>
      <c r="I137" s="37">
        <v>1</v>
      </c>
      <c r="J137" s="33" t="s">
        <v>30</v>
      </c>
      <c r="K137" s="33"/>
      <c r="L137" s="37" t="s">
        <v>1388</v>
      </c>
      <c r="M137" s="33"/>
      <c r="N137" s="33" t="str">
        <f>VLOOKUP(C:C,'[1]2024B1-B8清单'!$A:$O,15,0)</f>
        <v>金华婺城白露下村资源点</v>
      </c>
      <c r="O137" s="33" t="str">
        <f>VLOOKUP(C:C,'[1]2024B1-B8清单'!$A:$P,16,0)</f>
        <v>330702908000001601</v>
      </c>
      <c r="P137" s="33" t="str">
        <f>VLOOKUP(C:C,'[1]2024B1-B8清单'!$A:$C,3,0)</f>
        <v>婺城</v>
      </c>
      <c r="Q137" s="33">
        <v>2024</v>
      </c>
      <c r="R137" s="34" t="s">
        <v>1385</v>
      </c>
    </row>
    <row r="138" s="30" customFormat="1" spans="1:18">
      <c r="A138" s="33">
        <v>137</v>
      </c>
      <c r="B138" s="33" t="s">
        <v>1383</v>
      </c>
      <c r="C138" s="34" t="s">
        <v>1553</v>
      </c>
      <c r="D138" s="33" t="str">
        <f>VLOOKUP(C:C,'[1]2024B1-B8清单'!$A:$D,4,0)</f>
        <v>开关电源</v>
      </c>
      <c r="E138" s="33" t="str">
        <f>VLOOKUP(C:C,'[1]2024B1-B8清单'!$A:$E,5,0)</f>
        <v>开关电源</v>
      </c>
      <c r="F138" s="33">
        <f>VLOOKUP(C:C,'[1]2024B1-B8清单'!$A:$W,23,0)</f>
        <v>4192.08</v>
      </c>
      <c r="G138" s="33">
        <f>VLOOKUP(C:C,'[1]2024B1-B8清单'!$A:$Y,25,0)</f>
        <v>125.76</v>
      </c>
      <c r="H138" s="33">
        <f>VLOOKUP(C:C,'[1]2024B1-B8清单'!$A:$X,24,0)</f>
        <v>4066.32</v>
      </c>
      <c r="I138" s="37">
        <v>1</v>
      </c>
      <c r="J138" s="33" t="s">
        <v>30</v>
      </c>
      <c r="K138" s="33"/>
      <c r="L138" s="37" t="s">
        <v>1408</v>
      </c>
      <c r="M138" s="33"/>
      <c r="N138" s="33" t="str">
        <f>VLOOKUP(C:C,'[1]2024B1-B8清单'!$A:$O,15,0)</f>
        <v>武义蝴蝶山</v>
      </c>
      <c r="O138" s="33" t="str">
        <f>VLOOKUP(C:C,'[1]2024B1-B8清单'!$A:$P,16,0)</f>
        <v>330723908000000642</v>
      </c>
      <c r="P138" s="33" t="str">
        <f>VLOOKUP(C:C,'[1]2024B1-B8清单'!$A:$C,3,0)</f>
        <v>武义</v>
      </c>
      <c r="Q138" s="33">
        <v>2024</v>
      </c>
      <c r="R138" s="34" t="s">
        <v>1385</v>
      </c>
    </row>
    <row r="139" s="30" customFormat="1" spans="1:18">
      <c r="A139" s="33">
        <v>138</v>
      </c>
      <c r="B139" s="33" t="s">
        <v>1383</v>
      </c>
      <c r="C139" s="34" t="s">
        <v>1554</v>
      </c>
      <c r="D139" s="33" t="str">
        <f>VLOOKUP(C:C,'[1]2024B1-B8清单'!$A:$D,4,0)</f>
        <v>开关电源</v>
      </c>
      <c r="E139" s="33" t="str">
        <f>VLOOKUP(C:C,'[1]2024B1-B8清单'!$A:$E,5,0)</f>
        <v>开关电源</v>
      </c>
      <c r="F139" s="33">
        <f>VLOOKUP(C:C,'[1]2024B1-B8清单'!$A:$W,23,0)</f>
        <v>4924.82</v>
      </c>
      <c r="G139" s="33">
        <f>VLOOKUP(C:C,'[1]2024B1-B8清单'!$A:$Y,25,0)</f>
        <v>147.74</v>
      </c>
      <c r="H139" s="33">
        <f>VLOOKUP(C:C,'[1]2024B1-B8清单'!$A:$X,24,0)</f>
        <v>4777.08</v>
      </c>
      <c r="I139" s="37">
        <v>1</v>
      </c>
      <c r="J139" s="33" t="s">
        <v>30</v>
      </c>
      <c r="K139" s="33"/>
      <c r="L139" s="37" t="s">
        <v>1408</v>
      </c>
      <c r="M139" s="33"/>
      <c r="N139" s="33" t="str">
        <f>VLOOKUP(C:C,'[1]2024B1-B8清单'!$A:$O,15,0)</f>
        <v>金华婺城JHWC2PL</v>
      </c>
      <c r="O139" s="33" t="str">
        <f>VLOOKUP(C:C,'[1]2024B1-B8清单'!$A:$P,16,0)</f>
        <v>330702908000001445</v>
      </c>
      <c r="P139" s="33" t="str">
        <f>VLOOKUP(C:C,'[1]2024B1-B8清单'!$A:$C,3,0)</f>
        <v>婺城</v>
      </c>
      <c r="Q139" s="33">
        <v>2024</v>
      </c>
      <c r="R139" s="34" t="s">
        <v>1385</v>
      </c>
    </row>
    <row r="140" s="30" customFormat="1" spans="1:18">
      <c r="A140" s="33">
        <v>139</v>
      </c>
      <c r="B140" s="33" t="s">
        <v>1383</v>
      </c>
      <c r="C140" s="34" t="s">
        <v>1555</v>
      </c>
      <c r="D140" s="33" t="str">
        <f>VLOOKUP(C:C,'[1]2024B1-B8清单'!$A:$D,4,0)</f>
        <v>(杭州中恒)-嵌入式高频开关电源--100A</v>
      </c>
      <c r="E140" s="33" t="str">
        <f>VLOOKUP(C:C,'[1]2024B1-B8清单'!$A:$E,5,0)</f>
        <v>开关电源</v>
      </c>
      <c r="F140" s="33">
        <f>VLOOKUP(C:C,'[1]2024B1-B8清单'!$A:$W,23,0)</f>
        <v>5775.7</v>
      </c>
      <c r="G140" s="33">
        <f>VLOOKUP(C:C,'[1]2024B1-B8清单'!$A:$Y,25,0)</f>
        <v>173.27</v>
      </c>
      <c r="H140" s="33">
        <f>VLOOKUP(C:C,'[1]2024B1-B8清单'!$A:$X,24,0)</f>
        <v>5602.43</v>
      </c>
      <c r="I140" s="37">
        <v>1</v>
      </c>
      <c r="J140" s="33" t="s">
        <v>30</v>
      </c>
      <c r="K140" s="33"/>
      <c r="L140" s="37" t="s">
        <v>1388</v>
      </c>
      <c r="M140" s="33"/>
      <c r="N140" s="33" t="str">
        <f>VLOOKUP(C:C,'[1]2024B1-B8清单'!$A:$O,15,0)</f>
        <v>金华金东澧浦</v>
      </c>
      <c r="O140" s="33" t="str">
        <f>VLOOKUP(C:C,'[1]2024B1-B8清单'!$A:$P,16,0)</f>
        <v>330703908000000095</v>
      </c>
      <c r="P140" s="33" t="str">
        <f>VLOOKUP(C:C,'[1]2024B1-B8清单'!$A:$C,3,0)</f>
        <v>金东</v>
      </c>
      <c r="Q140" s="33">
        <v>2024</v>
      </c>
      <c r="R140" s="34" t="s">
        <v>1385</v>
      </c>
    </row>
    <row r="141" s="30" customFormat="1" spans="1:18">
      <c r="A141" s="33">
        <v>140</v>
      </c>
      <c r="B141" s="33" t="s">
        <v>1383</v>
      </c>
      <c r="C141" s="34" t="s">
        <v>1556</v>
      </c>
      <c r="D141" s="33" t="str">
        <f>VLOOKUP(C:C,'[1]2024B1-B8清单'!$A:$D,4,0)</f>
        <v>嵌入式开关电源</v>
      </c>
      <c r="E141" s="33" t="str">
        <f>VLOOKUP(C:C,'[1]2024B1-B8清单'!$A:$E,5,0)</f>
        <v>开关电源</v>
      </c>
      <c r="F141" s="33">
        <f>VLOOKUP(C:C,'[1]2024B1-B8清单'!$A:$W,23,0)</f>
        <v>7260.52</v>
      </c>
      <c r="G141" s="33">
        <f>VLOOKUP(C:C,'[1]2024B1-B8清单'!$A:$Y,25,0)</f>
        <v>217.82</v>
      </c>
      <c r="H141" s="33">
        <f>VLOOKUP(C:C,'[1]2024B1-B8清单'!$A:$X,24,0)</f>
        <v>7042.7</v>
      </c>
      <c r="I141" s="37">
        <v>1</v>
      </c>
      <c r="J141" s="33" t="s">
        <v>30</v>
      </c>
      <c r="K141" s="33"/>
      <c r="L141" s="37" t="s">
        <v>1388</v>
      </c>
      <c r="M141" s="33"/>
      <c r="N141" s="33" t="str">
        <f>VLOOKUP(C:C,'[1]2024B1-B8清单'!$A:$O,15,0)</f>
        <v>婺城香溪玫瑰园</v>
      </c>
      <c r="O141" s="33" t="str">
        <f>VLOOKUP(C:C,'[1]2024B1-B8清单'!$A:$P,16,0)</f>
        <v>330702500000000054</v>
      </c>
      <c r="P141" s="33" t="str">
        <f>VLOOKUP(C:C,'[1]2024B1-B8清单'!$A:$C,3,0)</f>
        <v>婺城</v>
      </c>
      <c r="Q141" s="33">
        <v>2024</v>
      </c>
      <c r="R141" s="34" t="s">
        <v>1385</v>
      </c>
    </row>
    <row r="142" s="30" customFormat="1" spans="1:18">
      <c r="A142" s="33">
        <v>141</v>
      </c>
      <c r="B142" s="33" t="s">
        <v>1383</v>
      </c>
      <c r="C142" s="34" t="s">
        <v>1557</v>
      </c>
      <c r="D142" s="33" t="str">
        <f>VLOOKUP(C:C,'[1]2024B1-B8清单'!$A:$D,4,0)</f>
        <v>开关电源</v>
      </c>
      <c r="E142" s="33" t="str">
        <f>VLOOKUP(C:C,'[1]2024B1-B8清单'!$A:$E,5,0)</f>
        <v>开关电源</v>
      </c>
      <c r="F142" s="33">
        <f>VLOOKUP(C:C,'[1]2024B1-B8清单'!$A:$W,23,0)</f>
        <v>6772.89</v>
      </c>
      <c r="G142" s="33">
        <f>VLOOKUP(C:C,'[1]2024B1-B8清单'!$A:$Y,25,0)</f>
        <v>203.19</v>
      </c>
      <c r="H142" s="33">
        <f>VLOOKUP(C:C,'[1]2024B1-B8清单'!$A:$X,24,0)</f>
        <v>6569.7</v>
      </c>
      <c r="I142" s="37">
        <v>1</v>
      </c>
      <c r="J142" s="33" t="s">
        <v>30</v>
      </c>
      <c r="K142" s="33"/>
      <c r="L142" s="37" t="s">
        <v>1408</v>
      </c>
      <c r="M142" s="33"/>
      <c r="N142" s="33" t="str">
        <f>VLOOKUP(C:C,'[1]2024B1-B8清单'!$A:$O,15,0)</f>
        <v>南苑小区</v>
      </c>
      <c r="O142" s="33" t="str">
        <f>VLOOKUP(C:C,'[1]2024B1-B8清单'!$A:$P,16,0)</f>
        <v>330702908000000395</v>
      </c>
      <c r="P142" s="33" t="str">
        <f>VLOOKUP(C:C,'[1]2024B1-B8清单'!$A:$C,3,0)</f>
        <v>婺城</v>
      </c>
      <c r="Q142" s="33">
        <v>2024</v>
      </c>
      <c r="R142" s="34" t="s">
        <v>1385</v>
      </c>
    </row>
    <row r="143" s="30" customFormat="1" spans="1:18">
      <c r="A143" s="33">
        <v>142</v>
      </c>
      <c r="B143" s="33" t="s">
        <v>1383</v>
      </c>
      <c r="C143" s="34" t="s">
        <v>1558</v>
      </c>
      <c r="D143" s="33" t="str">
        <f>VLOOKUP(C:C,'[1]2024B1-B8清单'!$A:$D,4,0)</f>
        <v>开关电源</v>
      </c>
      <c r="E143" s="33" t="str">
        <f>VLOOKUP(C:C,'[1]2024B1-B8清单'!$A:$E,5,0)</f>
        <v>开关电源</v>
      </c>
      <c r="F143" s="33">
        <f>VLOOKUP(C:C,'[1]2024B1-B8清单'!$A:$W,23,0)</f>
        <v>10270.16</v>
      </c>
      <c r="G143" s="33">
        <f>VLOOKUP(C:C,'[1]2024B1-B8清单'!$A:$Y,25,0)</f>
        <v>308.1</v>
      </c>
      <c r="H143" s="33">
        <f>VLOOKUP(C:C,'[1]2024B1-B8清单'!$A:$X,24,0)</f>
        <v>9962.06</v>
      </c>
      <c r="I143" s="37">
        <v>1</v>
      </c>
      <c r="J143" s="33" t="s">
        <v>30</v>
      </c>
      <c r="K143" s="33"/>
      <c r="L143" s="37" t="s">
        <v>1388</v>
      </c>
      <c r="M143" s="33"/>
      <c r="N143" s="33" t="str">
        <f>VLOOKUP(C:C,'[1]2024B1-B8清单'!$A:$O,15,0)</f>
        <v>金华婺城金正花园</v>
      </c>
      <c r="O143" s="33" t="str">
        <f>VLOOKUP(C:C,'[1]2024B1-B8清单'!$A:$P,16,0)</f>
        <v>330702908000001693</v>
      </c>
      <c r="P143" s="33" t="str">
        <f>VLOOKUP(C:C,'[1]2024B1-B8清单'!$A:$C,3,0)</f>
        <v>婺城</v>
      </c>
      <c r="Q143" s="33">
        <v>2024</v>
      </c>
      <c r="R143" s="34" t="s">
        <v>1385</v>
      </c>
    </row>
    <row r="144" s="30" customFormat="1" spans="1:18">
      <c r="A144" s="33">
        <v>143</v>
      </c>
      <c r="B144" s="33" t="s">
        <v>1383</v>
      </c>
      <c r="C144" s="34" t="s">
        <v>1559</v>
      </c>
      <c r="D144" s="33" t="str">
        <f>VLOOKUP(C:C,'[1]2024B1-B8清单'!$A:$D,4,0)</f>
        <v>专用空调</v>
      </c>
      <c r="E144" s="33" t="str">
        <f>VLOOKUP(C:C,'[1]2024B1-B8清单'!$A:$E,5,0)</f>
        <v>空调</v>
      </c>
      <c r="F144" s="33">
        <f>VLOOKUP(C:C,'[1]2024B1-B8清单'!$A:$W,23,0)</f>
        <v>357.88</v>
      </c>
      <c r="G144" s="33">
        <f>VLOOKUP(C:C,'[1]2024B1-B8清单'!$A:$Y,25,0)</f>
        <v>10.74</v>
      </c>
      <c r="H144" s="33">
        <f>VLOOKUP(C:C,'[1]2024B1-B8清单'!$A:$X,24,0)</f>
        <v>347.14</v>
      </c>
      <c r="I144" s="37">
        <v>1</v>
      </c>
      <c r="J144" s="33" t="s">
        <v>38</v>
      </c>
      <c r="K144" s="33"/>
      <c r="L144" s="37" t="s">
        <v>1560</v>
      </c>
      <c r="M144" s="33"/>
      <c r="N144" s="33" t="str">
        <f>VLOOKUP(C:C,'[1]2024B1-B8清单'!$A:$O,15,0)</f>
        <v>武义仙霞人家</v>
      </c>
      <c r="O144" s="33" t="str">
        <f>VLOOKUP(C:C,'[1]2024B1-B8清单'!$A:$P,16,0)</f>
        <v>330723908000000271</v>
      </c>
      <c r="P144" s="33" t="str">
        <f>VLOOKUP(C:C,'[1]2024B1-B8清单'!$A:$C,3,0)</f>
        <v>武义</v>
      </c>
      <c r="Q144" s="33">
        <v>2024</v>
      </c>
      <c r="R144" s="34" t="s">
        <v>1385</v>
      </c>
    </row>
    <row r="145" s="30" customFormat="1" spans="1:18">
      <c r="A145" s="33">
        <v>144</v>
      </c>
      <c r="B145" s="33" t="s">
        <v>1383</v>
      </c>
      <c r="C145" s="34" t="s">
        <v>1561</v>
      </c>
      <c r="D145" s="33" t="str">
        <f>VLOOKUP(C:C,'[1]2024B1-B8清单'!$A:$D,4,0)</f>
        <v>开关电源</v>
      </c>
      <c r="E145" s="33" t="str">
        <f>VLOOKUP(C:C,'[1]2024B1-B8清单'!$A:$E,5,0)</f>
        <v>开关电源</v>
      </c>
      <c r="F145" s="33">
        <f>VLOOKUP(C:C,'[1]2024B1-B8清单'!$A:$W,23,0)</f>
        <v>1386.49</v>
      </c>
      <c r="G145" s="33">
        <f>VLOOKUP(C:C,'[1]2024B1-B8清单'!$A:$Y,25,0)</f>
        <v>41.59</v>
      </c>
      <c r="H145" s="33">
        <f>VLOOKUP(C:C,'[1]2024B1-B8清单'!$A:$X,24,0)</f>
        <v>1344.9</v>
      </c>
      <c r="I145" s="37">
        <v>1</v>
      </c>
      <c r="J145" s="33" t="s">
        <v>30</v>
      </c>
      <c r="K145" s="33"/>
      <c r="L145" s="37" t="s">
        <v>1408</v>
      </c>
      <c r="M145" s="33"/>
      <c r="N145" s="33" t="str">
        <f>VLOOKUP(C:C,'[1]2024B1-B8清单'!$A:$O,15,0)</f>
        <v>金华金东行政中心</v>
      </c>
      <c r="O145" s="33" t="str">
        <f>VLOOKUP(C:C,'[1]2024B1-B8清单'!$A:$P,16,0)</f>
        <v>330703908000000670</v>
      </c>
      <c r="P145" s="33" t="str">
        <f>VLOOKUP(C:C,'[1]2024B1-B8清单'!$A:$C,3,0)</f>
        <v>金东</v>
      </c>
      <c r="Q145" s="33">
        <v>2024</v>
      </c>
      <c r="R145" s="34" t="s">
        <v>1385</v>
      </c>
    </row>
    <row r="146" s="30" customFormat="1" spans="1:18">
      <c r="A146" s="33">
        <v>145</v>
      </c>
      <c r="B146" s="33" t="s">
        <v>1383</v>
      </c>
      <c r="C146" s="34" t="s">
        <v>1562</v>
      </c>
      <c r="D146" s="33" t="str">
        <f>VLOOKUP(C:C,'[1]2024B1-B8清单'!$A:$D,4,0)</f>
        <v>嵌入式开关电源</v>
      </c>
      <c r="E146" s="33" t="str">
        <f>VLOOKUP(C:C,'[1]2024B1-B8清单'!$A:$E,5,0)</f>
        <v>开关电源</v>
      </c>
      <c r="F146" s="33">
        <f>VLOOKUP(C:C,'[1]2024B1-B8清单'!$A:$W,23,0)</f>
        <v>4223.22</v>
      </c>
      <c r="G146" s="33">
        <f>VLOOKUP(C:C,'[1]2024B1-B8清单'!$A:$Y,25,0)</f>
        <v>126.7</v>
      </c>
      <c r="H146" s="33">
        <f>VLOOKUP(C:C,'[1]2024B1-B8清单'!$A:$X,24,0)</f>
        <v>4096.52</v>
      </c>
      <c r="I146" s="37">
        <v>1</v>
      </c>
      <c r="J146" s="33" t="s">
        <v>30</v>
      </c>
      <c r="K146" s="33"/>
      <c r="L146" s="37" t="s">
        <v>1388</v>
      </c>
      <c r="M146" s="33"/>
      <c r="N146" s="33" t="str">
        <f>VLOOKUP(C:C,'[1]2024B1-B8清单'!$A:$O,15,0)</f>
        <v>金华金东石塘街南</v>
      </c>
      <c r="O146" s="33" t="str">
        <f>VLOOKUP(C:C,'[1]2024B1-B8清单'!$A:$P,16,0)</f>
        <v>330703908000000386</v>
      </c>
      <c r="P146" s="33" t="str">
        <f>VLOOKUP(C:C,'[1]2024B1-B8清单'!$A:$C,3,0)</f>
        <v>金东</v>
      </c>
      <c r="Q146" s="33">
        <v>2024</v>
      </c>
      <c r="R146" s="34" t="s">
        <v>1385</v>
      </c>
    </row>
    <row r="147" s="30" customFormat="1" spans="1:18">
      <c r="A147" s="33">
        <v>146</v>
      </c>
      <c r="B147" s="33" t="s">
        <v>1383</v>
      </c>
      <c r="C147" s="34" t="s">
        <v>1563</v>
      </c>
      <c r="D147" s="33" t="str">
        <f>VLOOKUP(C:C,'[1]2024B1-B8清单'!$A:$D,4,0)</f>
        <v>开关电源</v>
      </c>
      <c r="E147" s="33" t="str">
        <f>VLOOKUP(C:C,'[1]2024B1-B8清单'!$A:$E,5,0)</f>
        <v>开关电源</v>
      </c>
      <c r="F147" s="33">
        <f>VLOOKUP(C:C,'[1]2024B1-B8清单'!$A:$W,23,0)</f>
        <v>7155.6</v>
      </c>
      <c r="G147" s="33">
        <f>VLOOKUP(C:C,'[1]2024B1-B8清单'!$A:$Y,25,0)</f>
        <v>214.67</v>
      </c>
      <c r="H147" s="33">
        <f>VLOOKUP(C:C,'[1]2024B1-B8清单'!$A:$X,24,0)</f>
        <v>6940.93</v>
      </c>
      <c r="I147" s="37">
        <v>1</v>
      </c>
      <c r="J147" s="33" t="s">
        <v>30</v>
      </c>
      <c r="K147" s="33"/>
      <c r="L147" s="37" t="s">
        <v>1408</v>
      </c>
      <c r="M147" s="33"/>
      <c r="N147" s="33" t="str">
        <f>VLOOKUP(C:C,'[1]2024B1-B8清单'!$A:$O,15,0)</f>
        <v>戴家</v>
      </c>
      <c r="O147" s="33" t="str">
        <f>VLOOKUP(C:C,'[1]2024B1-B8清单'!$A:$P,16,0)</f>
        <v>330702908000000758</v>
      </c>
      <c r="P147" s="33" t="str">
        <f>VLOOKUP(C:C,'[1]2024B1-B8清单'!$A:$C,3,0)</f>
        <v>婺城</v>
      </c>
      <c r="Q147" s="33">
        <v>2024</v>
      </c>
      <c r="R147" s="34" t="s">
        <v>1385</v>
      </c>
    </row>
    <row r="148" s="30" customFormat="1" spans="1:18">
      <c r="A148" s="33">
        <v>147</v>
      </c>
      <c r="B148" s="33" t="s">
        <v>1383</v>
      </c>
      <c r="C148" s="34" t="s">
        <v>1564</v>
      </c>
      <c r="D148" s="33" t="str">
        <f>VLOOKUP(C:C,'[1]2024B1-B8清单'!$A:$D,4,0)</f>
        <v>动力及环境监控单元</v>
      </c>
      <c r="E148" s="33" t="str">
        <f>VLOOKUP(C:C,'[1]2024B1-B8清单'!$A:$E,5,0)</f>
        <v>动环</v>
      </c>
      <c r="F148" s="33">
        <f>VLOOKUP(C:C,'[1]2024B1-B8清单'!$A:$W,23,0)</f>
        <v>3191.35</v>
      </c>
      <c r="G148" s="33">
        <f>VLOOKUP(C:C,'[1]2024B1-B8清单'!$A:$Y,25,0)</f>
        <v>95.74</v>
      </c>
      <c r="H148" s="33">
        <f>VLOOKUP(C:C,'[1]2024B1-B8清单'!$A:$X,24,0)</f>
        <v>3095.61</v>
      </c>
      <c r="I148" s="37">
        <v>1</v>
      </c>
      <c r="J148" s="33" t="s">
        <v>44</v>
      </c>
      <c r="K148" s="33"/>
      <c r="L148" s="33" t="str">
        <f>VLOOKUP(C:C,'[1]2024B1-B8清单'!$A:$Q,17,0)</f>
        <v>主设备室内型成套设备基本配置模型</v>
      </c>
      <c r="M148" s="33"/>
      <c r="N148" s="33" t="str">
        <f>VLOOKUP(C:C,'[1]2024B1-B8清单'!$A:$O,15,0)</f>
        <v>武义金温王大路北</v>
      </c>
      <c r="O148" s="33" t="str">
        <f>VLOOKUP(C:C,'[1]2024B1-B8清单'!$A:$P,16,0)</f>
        <v>330723500000000156</v>
      </c>
      <c r="P148" s="33" t="str">
        <f>VLOOKUP(C:C,'[1]2024B1-B8清单'!$A:$C,3,0)</f>
        <v>武义</v>
      </c>
      <c r="Q148" s="33">
        <v>2024</v>
      </c>
      <c r="R148" s="34" t="s">
        <v>1385</v>
      </c>
    </row>
    <row r="149" s="30" customFormat="1" spans="1:18">
      <c r="A149" s="33">
        <v>148</v>
      </c>
      <c r="B149" s="33" t="s">
        <v>1383</v>
      </c>
      <c r="C149" s="34" t="s">
        <v>1565</v>
      </c>
      <c r="D149" s="33" t="str">
        <f>VLOOKUP(C:C,'[1]2024B1-B8清单'!$A:$D,4,0)</f>
        <v>普通空调壁挂</v>
      </c>
      <c r="E149" s="33" t="str">
        <f>VLOOKUP(C:C,'[1]2024B1-B8清单'!$A:$E,5,0)</f>
        <v>空调</v>
      </c>
      <c r="F149" s="33">
        <f>VLOOKUP(C:C,'[1]2024B1-B8清单'!$A:$W,23,0)</f>
        <v>3677.49</v>
      </c>
      <c r="G149" s="33">
        <f>VLOOKUP(C:C,'[1]2024B1-B8清单'!$A:$Y,25,0)</f>
        <v>110.32</v>
      </c>
      <c r="H149" s="33">
        <f>VLOOKUP(C:C,'[1]2024B1-B8清单'!$A:$X,24,0)</f>
        <v>3567.17</v>
      </c>
      <c r="I149" s="37">
        <v>1</v>
      </c>
      <c r="J149" s="33" t="s">
        <v>38</v>
      </c>
      <c r="K149" s="33"/>
      <c r="L149" s="37" t="s">
        <v>1566</v>
      </c>
      <c r="M149" s="33"/>
      <c r="N149" s="33" t="str">
        <f>VLOOKUP(C:C,'[1]2024B1-B8清单'!$A:$O,15,0)</f>
        <v>武义仙霞人家</v>
      </c>
      <c r="O149" s="33" t="str">
        <f>VLOOKUP(C:C,'[1]2024B1-B8清单'!$A:$P,16,0)</f>
        <v>330723908000000271</v>
      </c>
      <c r="P149" s="33" t="str">
        <f>VLOOKUP(C:C,'[1]2024B1-B8清单'!$A:$C,3,0)</f>
        <v>武义</v>
      </c>
      <c r="Q149" s="33">
        <v>2024</v>
      </c>
      <c r="R149" s="34" t="s">
        <v>1385</v>
      </c>
    </row>
    <row r="150" s="30" customFormat="1" spans="1:18">
      <c r="A150" s="33">
        <v>149</v>
      </c>
      <c r="B150" s="33" t="s">
        <v>1383</v>
      </c>
      <c r="C150" s="34" t="s">
        <v>1567</v>
      </c>
      <c r="D150" s="33" t="str">
        <f>VLOOKUP(C:C,'[1]2024B1-B8清单'!$A:$D,4,0)</f>
        <v>专用空调</v>
      </c>
      <c r="E150" s="33" t="str">
        <f>VLOOKUP(C:C,'[1]2024B1-B8清单'!$A:$E,5,0)</f>
        <v>空调</v>
      </c>
      <c r="F150" s="33">
        <f>VLOOKUP(C:C,'[1]2024B1-B8清单'!$A:$W,23,0)</f>
        <v>231.75</v>
      </c>
      <c r="G150" s="33">
        <f>VLOOKUP(C:C,'[1]2024B1-B8清单'!$A:$Y,25,0)</f>
        <v>6.95</v>
      </c>
      <c r="H150" s="33">
        <f>VLOOKUP(C:C,'[1]2024B1-B8清单'!$A:$X,24,0)</f>
        <v>224.8</v>
      </c>
      <c r="I150" s="37">
        <v>1</v>
      </c>
      <c r="J150" s="33" t="s">
        <v>38</v>
      </c>
      <c r="K150" s="33"/>
      <c r="L150" s="37" t="s">
        <v>843</v>
      </c>
      <c r="M150" s="33"/>
      <c r="N150" s="33" t="str">
        <f>VLOOKUP(C:C,'[1]2024B1-B8清单'!$A:$O,15,0)</f>
        <v>金华婺城金职院医学院二</v>
      </c>
      <c r="O150" s="33" t="str">
        <f>VLOOKUP(C:C,'[1]2024B1-B8清单'!$A:$P,16,0)</f>
        <v>330702908000001513</v>
      </c>
      <c r="P150" s="33" t="str">
        <f>VLOOKUP(C:C,'[1]2024B1-B8清单'!$A:$C,3,0)</f>
        <v>婺城</v>
      </c>
      <c r="Q150" s="33">
        <v>2024</v>
      </c>
      <c r="R150" s="34" t="s">
        <v>1385</v>
      </c>
    </row>
    <row r="151" s="30" customFormat="1" spans="1:18">
      <c r="A151" s="33">
        <v>150</v>
      </c>
      <c r="B151" s="33" t="s">
        <v>1383</v>
      </c>
      <c r="C151" s="34" t="s">
        <v>1568</v>
      </c>
      <c r="D151" s="33" t="str">
        <f>VLOOKUP(C:C,'[1]2024B1-B8清单'!$A:$D,4,0)</f>
        <v>专用空调</v>
      </c>
      <c r="E151" s="33" t="str">
        <f>VLOOKUP(C:C,'[1]2024B1-B8清单'!$A:$E,5,0)</f>
        <v>空调</v>
      </c>
      <c r="F151" s="33">
        <f>VLOOKUP(C:C,'[1]2024B1-B8清单'!$A:$W,23,0)</f>
        <v>282</v>
      </c>
      <c r="G151" s="33">
        <f>VLOOKUP(C:C,'[1]2024B1-B8清单'!$A:$Y,25,0)</f>
        <v>8.46</v>
      </c>
      <c r="H151" s="33">
        <f>VLOOKUP(C:C,'[1]2024B1-B8清单'!$A:$X,24,0)</f>
        <v>273.54</v>
      </c>
      <c r="I151" s="37">
        <v>1</v>
      </c>
      <c r="J151" s="33" t="s">
        <v>38</v>
      </c>
      <c r="K151" s="33"/>
      <c r="L151" s="37" t="s">
        <v>843</v>
      </c>
      <c r="M151" s="33"/>
      <c r="N151" s="33" t="str">
        <f>VLOOKUP(C:C,'[1]2024B1-B8清单'!$A:$O,15,0)</f>
        <v>金华新狮康村</v>
      </c>
      <c r="O151" s="33" t="str">
        <f>VLOOKUP(C:C,'[1]2024B1-B8清单'!$A:$P,16,0)</f>
        <v>330702908000000109</v>
      </c>
      <c r="P151" s="33" t="str">
        <f>VLOOKUP(C:C,'[1]2024B1-B8清单'!$A:$C,3,0)</f>
        <v>婺城</v>
      </c>
      <c r="Q151" s="33">
        <v>2024</v>
      </c>
      <c r="R151" s="34" t="s">
        <v>1385</v>
      </c>
    </row>
    <row r="152" s="30" customFormat="1" spans="1:18">
      <c r="A152" s="33">
        <v>151</v>
      </c>
      <c r="B152" s="33" t="s">
        <v>31</v>
      </c>
      <c r="C152" s="34" t="s">
        <v>1569</v>
      </c>
      <c r="D152" s="33" t="s">
        <v>1064</v>
      </c>
      <c r="E152" s="33" t="s">
        <v>1570</v>
      </c>
      <c r="F152" s="33" t="s">
        <v>31</v>
      </c>
      <c r="G152" s="33" t="s">
        <v>31</v>
      </c>
      <c r="H152" s="33" t="s">
        <v>31</v>
      </c>
      <c r="I152" s="37">
        <v>1</v>
      </c>
      <c r="J152" s="33" t="s">
        <v>44</v>
      </c>
      <c r="K152" s="33"/>
      <c r="L152" s="37" t="s">
        <v>58</v>
      </c>
      <c r="M152" s="33"/>
      <c r="N152" s="39" t="s">
        <v>1571</v>
      </c>
      <c r="O152" s="110" t="s">
        <v>1572</v>
      </c>
      <c r="P152" s="33" t="s">
        <v>1573</v>
      </c>
      <c r="Q152" s="33">
        <v>2024</v>
      </c>
      <c r="R152" s="33" t="s">
        <v>31</v>
      </c>
    </row>
    <row r="153" s="30" customFormat="1" spans="1:18">
      <c r="A153" s="33">
        <v>152</v>
      </c>
      <c r="B153" s="33" t="s">
        <v>31</v>
      </c>
      <c r="C153" s="34" t="s">
        <v>1574</v>
      </c>
      <c r="D153" s="33" t="s">
        <v>1064</v>
      </c>
      <c r="E153" s="33" t="s">
        <v>1570</v>
      </c>
      <c r="F153" s="33" t="s">
        <v>31</v>
      </c>
      <c r="G153" s="33" t="s">
        <v>31</v>
      </c>
      <c r="H153" s="33" t="s">
        <v>31</v>
      </c>
      <c r="I153" s="37">
        <v>1</v>
      </c>
      <c r="J153" s="33" t="s">
        <v>44</v>
      </c>
      <c r="K153" s="33"/>
      <c r="L153" s="37" t="s">
        <v>58</v>
      </c>
      <c r="M153" s="33"/>
      <c r="N153" s="39" t="s">
        <v>1571</v>
      </c>
      <c r="O153" s="110" t="s">
        <v>1572</v>
      </c>
      <c r="P153" s="33" t="s">
        <v>1573</v>
      </c>
      <c r="Q153" s="33">
        <v>2024</v>
      </c>
      <c r="R153" s="33" t="s">
        <v>31</v>
      </c>
    </row>
    <row r="154" s="30" customFormat="1" spans="1:18">
      <c r="A154" s="33">
        <v>153</v>
      </c>
      <c r="B154" s="33" t="s">
        <v>31</v>
      </c>
      <c r="C154" s="34" t="s">
        <v>1575</v>
      </c>
      <c r="D154" s="33" t="s">
        <v>1064</v>
      </c>
      <c r="E154" s="33" t="s">
        <v>1570</v>
      </c>
      <c r="F154" s="33" t="s">
        <v>31</v>
      </c>
      <c r="G154" s="33" t="s">
        <v>31</v>
      </c>
      <c r="H154" s="33" t="s">
        <v>31</v>
      </c>
      <c r="I154" s="37">
        <v>1</v>
      </c>
      <c r="J154" s="33" t="s">
        <v>44</v>
      </c>
      <c r="K154" s="33"/>
      <c r="L154" s="37" t="s">
        <v>1576</v>
      </c>
      <c r="M154" s="33"/>
      <c r="N154" s="39" t="s">
        <v>1577</v>
      </c>
      <c r="O154" s="110" t="s">
        <v>1578</v>
      </c>
      <c r="P154" s="33" t="s">
        <v>1579</v>
      </c>
      <c r="Q154" s="33">
        <v>2024</v>
      </c>
      <c r="R154" s="33" t="s">
        <v>31</v>
      </c>
    </row>
    <row r="155" s="30" customFormat="1" spans="1:18">
      <c r="A155" s="33">
        <v>154</v>
      </c>
      <c r="B155" s="33" t="s">
        <v>31</v>
      </c>
      <c r="C155" s="34" t="s">
        <v>1580</v>
      </c>
      <c r="D155" s="33" t="s">
        <v>1064</v>
      </c>
      <c r="E155" s="33" t="s">
        <v>1570</v>
      </c>
      <c r="F155" s="33" t="s">
        <v>31</v>
      </c>
      <c r="G155" s="33" t="s">
        <v>31</v>
      </c>
      <c r="H155" s="33" t="s">
        <v>31</v>
      </c>
      <c r="I155" s="37">
        <v>1</v>
      </c>
      <c r="J155" s="33" t="s">
        <v>44</v>
      </c>
      <c r="K155" s="33"/>
      <c r="L155" s="37" t="s">
        <v>1576</v>
      </c>
      <c r="M155" s="33"/>
      <c r="N155" s="39" t="s">
        <v>1577</v>
      </c>
      <c r="O155" s="110" t="s">
        <v>1578</v>
      </c>
      <c r="P155" s="33" t="s">
        <v>1579</v>
      </c>
      <c r="Q155" s="33">
        <v>2024</v>
      </c>
      <c r="R155" s="33" t="s">
        <v>31</v>
      </c>
    </row>
    <row r="156" s="30" customFormat="1" spans="1:18">
      <c r="A156" s="33">
        <v>155</v>
      </c>
      <c r="B156" s="33" t="s">
        <v>31</v>
      </c>
      <c r="C156" s="34" t="s">
        <v>1581</v>
      </c>
      <c r="D156" s="33" t="s">
        <v>1064</v>
      </c>
      <c r="E156" s="33" t="s">
        <v>1570</v>
      </c>
      <c r="F156" s="33" t="s">
        <v>31</v>
      </c>
      <c r="G156" s="33" t="s">
        <v>31</v>
      </c>
      <c r="H156" s="33" t="s">
        <v>31</v>
      </c>
      <c r="I156" s="37">
        <v>1</v>
      </c>
      <c r="J156" s="33" t="s">
        <v>44</v>
      </c>
      <c r="K156" s="33"/>
      <c r="L156" s="37" t="s">
        <v>1576</v>
      </c>
      <c r="M156" s="33"/>
      <c r="N156" s="39" t="s">
        <v>1577</v>
      </c>
      <c r="O156" s="110" t="s">
        <v>1578</v>
      </c>
      <c r="P156" s="33" t="s">
        <v>1579</v>
      </c>
      <c r="Q156" s="33">
        <v>2024</v>
      </c>
      <c r="R156" s="33" t="s">
        <v>31</v>
      </c>
    </row>
    <row r="157" s="30" customFormat="1" spans="1:18">
      <c r="A157" s="33">
        <v>156</v>
      </c>
      <c r="B157" s="33" t="s">
        <v>31</v>
      </c>
      <c r="C157" s="34" t="s">
        <v>1582</v>
      </c>
      <c r="D157" s="33" t="s">
        <v>1064</v>
      </c>
      <c r="E157" s="33" t="s">
        <v>1570</v>
      </c>
      <c r="F157" s="33" t="s">
        <v>31</v>
      </c>
      <c r="G157" s="33" t="s">
        <v>31</v>
      </c>
      <c r="H157" s="33" t="s">
        <v>31</v>
      </c>
      <c r="I157" s="37">
        <v>1</v>
      </c>
      <c r="J157" s="33" t="s">
        <v>44</v>
      </c>
      <c r="K157" s="33"/>
      <c r="L157" s="37" t="s">
        <v>58</v>
      </c>
      <c r="M157" s="33"/>
      <c r="N157" s="39" t="s">
        <v>1583</v>
      </c>
      <c r="O157" s="110" t="s">
        <v>1584</v>
      </c>
      <c r="P157" s="33" t="s">
        <v>1585</v>
      </c>
      <c r="Q157" s="33">
        <v>2024</v>
      </c>
      <c r="R157" s="33" t="s">
        <v>31</v>
      </c>
    </row>
    <row r="158" s="30" customFormat="1" spans="1:18">
      <c r="A158" s="33">
        <v>157</v>
      </c>
      <c r="B158" s="33" t="s">
        <v>31</v>
      </c>
      <c r="C158" s="34" t="s">
        <v>1586</v>
      </c>
      <c r="D158" s="33" t="s">
        <v>1064</v>
      </c>
      <c r="E158" s="33" t="s">
        <v>1570</v>
      </c>
      <c r="F158" s="33" t="s">
        <v>31</v>
      </c>
      <c r="G158" s="33" t="s">
        <v>31</v>
      </c>
      <c r="H158" s="33" t="s">
        <v>31</v>
      </c>
      <c r="I158" s="37">
        <v>1</v>
      </c>
      <c r="J158" s="33" t="s">
        <v>44</v>
      </c>
      <c r="K158" s="33"/>
      <c r="L158" s="37" t="s">
        <v>58</v>
      </c>
      <c r="M158" s="33"/>
      <c r="N158" s="39" t="s">
        <v>1583</v>
      </c>
      <c r="O158" s="110" t="s">
        <v>1584</v>
      </c>
      <c r="P158" s="33" t="s">
        <v>1585</v>
      </c>
      <c r="Q158" s="33">
        <v>2024</v>
      </c>
      <c r="R158" s="33" t="s">
        <v>31</v>
      </c>
    </row>
    <row r="159" s="30" customFormat="1" spans="1:18">
      <c r="A159" s="33">
        <v>158</v>
      </c>
      <c r="B159" s="33" t="s">
        <v>31</v>
      </c>
      <c r="C159" s="33" t="s">
        <v>31</v>
      </c>
      <c r="D159" s="33" t="s">
        <v>175</v>
      </c>
      <c r="E159" s="33" t="s">
        <v>1390</v>
      </c>
      <c r="F159" s="33" t="s">
        <v>31</v>
      </c>
      <c r="G159" s="33" t="s">
        <v>31</v>
      </c>
      <c r="H159" s="33" t="s">
        <v>31</v>
      </c>
      <c r="I159" s="37">
        <v>1</v>
      </c>
      <c r="J159" s="33" t="s">
        <v>69</v>
      </c>
      <c r="K159" s="33"/>
      <c r="L159" s="37" t="s">
        <v>1587</v>
      </c>
      <c r="M159" s="33"/>
      <c r="N159" s="39" t="s">
        <v>1588</v>
      </c>
      <c r="O159" s="110" t="s">
        <v>1589</v>
      </c>
      <c r="P159" s="33" t="s">
        <v>1579</v>
      </c>
      <c r="Q159" s="33">
        <v>2024</v>
      </c>
      <c r="R159" s="33" t="s">
        <v>31</v>
      </c>
    </row>
    <row r="160" s="30" customFormat="1" spans="1:18">
      <c r="A160" s="33">
        <v>159</v>
      </c>
      <c r="B160" s="33" t="s">
        <v>31</v>
      </c>
      <c r="C160" s="33" t="s">
        <v>31</v>
      </c>
      <c r="D160" s="33" t="s">
        <v>643</v>
      </c>
      <c r="E160" s="33" t="s">
        <v>1410</v>
      </c>
      <c r="F160" s="33" t="s">
        <v>31</v>
      </c>
      <c r="G160" s="33" t="s">
        <v>31</v>
      </c>
      <c r="H160" s="33" t="s">
        <v>31</v>
      </c>
      <c r="I160" s="37">
        <v>1</v>
      </c>
      <c r="J160" s="33" t="s">
        <v>53</v>
      </c>
      <c r="K160" s="33"/>
      <c r="L160" s="37" t="s">
        <v>52</v>
      </c>
      <c r="M160" s="33"/>
      <c r="N160" s="39" t="s">
        <v>1588</v>
      </c>
      <c r="O160" s="110" t="s">
        <v>1589</v>
      </c>
      <c r="P160" s="33" t="s">
        <v>1579</v>
      </c>
      <c r="Q160" s="33">
        <v>2024</v>
      </c>
      <c r="R160" s="33" t="s">
        <v>31</v>
      </c>
    </row>
    <row r="161" s="30" customFormat="1" spans="1:18">
      <c r="A161" s="33">
        <v>160</v>
      </c>
      <c r="B161" s="33" t="s">
        <v>31</v>
      </c>
      <c r="C161" s="33" t="s">
        <v>31</v>
      </c>
      <c r="D161" s="33" t="s">
        <v>175</v>
      </c>
      <c r="E161" s="33" t="s">
        <v>1390</v>
      </c>
      <c r="F161" s="33" t="s">
        <v>31</v>
      </c>
      <c r="G161" s="33" t="s">
        <v>31</v>
      </c>
      <c r="H161" s="33" t="s">
        <v>31</v>
      </c>
      <c r="I161" s="37">
        <v>1</v>
      </c>
      <c r="J161" s="33" t="s">
        <v>69</v>
      </c>
      <c r="K161" s="33"/>
      <c r="L161" s="37" t="s">
        <v>1590</v>
      </c>
      <c r="M161" s="33"/>
      <c r="N161" s="39" t="s">
        <v>1588</v>
      </c>
      <c r="O161" s="110" t="s">
        <v>1589</v>
      </c>
      <c r="P161" s="33" t="s">
        <v>1579</v>
      </c>
      <c r="Q161" s="33">
        <v>2024</v>
      </c>
      <c r="R161" s="33" t="s">
        <v>31</v>
      </c>
    </row>
    <row r="162" s="30" customFormat="1" spans="1:18">
      <c r="A162" s="33">
        <v>161</v>
      </c>
      <c r="B162" s="33" t="s">
        <v>31</v>
      </c>
      <c r="C162" s="33" t="s">
        <v>31</v>
      </c>
      <c r="D162" s="33" t="s">
        <v>643</v>
      </c>
      <c r="E162" s="33" t="s">
        <v>1410</v>
      </c>
      <c r="F162" s="33" t="s">
        <v>31</v>
      </c>
      <c r="G162" s="33" t="s">
        <v>31</v>
      </c>
      <c r="H162" s="33" t="s">
        <v>31</v>
      </c>
      <c r="I162" s="37">
        <v>2</v>
      </c>
      <c r="J162" s="33" t="s">
        <v>53</v>
      </c>
      <c r="K162" s="33"/>
      <c r="L162" s="37" t="s">
        <v>52</v>
      </c>
      <c r="M162" s="33"/>
      <c r="N162" s="39" t="s">
        <v>1591</v>
      </c>
      <c r="O162" s="110" t="s">
        <v>1592</v>
      </c>
      <c r="P162" s="33" t="s">
        <v>1579</v>
      </c>
      <c r="Q162" s="33">
        <v>2024</v>
      </c>
      <c r="R162" s="33" t="s">
        <v>31</v>
      </c>
    </row>
    <row r="163" s="30" customFormat="1" spans="1:18">
      <c r="A163" s="33">
        <v>162</v>
      </c>
      <c r="B163" s="33" t="s">
        <v>31</v>
      </c>
      <c r="C163" s="33" t="s">
        <v>31</v>
      </c>
      <c r="D163" s="33" t="s">
        <v>175</v>
      </c>
      <c r="E163" s="33" t="s">
        <v>1390</v>
      </c>
      <c r="F163" s="33" t="s">
        <v>31</v>
      </c>
      <c r="G163" s="33" t="s">
        <v>31</v>
      </c>
      <c r="H163" s="33" t="s">
        <v>31</v>
      </c>
      <c r="I163" s="37">
        <v>1</v>
      </c>
      <c r="J163" s="33" t="s">
        <v>69</v>
      </c>
      <c r="K163" s="33"/>
      <c r="L163" s="37" t="s">
        <v>1593</v>
      </c>
      <c r="M163" s="33"/>
      <c r="N163" s="39" t="s">
        <v>1591</v>
      </c>
      <c r="O163" s="110" t="s">
        <v>1592</v>
      </c>
      <c r="P163" s="33" t="s">
        <v>1579</v>
      </c>
      <c r="Q163" s="33">
        <v>2024</v>
      </c>
      <c r="R163" s="33" t="s">
        <v>31</v>
      </c>
    </row>
    <row r="164" s="30" customFormat="1" spans="1:18">
      <c r="A164" s="33">
        <v>163</v>
      </c>
      <c r="B164" s="33" t="s">
        <v>31</v>
      </c>
      <c r="C164" s="33" t="s">
        <v>31</v>
      </c>
      <c r="D164" s="33" t="s">
        <v>175</v>
      </c>
      <c r="E164" s="33" t="s">
        <v>1390</v>
      </c>
      <c r="F164" s="33" t="s">
        <v>31</v>
      </c>
      <c r="G164" s="33" t="s">
        <v>31</v>
      </c>
      <c r="H164" s="33" t="s">
        <v>31</v>
      </c>
      <c r="I164" s="37">
        <v>1</v>
      </c>
      <c r="J164" s="33" t="s">
        <v>69</v>
      </c>
      <c r="K164" s="33"/>
      <c r="L164" s="37" t="s">
        <v>1594</v>
      </c>
      <c r="M164" s="33"/>
      <c r="N164" s="39" t="s">
        <v>1591</v>
      </c>
      <c r="O164" s="110" t="s">
        <v>1592</v>
      </c>
      <c r="P164" s="33" t="s">
        <v>1579</v>
      </c>
      <c r="Q164" s="33">
        <v>2024</v>
      </c>
      <c r="R164" s="33" t="s">
        <v>31</v>
      </c>
    </row>
    <row r="165" s="30" customFormat="1" spans="1:18">
      <c r="A165" s="33">
        <v>164</v>
      </c>
      <c r="B165" s="33" t="s">
        <v>31</v>
      </c>
      <c r="C165" s="33" t="s">
        <v>31</v>
      </c>
      <c r="D165" s="33" t="s">
        <v>643</v>
      </c>
      <c r="E165" s="33" t="s">
        <v>1410</v>
      </c>
      <c r="F165" s="33" t="s">
        <v>31</v>
      </c>
      <c r="G165" s="33" t="s">
        <v>31</v>
      </c>
      <c r="H165" s="33" t="s">
        <v>31</v>
      </c>
      <c r="I165" s="37">
        <v>2</v>
      </c>
      <c r="J165" s="33" t="s">
        <v>53</v>
      </c>
      <c r="K165" s="33"/>
      <c r="L165" s="37" t="s">
        <v>78</v>
      </c>
      <c r="M165" s="33"/>
      <c r="N165" s="39" t="s">
        <v>1591</v>
      </c>
      <c r="O165" s="110" t="s">
        <v>1592</v>
      </c>
      <c r="P165" s="33" t="s">
        <v>1579</v>
      </c>
      <c r="Q165" s="33">
        <v>2024</v>
      </c>
      <c r="R165" s="33" t="s">
        <v>31</v>
      </c>
    </row>
    <row r="166" s="30" customFormat="1" spans="1:18">
      <c r="A166" s="33">
        <v>165</v>
      </c>
      <c r="B166" s="33" t="s">
        <v>31</v>
      </c>
      <c r="C166" s="33" t="s">
        <v>31</v>
      </c>
      <c r="D166" s="33" t="s">
        <v>175</v>
      </c>
      <c r="E166" s="33" t="s">
        <v>1390</v>
      </c>
      <c r="F166" s="33" t="s">
        <v>31</v>
      </c>
      <c r="G166" s="33" t="s">
        <v>31</v>
      </c>
      <c r="H166" s="33" t="s">
        <v>31</v>
      </c>
      <c r="I166" s="37">
        <v>1</v>
      </c>
      <c r="J166" s="33" t="s">
        <v>69</v>
      </c>
      <c r="K166" s="33"/>
      <c r="L166" s="37" t="s">
        <v>1595</v>
      </c>
      <c r="M166" s="33"/>
      <c r="N166" s="39" t="s">
        <v>1577</v>
      </c>
      <c r="O166" s="110" t="s">
        <v>1578</v>
      </c>
      <c r="P166" s="33" t="s">
        <v>1579</v>
      </c>
      <c r="Q166" s="33">
        <v>2024</v>
      </c>
      <c r="R166" s="33" t="s">
        <v>31</v>
      </c>
    </row>
    <row r="167" s="30" customFormat="1" spans="1:18">
      <c r="A167" s="33">
        <v>166</v>
      </c>
      <c r="B167" s="33" t="s">
        <v>31</v>
      </c>
      <c r="C167" s="33" t="s">
        <v>31</v>
      </c>
      <c r="D167" s="33" t="s">
        <v>175</v>
      </c>
      <c r="E167" s="33" t="s">
        <v>1390</v>
      </c>
      <c r="F167" s="33" t="s">
        <v>31</v>
      </c>
      <c r="G167" s="33" t="s">
        <v>31</v>
      </c>
      <c r="H167" s="33" t="s">
        <v>31</v>
      </c>
      <c r="I167" s="37">
        <v>1</v>
      </c>
      <c r="J167" s="33" t="s">
        <v>69</v>
      </c>
      <c r="K167" s="33"/>
      <c r="L167" s="37" t="s">
        <v>1596</v>
      </c>
      <c r="M167" s="33"/>
      <c r="N167" s="39" t="s">
        <v>1583</v>
      </c>
      <c r="O167" s="110" t="s">
        <v>1584</v>
      </c>
      <c r="P167" s="33" t="s">
        <v>1585</v>
      </c>
      <c r="Q167" s="33">
        <v>2024</v>
      </c>
      <c r="R167" s="33" t="s">
        <v>31</v>
      </c>
    </row>
    <row r="168" s="30" customFormat="1" spans="1:18">
      <c r="A168" s="33">
        <v>167</v>
      </c>
      <c r="B168" s="33" t="s">
        <v>31</v>
      </c>
      <c r="C168" s="33" t="s">
        <v>31</v>
      </c>
      <c r="D168" s="33" t="s">
        <v>175</v>
      </c>
      <c r="E168" s="33" t="s">
        <v>1390</v>
      </c>
      <c r="F168" s="33" t="s">
        <v>31</v>
      </c>
      <c r="G168" s="33" t="s">
        <v>31</v>
      </c>
      <c r="H168" s="33" t="s">
        <v>31</v>
      </c>
      <c r="I168" s="37">
        <v>1</v>
      </c>
      <c r="J168" s="33" t="s">
        <v>69</v>
      </c>
      <c r="K168" s="33"/>
      <c r="L168" s="37" t="s">
        <v>1594</v>
      </c>
      <c r="M168" s="33"/>
      <c r="N168" s="39" t="s">
        <v>1577</v>
      </c>
      <c r="O168" s="110" t="s">
        <v>1578</v>
      </c>
      <c r="P168" s="33" t="s">
        <v>1579</v>
      </c>
      <c r="Q168" s="33">
        <v>2024</v>
      </c>
      <c r="R168" s="33" t="s">
        <v>31</v>
      </c>
    </row>
    <row r="169" s="30" customFormat="1" spans="1:18">
      <c r="A169" s="33">
        <v>168</v>
      </c>
      <c r="B169" s="33" t="s">
        <v>31</v>
      </c>
      <c r="C169" s="33" t="s">
        <v>31</v>
      </c>
      <c r="D169" s="33" t="s">
        <v>643</v>
      </c>
      <c r="E169" s="33" t="s">
        <v>1410</v>
      </c>
      <c r="F169" s="33" t="s">
        <v>31</v>
      </c>
      <c r="G169" s="33" t="s">
        <v>31</v>
      </c>
      <c r="H169" s="33" t="s">
        <v>31</v>
      </c>
      <c r="I169" s="37">
        <v>2</v>
      </c>
      <c r="J169" s="33" t="s">
        <v>53</v>
      </c>
      <c r="K169" s="33"/>
      <c r="L169" s="37" t="s">
        <v>52</v>
      </c>
      <c r="M169" s="33"/>
      <c r="N169" s="39" t="s">
        <v>1577</v>
      </c>
      <c r="O169" s="110" t="s">
        <v>1578</v>
      </c>
      <c r="P169" s="33" t="s">
        <v>1579</v>
      </c>
      <c r="Q169" s="33">
        <v>2024</v>
      </c>
      <c r="R169" s="33" t="s">
        <v>31</v>
      </c>
    </row>
    <row r="170" s="30" customFormat="1" spans="1:18">
      <c r="A170" s="33">
        <v>169</v>
      </c>
      <c r="B170" s="33" t="s">
        <v>31</v>
      </c>
      <c r="C170" s="33" t="s">
        <v>31</v>
      </c>
      <c r="D170" s="33" t="s">
        <v>175</v>
      </c>
      <c r="E170" s="33" t="s">
        <v>1390</v>
      </c>
      <c r="F170" s="33" t="s">
        <v>31</v>
      </c>
      <c r="G170" s="33" t="s">
        <v>31</v>
      </c>
      <c r="H170" s="33" t="s">
        <v>31</v>
      </c>
      <c r="I170" s="37">
        <v>1</v>
      </c>
      <c r="J170" s="33" t="s">
        <v>69</v>
      </c>
      <c r="K170" s="33"/>
      <c r="L170" s="37" t="s">
        <v>1597</v>
      </c>
      <c r="M170" s="33"/>
      <c r="N170" s="39" t="s">
        <v>1583</v>
      </c>
      <c r="O170" s="110" t="s">
        <v>1584</v>
      </c>
      <c r="P170" s="33" t="s">
        <v>1585</v>
      </c>
      <c r="Q170" s="33">
        <v>2024</v>
      </c>
      <c r="R170" s="33" t="s">
        <v>31</v>
      </c>
    </row>
    <row r="171" s="30" customFormat="1" spans="1:18">
      <c r="A171" s="33">
        <v>170</v>
      </c>
      <c r="B171" s="33" t="s">
        <v>31</v>
      </c>
      <c r="C171" s="33" t="s">
        <v>31</v>
      </c>
      <c r="D171" s="33" t="s">
        <v>175</v>
      </c>
      <c r="E171" s="33" t="s">
        <v>1390</v>
      </c>
      <c r="F171" s="33" t="s">
        <v>31</v>
      </c>
      <c r="G171" s="33" t="s">
        <v>31</v>
      </c>
      <c r="H171" s="33" t="s">
        <v>31</v>
      </c>
      <c r="I171" s="37">
        <v>1</v>
      </c>
      <c r="J171" s="33" t="s">
        <v>69</v>
      </c>
      <c r="K171" s="33"/>
      <c r="L171" s="37" t="s">
        <v>1598</v>
      </c>
      <c r="M171" s="33"/>
      <c r="N171" s="39" t="s">
        <v>1583</v>
      </c>
      <c r="O171" s="110" t="s">
        <v>1584</v>
      </c>
      <c r="P171" s="33" t="s">
        <v>1585</v>
      </c>
      <c r="Q171" s="33">
        <v>2024</v>
      </c>
      <c r="R171" s="33" t="s">
        <v>31</v>
      </c>
    </row>
    <row r="172" s="30" customFormat="1" spans="1:18">
      <c r="A172" s="33">
        <v>171</v>
      </c>
      <c r="B172" s="33" t="s">
        <v>31</v>
      </c>
      <c r="C172" s="33" t="s">
        <v>31</v>
      </c>
      <c r="D172" s="33" t="s">
        <v>643</v>
      </c>
      <c r="E172" s="33" t="s">
        <v>1410</v>
      </c>
      <c r="F172" s="33" t="s">
        <v>31</v>
      </c>
      <c r="G172" s="33" t="s">
        <v>31</v>
      </c>
      <c r="H172" s="33" t="s">
        <v>31</v>
      </c>
      <c r="I172" s="37">
        <v>1</v>
      </c>
      <c r="J172" s="33" t="s">
        <v>53</v>
      </c>
      <c r="K172" s="33"/>
      <c r="L172" s="37" t="s">
        <v>55</v>
      </c>
      <c r="M172" s="33"/>
      <c r="N172" s="39" t="s">
        <v>1599</v>
      </c>
      <c r="O172" s="110" t="s">
        <v>1600</v>
      </c>
      <c r="P172" s="33" t="s">
        <v>1601</v>
      </c>
      <c r="Q172" s="33">
        <v>2024</v>
      </c>
      <c r="R172" s="33" t="s">
        <v>31</v>
      </c>
    </row>
    <row r="173" s="30" customFormat="1" spans="1:18">
      <c r="A173" s="33">
        <v>172</v>
      </c>
      <c r="B173" s="33" t="s">
        <v>31</v>
      </c>
      <c r="C173" s="33" t="s">
        <v>31</v>
      </c>
      <c r="D173" s="33" t="s">
        <v>643</v>
      </c>
      <c r="E173" s="33" t="s">
        <v>1410</v>
      </c>
      <c r="F173" s="33" t="s">
        <v>31</v>
      </c>
      <c r="G173" s="33" t="s">
        <v>31</v>
      </c>
      <c r="H173" s="33" t="s">
        <v>31</v>
      </c>
      <c r="I173" s="37">
        <v>1</v>
      </c>
      <c r="J173" s="33" t="s">
        <v>44</v>
      </c>
      <c r="K173" s="33"/>
      <c r="L173" s="37" t="s">
        <v>88</v>
      </c>
      <c r="M173" s="33"/>
      <c r="N173" s="39" t="s">
        <v>1599</v>
      </c>
      <c r="O173" s="110" t="s">
        <v>1600</v>
      </c>
      <c r="P173" s="33" t="s">
        <v>1601</v>
      </c>
      <c r="Q173" s="33">
        <v>2024</v>
      </c>
      <c r="R173" s="33" t="s">
        <v>31</v>
      </c>
    </row>
    <row r="174" s="30" customFormat="1" spans="1:18">
      <c r="A174" s="33">
        <v>173</v>
      </c>
      <c r="B174" s="33" t="s">
        <v>31</v>
      </c>
      <c r="C174" s="33" t="s">
        <v>31</v>
      </c>
      <c r="D174" s="33" t="s">
        <v>643</v>
      </c>
      <c r="E174" s="33" t="s">
        <v>1410</v>
      </c>
      <c r="F174" s="33" t="s">
        <v>31</v>
      </c>
      <c r="G174" s="33" t="s">
        <v>31</v>
      </c>
      <c r="H174" s="33" t="s">
        <v>31</v>
      </c>
      <c r="I174" s="37">
        <v>1</v>
      </c>
      <c r="J174" s="33" t="s">
        <v>53</v>
      </c>
      <c r="K174" s="33"/>
      <c r="L174" s="37" t="s">
        <v>52</v>
      </c>
      <c r="M174" s="33"/>
      <c r="N174" s="39" t="s">
        <v>1599</v>
      </c>
      <c r="O174" s="110" t="s">
        <v>1600</v>
      </c>
      <c r="P174" s="33" t="s">
        <v>1601</v>
      </c>
      <c r="Q174" s="33">
        <v>2024</v>
      </c>
      <c r="R174" s="33" t="s">
        <v>31</v>
      </c>
    </row>
    <row r="175" s="30" customFormat="1" spans="1:18">
      <c r="A175" s="33">
        <v>174</v>
      </c>
      <c r="B175" s="33" t="s">
        <v>31</v>
      </c>
      <c r="C175" s="33" t="s">
        <v>31</v>
      </c>
      <c r="D175" s="33" t="s">
        <v>175</v>
      </c>
      <c r="E175" s="33" t="s">
        <v>1390</v>
      </c>
      <c r="F175" s="33" t="s">
        <v>31</v>
      </c>
      <c r="G175" s="33" t="s">
        <v>31</v>
      </c>
      <c r="H175" s="33" t="s">
        <v>31</v>
      </c>
      <c r="I175" s="37">
        <v>2</v>
      </c>
      <c r="J175" s="33" t="s">
        <v>69</v>
      </c>
      <c r="K175" s="33"/>
      <c r="L175" s="37" t="s">
        <v>1471</v>
      </c>
      <c r="M175" s="33"/>
      <c r="N175" s="39" t="s">
        <v>1599</v>
      </c>
      <c r="O175" s="110" t="s">
        <v>1600</v>
      </c>
      <c r="P175" s="33" t="s">
        <v>1601</v>
      </c>
      <c r="Q175" s="33">
        <v>2024</v>
      </c>
      <c r="R175" s="33" t="s">
        <v>31</v>
      </c>
    </row>
    <row r="176" s="30" customFormat="1" spans="1:18">
      <c r="A176" s="33">
        <v>175</v>
      </c>
      <c r="B176" s="33" t="s">
        <v>31</v>
      </c>
      <c r="C176" s="33" t="s">
        <v>31</v>
      </c>
      <c r="D176" s="33" t="s">
        <v>175</v>
      </c>
      <c r="E176" s="33" t="s">
        <v>1390</v>
      </c>
      <c r="F176" s="33"/>
      <c r="G176" s="33"/>
      <c r="H176" s="33"/>
      <c r="I176" s="37">
        <v>1</v>
      </c>
      <c r="J176" s="33" t="s">
        <v>69</v>
      </c>
      <c r="K176" s="33"/>
      <c r="L176" s="37" t="s">
        <v>1602</v>
      </c>
      <c r="M176" s="33"/>
      <c r="N176" s="39" t="s">
        <v>1599</v>
      </c>
      <c r="O176" s="110" t="s">
        <v>1600</v>
      </c>
      <c r="P176" s="33" t="s">
        <v>1601</v>
      </c>
      <c r="Q176" s="33">
        <v>2024</v>
      </c>
      <c r="R176" s="33" t="s">
        <v>31</v>
      </c>
    </row>
  </sheetData>
  <pageMargins left="0.75" right="0.75" top="1" bottom="1" header="0.5" footer="0.5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45"/>
  <sheetViews>
    <sheetView workbookViewId="0">
      <selection activeCell="A1" sqref="A$1:A$1048576"/>
    </sheetView>
  </sheetViews>
  <sheetFormatPr defaultColWidth="9" defaultRowHeight="10.8"/>
  <cols>
    <col min="1" max="1" width="7.77777777777778" style="11" customWidth="1"/>
    <col min="2" max="2" width="61.1111111111111" style="11" customWidth="1"/>
    <col min="3" max="3" width="15.1111111111111" style="13" customWidth="1"/>
    <col min="4" max="4" width="12" style="11" customWidth="1"/>
    <col min="5" max="5" width="13.7777777777778" style="11" customWidth="1"/>
    <col min="6" max="6" width="13.3333333333333" style="11" customWidth="1"/>
    <col min="7" max="7" width="14.3333333333333" style="11" customWidth="1"/>
    <col min="8" max="8" width="12.6666666666667" style="11" customWidth="1"/>
    <col min="9" max="10" width="8.88888888888889" style="11"/>
    <col min="11" max="11" width="11.4444444444444" style="11" customWidth="1"/>
    <col min="12" max="12" width="39.4444444444444" style="11" customWidth="1"/>
    <col min="13" max="13" width="8.88888888888889" style="11"/>
    <col min="14" max="14" width="16.6666666666667" style="11" customWidth="1"/>
    <col min="15" max="15" width="18.4444444444444" style="11" customWidth="1"/>
    <col min="16" max="16" width="35.7777777777778" style="11" customWidth="1"/>
    <col min="17" max="17" width="97.8888888888889" style="11" customWidth="1"/>
    <col min="18" max="18" width="6.88888888888889" style="11" customWidth="1"/>
    <col min="19" max="19" width="37.4444444444444" style="11" customWidth="1"/>
    <col min="20" max="20" width="18.3333333333333" style="11" customWidth="1"/>
    <col min="21" max="21" width="19.1111111111111" style="11" customWidth="1"/>
    <col min="22" max="22" width="12.7777777777778" style="11" customWidth="1"/>
    <col min="23" max="23" width="26" style="11" customWidth="1"/>
    <col min="24" max="16384" width="8.88888888888889" style="11"/>
  </cols>
  <sheetData>
    <row r="1" s="10" customFormat="1" ht="43.2" spans="1:24">
      <c r="A1" s="14" t="s">
        <v>128</v>
      </c>
      <c r="B1" s="14" t="s">
        <v>129</v>
      </c>
      <c r="C1" s="15" t="s">
        <v>130</v>
      </c>
      <c r="D1" s="16" t="s">
        <v>131</v>
      </c>
      <c r="E1" s="16" t="s">
        <v>132</v>
      </c>
      <c r="F1" s="14" t="s">
        <v>133</v>
      </c>
      <c r="G1" s="14" t="s">
        <v>134</v>
      </c>
      <c r="H1" s="14" t="s">
        <v>135</v>
      </c>
      <c r="I1" s="16" t="s">
        <v>16</v>
      </c>
      <c r="J1" s="16" t="s">
        <v>15</v>
      </c>
      <c r="K1" s="16" t="s">
        <v>1603</v>
      </c>
      <c r="L1" s="16" t="s">
        <v>137</v>
      </c>
      <c r="M1" s="16" t="s">
        <v>138</v>
      </c>
      <c r="N1" s="16" t="s">
        <v>139</v>
      </c>
      <c r="O1" s="16" t="s">
        <v>140</v>
      </c>
      <c r="P1" s="21" t="s">
        <v>1604</v>
      </c>
      <c r="Q1" s="16" t="s">
        <v>1605</v>
      </c>
      <c r="R1" s="21" t="s">
        <v>1606</v>
      </c>
      <c r="S1" s="16" t="s">
        <v>1607</v>
      </c>
      <c r="T1" s="22" t="s">
        <v>132</v>
      </c>
      <c r="U1" s="16" t="s">
        <v>1608</v>
      </c>
      <c r="V1" s="16" t="s">
        <v>1609</v>
      </c>
      <c r="W1" s="22" t="s">
        <v>1610</v>
      </c>
      <c r="X1" s="22" t="s">
        <v>15</v>
      </c>
    </row>
    <row r="2" s="11" customFormat="1" spans="1:24">
      <c r="A2" s="17">
        <v>1</v>
      </c>
      <c r="B2" s="17" t="s">
        <v>1611</v>
      </c>
      <c r="C2" s="18" t="s">
        <v>1612</v>
      </c>
      <c r="D2" s="17" t="s">
        <v>47</v>
      </c>
      <c r="E2" s="17" t="s">
        <v>47</v>
      </c>
      <c r="F2" s="17">
        <v>966</v>
      </c>
      <c r="G2" s="17">
        <v>583.31</v>
      </c>
      <c r="H2" s="17">
        <v>382.69</v>
      </c>
      <c r="I2" s="17">
        <v>1</v>
      </c>
      <c r="J2" s="17" t="s">
        <v>44</v>
      </c>
      <c r="K2" s="17"/>
      <c r="L2" s="17" t="s">
        <v>1613</v>
      </c>
      <c r="M2" s="17" t="s">
        <v>653</v>
      </c>
      <c r="N2" s="17" t="s">
        <v>1614</v>
      </c>
      <c r="O2" s="18" t="s">
        <v>1615</v>
      </c>
      <c r="P2" s="17" t="s">
        <v>1616</v>
      </c>
      <c r="Q2" s="18" t="s">
        <v>1617</v>
      </c>
      <c r="R2" s="17" t="s">
        <v>1616</v>
      </c>
      <c r="S2" s="17" t="s">
        <v>47</v>
      </c>
      <c r="T2" s="17" t="s">
        <v>47</v>
      </c>
      <c r="U2" s="23">
        <v>0.632</v>
      </c>
      <c r="V2" s="17"/>
      <c r="W2" s="17" t="s">
        <v>1618</v>
      </c>
      <c r="X2" s="17" t="s">
        <v>44</v>
      </c>
    </row>
    <row r="3" s="11" customFormat="1" spans="1:24">
      <c r="A3" s="17">
        <v>2</v>
      </c>
      <c r="B3" s="17" t="s">
        <v>1611</v>
      </c>
      <c r="C3" s="18" t="s">
        <v>1619</v>
      </c>
      <c r="D3" s="17" t="s">
        <v>92</v>
      </c>
      <c r="E3" s="17" t="s">
        <v>92</v>
      </c>
      <c r="F3" s="17">
        <v>1761.18</v>
      </c>
      <c r="G3" s="17">
        <v>195.19</v>
      </c>
      <c r="H3" s="17">
        <v>1565.99</v>
      </c>
      <c r="I3" s="17">
        <v>1</v>
      </c>
      <c r="J3" s="17" t="s">
        <v>44</v>
      </c>
      <c r="K3" s="17"/>
      <c r="L3" s="17" t="s">
        <v>1616</v>
      </c>
      <c r="M3" s="17" t="s">
        <v>653</v>
      </c>
      <c r="N3" s="17" t="s">
        <v>1620</v>
      </c>
      <c r="O3" s="18" t="s">
        <v>1621</v>
      </c>
      <c r="P3" s="17"/>
      <c r="Q3" s="18" t="s">
        <v>1622</v>
      </c>
      <c r="R3" s="17" t="s">
        <v>1616</v>
      </c>
      <c r="S3" s="17" t="s">
        <v>92</v>
      </c>
      <c r="T3" s="17" t="s">
        <v>92</v>
      </c>
      <c r="U3" s="23">
        <v>9</v>
      </c>
      <c r="V3" s="17"/>
      <c r="W3" s="17" t="s">
        <v>1618</v>
      </c>
      <c r="X3" s="17" t="s">
        <v>44</v>
      </c>
    </row>
    <row r="4" s="11" customFormat="1" spans="1:24">
      <c r="A4" s="17">
        <v>3</v>
      </c>
      <c r="B4" s="17"/>
      <c r="C4" s="18" t="s">
        <v>1623</v>
      </c>
      <c r="D4" s="17" t="s">
        <v>93</v>
      </c>
      <c r="E4" s="17" t="s">
        <v>93</v>
      </c>
      <c r="F4" s="17"/>
      <c r="G4" s="17"/>
      <c r="H4" s="17"/>
      <c r="I4" s="17">
        <v>722</v>
      </c>
      <c r="J4" s="17" t="s">
        <v>94</v>
      </c>
      <c r="K4" s="17"/>
      <c r="L4" s="17" t="s">
        <v>93</v>
      </c>
      <c r="M4" s="17" t="s">
        <v>653</v>
      </c>
      <c r="N4" s="17" t="s">
        <v>1624</v>
      </c>
      <c r="O4" s="18" t="s">
        <v>653</v>
      </c>
      <c r="P4" s="17" t="s">
        <v>1616</v>
      </c>
      <c r="Q4" s="18" t="s">
        <v>1625</v>
      </c>
      <c r="R4" s="17"/>
      <c r="S4" s="17" t="s">
        <v>93</v>
      </c>
      <c r="T4" s="17" t="s">
        <v>93</v>
      </c>
      <c r="U4" s="23">
        <v>722</v>
      </c>
      <c r="V4" s="24"/>
      <c r="W4" s="17" t="s">
        <v>1618</v>
      </c>
      <c r="X4" s="17" t="s">
        <v>94</v>
      </c>
    </row>
    <row r="5" s="11" customFormat="1" spans="1:24">
      <c r="A5" s="17">
        <v>4</v>
      </c>
      <c r="B5" s="17"/>
      <c r="C5" s="18" t="s">
        <v>1623</v>
      </c>
      <c r="D5" s="17" t="s">
        <v>93</v>
      </c>
      <c r="E5" s="17" t="s">
        <v>93</v>
      </c>
      <c r="F5" s="17"/>
      <c r="G5" s="17"/>
      <c r="H5" s="17"/>
      <c r="I5" s="17">
        <v>183</v>
      </c>
      <c r="J5" s="17" t="s">
        <v>94</v>
      </c>
      <c r="K5" s="17"/>
      <c r="L5" s="17" t="s">
        <v>93</v>
      </c>
      <c r="M5" s="17" t="s">
        <v>653</v>
      </c>
      <c r="N5" s="17" t="s">
        <v>1626</v>
      </c>
      <c r="O5" s="18" t="s">
        <v>653</v>
      </c>
      <c r="P5" s="17" t="s">
        <v>1616</v>
      </c>
      <c r="Q5" s="18" t="s">
        <v>1627</v>
      </c>
      <c r="R5" s="17"/>
      <c r="S5" s="17" t="s">
        <v>93</v>
      </c>
      <c r="T5" s="17" t="s">
        <v>93</v>
      </c>
      <c r="U5" s="23">
        <v>183</v>
      </c>
      <c r="V5" s="17"/>
      <c r="W5" s="17" t="s">
        <v>1618</v>
      </c>
      <c r="X5" s="17" t="s">
        <v>94</v>
      </c>
    </row>
    <row r="6" s="11" customFormat="1" spans="1:24">
      <c r="A6" s="17">
        <v>5</v>
      </c>
      <c r="B6" s="17"/>
      <c r="C6" s="18" t="s">
        <v>1623</v>
      </c>
      <c r="D6" s="17" t="s">
        <v>93</v>
      </c>
      <c r="E6" s="17" t="s">
        <v>93</v>
      </c>
      <c r="F6" s="17"/>
      <c r="G6" s="17"/>
      <c r="H6" s="17"/>
      <c r="I6" s="17">
        <v>1087</v>
      </c>
      <c r="J6" s="17" t="s">
        <v>94</v>
      </c>
      <c r="K6" s="17"/>
      <c r="L6" s="17" t="s">
        <v>93</v>
      </c>
      <c r="M6" s="17" t="s">
        <v>653</v>
      </c>
      <c r="N6" s="17" t="s">
        <v>1628</v>
      </c>
      <c r="O6" s="18" t="s">
        <v>653</v>
      </c>
      <c r="P6" s="17" t="s">
        <v>1616</v>
      </c>
      <c r="Q6" s="18" t="s">
        <v>1629</v>
      </c>
      <c r="R6" s="17"/>
      <c r="S6" s="17" t="s">
        <v>93</v>
      </c>
      <c r="T6" s="17" t="s">
        <v>93</v>
      </c>
      <c r="U6" s="23">
        <v>1087</v>
      </c>
      <c r="V6" s="24"/>
      <c r="W6" s="17" t="s">
        <v>1618</v>
      </c>
      <c r="X6" s="17" t="s">
        <v>94</v>
      </c>
    </row>
    <row r="7" s="11" customFormat="1" spans="1:24">
      <c r="A7" s="17">
        <v>6</v>
      </c>
      <c r="B7" s="17" t="s">
        <v>1611</v>
      </c>
      <c r="C7" s="18" t="s">
        <v>1630</v>
      </c>
      <c r="D7" s="17" t="s">
        <v>1631</v>
      </c>
      <c r="E7" s="17" t="s">
        <v>1631</v>
      </c>
      <c r="F7" s="17">
        <v>79644.44</v>
      </c>
      <c r="G7" s="17">
        <v>63038.75</v>
      </c>
      <c r="H7" s="17">
        <v>16605.69</v>
      </c>
      <c r="I7" s="17">
        <v>1.5</v>
      </c>
      <c r="J7" s="17" t="s">
        <v>94</v>
      </c>
      <c r="K7" s="17"/>
      <c r="L7" s="17" t="s">
        <v>1632</v>
      </c>
      <c r="M7" s="17" t="s">
        <v>653</v>
      </c>
      <c r="N7" s="17" t="s">
        <v>1614</v>
      </c>
      <c r="O7" s="18" t="s">
        <v>1615</v>
      </c>
      <c r="P7" s="17" t="s">
        <v>1633</v>
      </c>
      <c r="Q7" s="18" t="s">
        <v>1634</v>
      </c>
      <c r="R7" s="17" t="s">
        <v>1616</v>
      </c>
      <c r="S7" s="25" t="s">
        <v>1635</v>
      </c>
      <c r="T7" s="17" t="s">
        <v>49</v>
      </c>
      <c r="U7" s="23">
        <v>1.5</v>
      </c>
      <c r="V7" s="17" t="s">
        <v>1633</v>
      </c>
      <c r="W7" s="17" t="s">
        <v>1636</v>
      </c>
      <c r="X7" s="17" t="s">
        <v>94</v>
      </c>
    </row>
    <row r="8" s="11" customFormat="1" spans="1:24">
      <c r="A8" s="17">
        <v>7</v>
      </c>
      <c r="B8" s="17" t="s">
        <v>1611</v>
      </c>
      <c r="C8" s="18" t="s">
        <v>1637</v>
      </c>
      <c r="D8" s="17" t="s">
        <v>1631</v>
      </c>
      <c r="E8" s="17" t="s">
        <v>1631</v>
      </c>
      <c r="F8" s="17">
        <v>22337.39</v>
      </c>
      <c r="G8" s="17">
        <v>19165.72</v>
      </c>
      <c r="H8" s="17">
        <v>3171.67</v>
      </c>
      <c r="I8" s="17">
        <v>1.5</v>
      </c>
      <c r="J8" s="17" t="s">
        <v>94</v>
      </c>
      <c r="K8" s="17"/>
      <c r="L8" s="17" t="s">
        <v>1632</v>
      </c>
      <c r="M8" s="17" t="s">
        <v>653</v>
      </c>
      <c r="N8" s="17" t="s">
        <v>1614</v>
      </c>
      <c r="O8" s="18" t="s">
        <v>1615</v>
      </c>
      <c r="P8" s="17" t="s">
        <v>1633</v>
      </c>
      <c r="Q8" s="18" t="s">
        <v>1638</v>
      </c>
      <c r="R8" s="17" t="s">
        <v>1616</v>
      </c>
      <c r="S8" s="25" t="s">
        <v>1635</v>
      </c>
      <c r="T8" s="17" t="s">
        <v>49</v>
      </c>
      <c r="U8" s="23">
        <v>1.5</v>
      </c>
      <c r="V8" s="17" t="s">
        <v>1633</v>
      </c>
      <c r="W8" s="17" t="s">
        <v>1636</v>
      </c>
      <c r="X8" s="17" t="s">
        <v>94</v>
      </c>
    </row>
    <row r="9" s="11" customFormat="1" spans="1:24">
      <c r="A9" s="17">
        <v>8</v>
      </c>
      <c r="B9" s="17" t="s">
        <v>1611</v>
      </c>
      <c r="C9" s="18" t="s">
        <v>1639</v>
      </c>
      <c r="D9" s="17" t="s">
        <v>1631</v>
      </c>
      <c r="E9" s="17" t="s">
        <v>1631</v>
      </c>
      <c r="F9" s="17">
        <v>183.58</v>
      </c>
      <c r="G9" s="17">
        <v>174.12</v>
      </c>
      <c r="H9" s="17">
        <v>9.46</v>
      </c>
      <c r="I9" s="17">
        <v>1.5</v>
      </c>
      <c r="J9" s="17" t="s">
        <v>94</v>
      </c>
      <c r="K9" s="17"/>
      <c r="L9" s="17" t="s">
        <v>1632</v>
      </c>
      <c r="M9" s="17" t="s">
        <v>653</v>
      </c>
      <c r="N9" s="17" t="s">
        <v>1614</v>
      </c>
      <c r="O9" s="18" t="s">
        <v>1615</v>
      </c>
      <c r="P9" s="17" t="s">
        <v>1633</v>
      </c>
      <c r="Q9" s="18" t="s">
        <v>1640</v>
      </c>
      <c r="R9" s="17" t="s">
        <v>1616</v>
      </c>
      <c r="S9" s="25" t="s">
        <v>1635</v>
      </c>
      <c r="T9" s="17" t="s">
        <v>49</v>
      </c>
      <c r="U9" s="23">
        <v>1.5</v>
      </c>
      <c r="V9" s="17" t="s">
        <v>1633</v>
      </c>
      <c r="W9" s="17" t="s">
        <v>1636</v>
      </c>
      <c r="X9" s="17" t="s">
        <v>94</v>
      </c>
    </row>
    <row r="10" s="11" customFormat="1" spans="1:24">
      <c r="A10" s="17">
        <v>9</v>
      </c>
      <c r="B10" s="17" t="s">
        <v>1611</v>
      </c>
      <c r="C10" s="18" t="s">
        <v>1641</v>
      </c>
      <c r="D10" s="17" t="s">
        <v>1631</v>
      </c>
      <c r="E10" s="17" t="s">
        <v>1631</v>
      </c>
      <c r="F10" s="17">
        <v>44944.69</v>
      </c>
      <c r="G10" s="17">
        <v>23401.6</v>
      </c>
      <c r="H10" s="17">
        <v>21543.09</v>
      </c>
      <c r="I10" s="17">
        <v>1.5</v>
      </c>
      <c r="J10" s="17" t="s">
        <v>94</v>
      </c>
      <c r="K10" s="17"/>
      <c r="L10" s="17" t="s">
        <v>1632</v>
      </c>
      <c r="M10" s="17" t="s">
        <v>653</v>
      </c>
      <c r="N10" s="17" t="s">
        <v>1642</v>
      </c>
      <c r="O10" s="18" t="s">
        <v>1643</v>
      </c>
      <c r="P10" s="17" t="s">
        <v>1633</v>
      </c>
      <c r="Q10" s="18" t="s">
        <v>1644</v>
      </c>
      <c r="R10" s="17" t="s">
        <v>1616</v>
      </c>
      <c r="S10" s="25" t="s">
        <v>1635</v>
      </c>
      <c r="T10" s="17" t="s">
        <v>49</v>
      </c>
      <c r="U10" s="23">
        <v>1.5</v>
      </c>
      <c r="V10" s="17" t="s">
        <v>1633</v>
      </c>
      <c r="W10" s="17" t="s">
        <v>1636</v>
      </c>
      <c r="X10" s="17" t="s">
        <v>94</v>
      </c>
    </row>
    <row r="11" s="11" customFormat="1" spans="1:24">
      <c r="A11" s="17">
        <v>10</v>
      </c>
      <c r="B11" s="17" t="s">
        <v>1611</v>
      </c>
      <c r="C11" s="18" t="s">
        <v>1645</v>
      </c>
      <c r="D11" s="17" t="s">
        <v>1631</v>
      </c>
      <c r="E11" s="17" t="s">
        <v>1631</v>
      </c>
      <c r="F11" s="17">
        <v>18849.83</v>
      </c>
      <c r="G11" s="17">
        <v>17285.07</v>
      </c>
      <c r="H11" s="17">
        <v>1564.76</v>
      </c>
      <c r="I11" s="17">
        <v>2</v>
      </c>
      <c r="J11" s="17" t="s">
        <v>94</v>
      </c>
      <c r="K11" s="17"/>
      <c r="L11" s="17" t="s">
        <v>1632</v>
      </c>
      <c r="M11" s="17" t="s">
        <v>653</v>
      </c>
      <c r="N11" s="17" t="s">
        <v>1642</v>
      </c>
      <c r="O11" s="18" t="s">
        <v>1643</v>
      </c>
      <c r="P11" s="17" t="s">
        <v>1633</v>
      </c>
      <c r="Q11" s="18" t="s">
        <v>1646</v>
      </c>
      <c r="R11" s="17" t="s">
        <v>1616</v>
      </c>
      <c r="S11" s="25" t="s">
        <v>1635</v>
      </c>
      <c r="T11" s="17" t="s">
        <v>49</v>
      </c>
      <c r="U11" s="23">
        <v>2</v>
      </c>
      <c r="V11" s="17" t="s">
        <v>1633</v>
      </c>
      <c r="W11" s="17" t="s">
        <v>1636</v>
      </c>
      <c r="X11" s="17" t="s">
        <v>94</v>
      </c>
    </row>
    <row r="12" s="11" customFormat="1" spans="1:24">
      <c r="A12" s="17">
        <v>11</v>
      </c>
      <c r="B12" s="17" t="s">
        <v>1611</v>
      </c>
      <c r="C12" s="18" t="s">
        <v>1647</v>
      </c>
      <c r="D12" s="17" t="s">
        <v>1631</v>
      </c>
      <c r="E12" s="17" t="s">
        <v>1631</v>
      </c>
      <c r="F12" s="17">
        <v>2686.92</v>
      </c>
      <c r="G12" s="17">
        <v>2157.92</v>
      </c>
      <c r="H12" s="17">
        <v>529</v>
      </c>
      <c r="I12" s="17">
        <v>1.5</v>
      </c>
      <c r="J12" s="17" t="s">
        <v>94</v>
      </c>
      <c r="K12" s="17"/>
      <c r="L12" s="17" t="s">
        <v>1632</v>
      </c>
      <c r="M12" s="17" t="s">
        <v>653</v>
      </c>
      <c r="N12" s="17" t="s">
        <v>1648</v>
      </c>
      <c r="O12" s="18" t="s">
        <v>1649</v>
      </c>
      <c r="P12" s="17" t="s">
        <v>1633</v>
      </c>
      <c r="Q12" s="18" t="s">
        <v>1650</v>
      </c>
      <c r="R12" s="17" t="s">
        <v>1616</v>
      </c>
      <c r="S12" s="25" t="s">
        <v>1635</v>
      </c>
      <c r="T12" s="17" t="s">
        <v>49</v>
      </c>
      <c r="U12" s="23">
        <v>1.5</v>
      </c>
      <c r="V12" s="17" t="s">
        <v>1633</v>
      </c>
      <c r="W12" s="17" t="s">
        <v>1636</v>
      </c>
      <c r="X12" s="17" t="s">
        <v>94</v>
      </c>
    </row>
    <row r="13" s="11" customFormat="1" spans="1:24">
      <c r="A13" s="17">
        <v>12</v>
      </c>
      <c r="B13" s="17" t="s">
        <v>1611</v>
      </c>
      <c r="C13" s="18" t="s">
        <v>1651</v>
      </c>
      <c r="D13" s="17" t="s">
        <v>1652</v>
      </c>
      <c r="E13" s="17" t="s">
        <v>1652</v>
      </c>
      <c r="F13" s="17">
        <v>721.98</v>
      </c>
      <c r="G13" s="17">
        <v>691.69</v>
      </c>
      <c r="H13" s="17">
        <v>30.29</v>
      </c>
      <c r="I13" s="17">
        <v>1</v>
      </c>
      <c r="J13" s="17" t="s">
        <v>44</v>
      </c>
      <c r="K13" s="17"/>
      <c r="L13" s="17" t="s">
        <v>95</v>
      </c>
      <c r="M13" s="17" t="s">
        <v>653</v>
      </c>
      <c r="N13" s="17" t="s">
        <v>1653</v>
      </c>
      <c r="O13" s="18" t="s">
        <v>1654</v>
      </c>
      <c r="P13" s="17" t="s">
        <v>1616</v>
      </c>
      <c r="Q13" s="18" t="s">
        <v>1655</v>
      </c>
      <c r="R13" s="17" t="s">
        <v>1616</v>
      </c>
      <c r="S13" s="17" t="s">
        <v>95</v>
      </c>
      <c r="T13" s="17" t="s">
        <v>95</v>
      </c>
      <c r="U13" s="23">
        <v>11</v>
      </c>
      <c r="V13" s="17"/>
      <c r="W13" s="17" t="s">
        <v>1618</v>
      </c>
      <c r="X13" s="17" t="s">
        <v>44</v>
      </c>
    </row>
    <row r="14" s="11" customFormat="1" spans="1:24">
      <c r="A14" s="17">
        <v>13</v>
      </c>
      <c r="B14" s="17" t="s">
        <v>1611</v>
      </c>
      <c r="C14" s="18" t="s">
        <v>1656</v>
      </c>
      <c r="D14" s="17" t="s">
        <v>1657</v>
      </c>
      <c r="E14" s="17" t="s">
        <v>1657</v>
      </c>
      <c r="F14" s="17">
        <v>556.21</v>
      </c>
      <c r="G14" s="17">
        <v>335.83</v>
      </c>
      <c r="H14" s="17">
        <v>220.38</v>
      </c>
      <c r="I14" s="17">
        <v>1</v>
      </c>
      <c r="J14" s="17" t="s">
        <v>44</v>
      </c>
      <c r="K14" s="17"/>
      <c r="L14" s="17" t="s">
        <v>96</v>
      </c>
      <c r="M14" s="17" t="s">
        <v>653</v>
      </c>
      <c r="N14" s="17" t="s">
        <v>1614</v>
      </c>
      <c r="O14" s="18" t="s">
        <v>1615</v>
      </c>
      <c r="P14" s="17" t="s">
        <v>1616</v>
      </c>
      <c r="Q14" s="18" t="s">
        <v>1658</v>
      </c>
      <c r="R14" s="17" t="s">
        <v>1616</v>
      </c>
      <c r="S14" s="17" t="s">
        <v>96</v>
      </c>
      <c r="T14" s="17" t="s">
        <v>96</v>
      </c>
      <c r="U14" s="23">
        <v>0.591</v>
      </c>
      <c r="V14" s="17"/>
      <c r="W14" s="17" t="s">
        <v>1659</v>
      </c>
      <c r="X14" s="17" t="s">
        <v>44</v>
      </c>
    </row>
    <row r="15" s="11" customFormat="1" spans="1:24">
      <c r="A15" s="17">
        <v>14</v>
      </c>
      <c r="B15" s="17" t="s">
        <v>1611</v>
      </c>
      <c r="C15" s="18" t="s">
        <v>1660</v>
      </c>
      <c r="D15" s="17" t="s">
        <v>54</v>
      </c>
      <c r="E15" s="17" t="s">
        <v>54</v>
      </c>
      <c r="F15" s="17">
        <v>9409.46</v>
      </c>
      <c r="G15" s="17">
        <v>282.28</v>
      </c>
      <c r="H15" s="17">
        <v>9127.18</v>
      </c>
      <c r="I15" s="17">
        <v>1</v>
      </c>
      <c r="J15" s="17" t="s">
        <v>44</v>
      </c>
      <c r="K15" s="17"/>
      <c r="L15" s="17" t="s">
        <v>82</v>
      </c>
      <c r="M15" s="17" t="s">
        <v>653</v>
      </c>
      <c r="N15" s="17" t="s">
        <v>1661</v>
      </c>
      <c r="O15" s="18" t="s">
        <v>1662</v>
      </c>
      <c r="P15" s="17" t="s">
        <v>1616</v>
      </c>
      <c r="Q15" s="18" t="s">
        <v>1663</v>
      </c>
      <c r="R15" s="17" t="s">
        <v>1616</v>
      </c>
      <c r="S15" s="17" t="s">
        <v>82</v>
      </c>
      <c r="T15" s="17" t="s">
        <v>54</v>
      </c>
      <c r="U15" s="23" t="s">
        <v>1616</v>
      </c>
      <c r="V15" s="17"/>
      <c r="W15" s="17" t="s">
        <v>1659</v>
      </c>
      <c r="X15" s="17" t="s">
        <v>44</v>
      </c>
    </row>
    <row r="16" s="11" customFormat="1" spans="1:24">
      <c r="A16" s="17">
        <v>15</v>
      </c>
      <c r="B16" s="17" t="s">
        <v>1611</v>
      </c>
      <c r="C16" s="18" t="s">
        <v>1664</v>
      </c>
      <c r="D16" s="17" t="s">
        <v>54</v>
      </c>
      <c r="E16" s="17" t="s">
        <v>54</v>
      </c>
      <c r="F16" s="17">
        <v>11624.66</v>
      </c>
      <c r="G16" s="17">
        <v>348.74</v>
      </c>
      <c r="H16" s="17">
        <v>11275.92</v>
      </c>
      <c r="I16" s="17">
        <v>1</v>
      </c>
      <c r="J16" s="17" t="s">
        <v>44</v>
      </c>
      <c r="K16" s="17"/>
      <c r="L16" s="17" t="s">
        <v>84</v>
      </c>
      <c r="M16" s="17" t="s">
        <v>653</v>
      </c>
      <c r="N16" s="17" t="s">
        <v>1665</v>
      </c>
      <c r="O16" s="18" t="s">
        <v>1666</v>
      </c>
      <c r="P16" s="17" t="s">
        <v>1616</v>
      </c>
      <c r="Q16" s="18" t="s">
        <v>1667</v>
      </c>
      <c r="R16" s="17" t="s">
        <v>1616</v>
      </c>
      <c r="S16" s="17" t="s">
        <v>84</v>
      </c>
      <c r="T16" s="17" t="s">
        <v>54</v>
      </c>
      <c r="U16" s="23" t="s">
        <v>1616</v>
      </c>
      <c r="V16" s="17"/>
      <c r="W16" s="17" t="s">
        <v>1659</v>
      </c>
      <c r="X16" s="17" t="s">
        <v>44</v>
      </c>
    </row>
    <row r="17" s="11" customFormat="1" spans="1:24">
      <c r="A17" s="17">
        <v>16</v>
      </c>
      <c r="B17" s="17" t="s">
        <v>1611</v>
      </c>
      <c r="C17" s="18" t="s">
        <v>1668</v>
      </c>
      <c r="D17" s="17" t="s">
        <v>54</v>
      </c>
      <c r="E17" s="17" t="s">
        <v>54</v>
      </c>
      <c r="F17" s="17">
        <v>5425.83</v>
      </c>
      <c r="G17" s="17">
        <v>1919.79</v>
      </c>
      <c r="H17" s="17">
        <v>3506.04</v>
      </c>
      <c r="I17" s="17">
        <v>1</v>
      </c>
      <c r="J17" s="17" t="s">
        <v>44</v>
      </c>
      <c r="K17" s="17"/>
      <c r="L17" s="17" t="s">
        <v>84</v>
      </c>
      <c r="M17" s="17" t="s">
        <v>653</v>
      </c>
      <c r="N17" s="17" t="s">
        <v>1665</v>
      </c>
      <c r="O17" s="18" t="s">
        <v>1666</v>
      </c>
      <c r="P17" s="17" t="s">
        <v>1616</v>
      </c>
      <c r="Q17" s="18" t="s">
        <v>1669</v>
      </c>
      <c r="R17" s="17" t="s">
        <v>1616</v>
      </c>
      <c r="S17" s="17" t="s">
        <v>84</v>
      </c>
      <c r="T17" s="17" t="s">
        <v>54</v>
      </c>
      <c r="U17" s="23" t="s">
        <v>1616</v>
      </c>
      <c r="V17" s="17"/>
      <c r="W17" s="17" t="s">
        <v>1659</v>
      </c>
      <c r="X17" s="17" t="s">
        <v>44</v>
      </c>
    </row>
    <row r="18" s="11" customFormat="1" spans="1:24">
      <c r="A18" s="17">
        <v>17</v>
      </c>
      <c r="B18" s="17" t="s">
        <v>1611</v>
      </c>
      <c r="C18" s="18" t="s">
        <v>1670</v>
      </c>
      <c r="D18" s="17" t="s">
        <v>54</v>
      </c>
      <c r="E18" s="17" t="s">
        <v>54</v>
      </c>
      <c r="F18" s="17">
        <v>9025.76</v>
      </c>
      <c r="G18" s="17">
        <v>2217.73</v>
      </c>
      <c r="H18" s="17">
        <v>6808.03</v>
      </c>
      <c r="I18" s="17">
        <v>1</v>
      </c>
      <c r="J18" s="17" t="s">
        <v>44</v>
      </c>
      <c r="K18" s="17"/>
      <c r="L18" s="17" t="s">
        <v>84</v>
      </c>
      <c r="M18" s="17" t="s">
        <v>653</v>
      </c>
      <c r="N18" s="17" t="s">
        <v>1642</v>
      </c>
      <c r="O18" s="18" t="s">
        <v>1643</v>
      </c>
      <c r="P18" s="17" t="s">
        <v>1616</v>
      </c>
      <c r="Q18" s="18" t="s">
        <v>1671</v>
      </c>
      <c r="R18" s="17" t="s">
        <v>1616</v>
      </c>
      <c r="S18" s="17" t="s">
        <v>84</v>
      </c>
      <c r="T18" s="17" t="s">
        <v>54</v>
      </c>
      <c r="U18" s="23" t="s">
        <v>1616</v>
      </c>
      <c r="V18" s="17"/>
      <c r="W18" s="17" t="s">
        <v>1659</v>
      </c>
      <c r="X18" s="17" t="s">
        <v>44</v>
      </c>
    </row>
    <row r="19" s="11" customFormat="1" spans="1:24">
      <c r="A19" s="17">
        <v>18</v>
      </c>
      <c r="B19" s="17" t="s">
        <v>1611</v>
      </c>
      <c r="C19" s="18" t="s">
        <v>1672</v>
      </c>
      <c r="D19" s="17" t="s">
        <v>54</v>
      </c>
      <c r="E19" s="17" t="s">
        <v>54</v>
      </c>
      <c r="F19" s="17">
        <v>17719.28</v>
      </c>
      <c r="G19" s="17">
        <v>531.58</v>
      </c>
      <c r="H19" s="17">
        <v>17187.7</v>
      </c>
      <c r="I19" s="17">
        <v>1</v>
      </c>
      <c r="J19" s="17" t="s">
        <v>44</v>
      </c>
      <c r="K19" s="17"/>
      <c r="L19" s="17" t="s">
        <v>84</v>
      </c>
      <c r="M19" s="17" t="s">
        <v>653</v>
      </c>
      <c r="N19" s="17" t="s">
        <v>1673</v>
      </c>
      <c r="O19" s="18" t="s">
        <v>1674</v>
      </c>
      <c r="P19" s="17" t="s">
        <v>1616</v>
      </c>
      <c r="Q19" s="18" t="s">
        <v>1675</v>
      </c>
      <c r="R19" s="17" t="s">
        <v>1616</v>
      </c>
      <c r="S19" s="17" t="s">
        <v>84</v>
      </c>
      <c r="T19" s="17" t="s">
        <v>54</v>
      </c>
      <c r="U19" s="23" t="s">
        <v>1616</v>
      </c>
      <c r="V19" s="24"/>
      <c r="W19" s="17" t="s">
        <v>1659</v>
      </c>
      <c r="X19" s="17" t="s">
        <v>44</v>
      </c>
    </row>
    <row r="20" s="11" customFormat="1" spans="1:24">
      <c r="A20" s="17">
        <v>19</v>
      </c>
      <c r="B20" s="17" t="s">
        <v>1611</v>
      </c>
      <c r="C20" s="18" t="s">
        <v>1676</v>
      </c>
      <c r="D20" s="17" t="s">
        <v>54</v>
      </c>
      <c r="E20" s="17" t="s">
        <v>54</v>
      </c>
      <c r="F20" s="17">
        <v>5978.78</v>
      </c>
      <c r="G20" s="17">
        <v>1222.22</v>
      </c>
      <c r="H20" s="17">
        <v>4756.56</v>
      </c>
      <c r="I20" s="17">
        <v>1</v>
      </c>
      <c r="J20" s="17" t="s">
        <v>44</v>
      </c>
      <c r="K20" s="17"/>
      <c r="L20" s="17" t="s">
        <v>84</v>
      </c>
      <c r="M20" s="17" t="s">
        <v>653</v>
      </c>
      <c r="N20" s="17" t="s">
        <v>1677</v>
      </c>
      <c r="O20" s="18" t="s">
        <v>1678</v>
      </c>
      <c r="P20" s="17" t="s">
        <v>1616</v>
      </c>
      <c r="Q20" s="18" t="s">
        <v>1679</v>
      </c>
      <c r="R20" s="17" t="s">
        <v>1616</v>
      </c>
      <c r="S20" s="17" t="s">
        <v>84</v>
      </c>
      <c r="T20" s="17" t="s">
        <v>54</v>
      </c>
      <c r="U20" s="23" t="s">
        <v>1616</v>
      </c>
      <c r="V20" s="24"/>
      <c r="W20" s="17" t="s">
        <v>1659</v>
      </c>
      <c r="X20" s="17" t="s">
        <v>44</v>
      </c>
    </row>
    <row r="21" s="11" customFormat="1" spans="1:24">
      <c r="A21" s="17">
        <v>20</v>
      </c>
      <c r="B21" s="17" t="s">
        <v>1611</v>
      </c>
      <c r="C21" s="18" t="s">
        <v>1680</v>
      </c>
      <c r="D21" s="17" t="s">
        <v>54</v>
      </c>
      <c r="E21" s="17" t="s">
        <v>54</v>
      </c>
      <c r="F21" s="17">
        <v>23418.06</v>
      </c>
      <c r="G21" s="17">
        <v>4787.38</v>
      </c>
      <c r="H21" s="17">
        <v>18630.68</v>
      </c>
      <c r="I21" s="17">
        <v>1</v>
      </c>
      <c r="J21" s="17" t="s">
        <v>44</v>
      </c>
      <c r="K21" s="17"/>
      <c r="L21" s="17" t="s">
        <v>84</v>
      </c>
      <c r="M21" s="17" t="s">
        <v>653</v>
      </c>
      <c r="N21" s="17" t="s">
        <v>1677</v>
      </c>
      <c r="O21" s="18" t="s">
        <v>1678</v>
      </c>
      <c r="P21" s="17" t="s">
        <v>1616</v>
      </c>
      <c r="Q21" s="18" t="s">
        <v>1681</v>
      </c>
      <c r="R21" s="17" t="s">
        <v>1616</v>
      </c>
      <c r="S21" s="17" t="s">
        <v>84</v>
      </c>
      <c r="T21" s="17" t="s">
        <v>54</v>
      </c>
      <c r="U21" s="23" t="s">
        <v>1616</v>
      </c>
      <c r="V21" s="24"/>
      <c r="W21" s="17" t="s">
        <v>1659</v>
      </c>
      <c r="X21" s="17" t="s">
        <v>44</v>
      </c>
    </row>
    <row r="22" s="12" customFormat="1" spans="1:25">
      <c r="A22" s="17">
        <v>21</v>
      </c>
      <c r="B22" s="19" t="s">
        <v>1682</v>
      </c>
      <c r="C22" s="20" t="s">
        <v>1683</v>
      </c>
      <c r="D22" s="19" t="s">
        <v>54</v>
      </c>
      <c r="E22" s="19" t="s">
        <v>54</v>
      </c>
      <c r="F22" s="19">
        <v>21630.44</v>
      </c>
      <c r="G22" s="19">
        <v>648.91</v>
      </c>
      <c r="H22" s="19">
        <v>20981.53</v>
      </c>
      <c r="I22" s="19">
        <v>1</v>
      </c>
      <c r="J22" s="19" t="s">
        <v>44</v>
      </c>
      <c r="K22" s="19"/>
      <c r="L22" s="19" t="s">
        <v>1684</v>
      </c>
      <c r="M22" s="19" t="s">
        <v>653</v>
      </c>
      <c r="N22" s="19" t="s">
        <v>1685</v>
      </c>
      <c r="O22" s="20" t="s">
        <v>1686</v>
      </c>
      <c r="P22" s="19" t="s">
        <v>1616</v>
      </c>
      <c r="Q22" s="20" t="s">
        <v>1687</v>
      </c>
      <c r="R22" s="19" t="s">
        <v>1616</v>
      </c>
      <c r="S22" s="19" t="s">
        <v>82</v>
      </c>
      <c r="T22" s="19" t="s">
        <v>54</v>
      </c>
      <c r="U22" s="26" t="s">
        <v>1616</v>
      </c>
      <c r="V22" s="27"/>
      <c r="W22" s="19" t="s">
        <v>1659</v>
      </c>
      <c r="X22" s="19" t="s">
        <v>44</v>
      </c>
      <c r="Y22" s="12" t="s">
        <v>1688</v>
      </c>
    </row>
    <row r="23" s="12" customFormat="1" spans="1:25">
      <c r="A23" s="17">
        <v>22</v>
      </c>
      <c r="B23" s="19" t="s">
        <v>1611</v>
      </c>
      <c r="C23" s="20" t="s">
        <v>1689</v>
      </c>
      <c r="D23" s="19" t="s">
        <v>54</v>
      </c>
      <c r="E23" s="19" t="s">
        <v>54</v>
      </c>
      <c r="F23" s="19">
        <v>2032.45</v>
      </c>
      <c r="G23" s="19">
        <v>444.78</v>
      </c>
      <c r="H23" s="19">
        <v>1587.67</v>
      </c>
      <c r="I23" s="19">
        <v>1</v>
      </c>
      <c r="J23" s="19" t="s">
        <v>44</v>
      </c>
      <c r="K23" s="19"/>
      <c r="L23" s="19" t="s">
        <v>1690</v>
      </c>
      <c r="M23" s="19" t="s">
        <v>653</v>
      </c>
      <c r="N23" s="19" t="s">
        <v>1691</v>
      </c>
      <c r="O23" s="20" t="s">
        <v>1692</v>
      </c>
      <c r="P23" s="19" t="s">
        <v>1616</v>
      </c>
      <c r="Q23" s="20" t="s">
        <v>1693</v>
      </c>
      <c r="R23" s="19" t="s">
        <v>1616</v>
      </c>
      <c r="S23" s="19" t="s">
        <v>84</v>
      </c>
      <c r="T23" s="19" t="s">
        <v>54</v>
      </c>
      <c r="U23" s="26" t="s">
        <v>1616</v>
      </c>
      <c r="V23" s="27"/>
      <c r="W23" s="19" t="s">
        <v>1659</v>
      </c>
      <c r="X23" s="19" t="s">
        <v>44</v>
      </c>
      <c r="Y23" s="12" t="s">
        <v>1694</v>
      </c>
    </row>
    <row r="24" s="12" customFormat="1" spans="1:25">
      <c r="A24" s="17">
        <v>23</v>
      </c>
      <c r="B24" s="19" t="s">
        <v>1611</v>
      </c>
      <c r="C24" s="20" t="s">
        <v>1695</v>
      </c>
      <c r="D24" s="19" t="s">
        <v>54</v>
      </c>
      <c r="E24" s="19" t="s">
        <v>54</v>
      </c>
      <c r="F24" s="19">
        <v>8366.9</v>
      </c>
      <c r="G24" s="19">
        <v>251.01</v>
      </c>
      <c r="H24" s="19">
        <v>8115.89</v>
      </c>
      <c r="I24" s="19">
        <v>1</v>
      </c>
      <c r="J24" s="19" t="s">
        <v>44</v>
      </c>
      <c r="K24" s="19"/>
      <c r="L24" s="19" t="s">
        <v>1690</v>
      </c>
      <c r="M24" s="19" t="s">
        <v>653</v>
      </c>
      <c r="N24" s="19" t="s">
        <v>1696</v>
      </c>
      <c r="O24" s="20" t="s">
        <v>1697</v>
      </c>
      <c r="P24" s="19" t="s">
        <v>1616</v>
      </c>
      <c r="Q24" s="20" t="s">
        <v>1698</v>
      </c>
      <c r="R24" s="19" t="s">
        <v>1616</v>
      </c>
      <c r="S24" s="19" t="s">
        <v>84</v>
      </c>
      <c r="T24" s="19" t="s">
        <v>54</v>
      </c>
      <c r="U24" s="26" t="s">
        <v>1616</v>
      </c>
      <c r="V24" s="27"/>
      <c r="W24" s="19" t="s">
        <v>1659</v>
      </c>
      <c r="X24" s="19" t="s">
        <v>44</v>
      </c>
      <c r="Y24" s="12" t="s">
        <v>1699</v>
      </c>
    </row>
    <row r="25" s="12" customFormat="1" spans="1:25">
      <c r="A25" s="17">
        <v>24</v>
      </c>
      <c r="B25" s="19" t="s">
        <v>1611</v>
      </c>
      <c r="C25" s="20" t="s">
        <v>1700</v>
      </c>
      <c r="D25" s="19" t="s">
        <v>54</v>
      </c>
      <c r="E25" s="19" t="s">
        <v>54</v>
      </c>
      <c r="F25" s="19">
        <v>18236.88</v>
      </c>
      <c r="G25" s="19">
        <v>547.11</v>
      </c>
      <c r="H25" s="19">
        <v>17689.77</v>
      </c>
      <c r="I25" s="19">
        <v>1</v>
      </c>
      <c r="J25" s="19" t="s">
        <v>44</v>
      </c>
      <c r="K25" s="19"/>
      <c r="L25" s="19" t="s">
        <v>1690</v>
      </c>
      <c r="M25" s="19" t="s">
        <v>653</v>
      </c>
      <c r="N25" s="19" t="s">
        <v>1696</v>
      </c>
      <c r="O25" s="20" t="s">
        <v>1697</v>
      </c>
      <c r="P25" s="19" t="s">
        <v>1616</v>
      </c>
      <c r="Q25" s="20" t="s">
        <v>1701</v>
      </c>
      <c r="R25" s="19" t="s">
        <v>1616</v>
      </c>
      <c r="S25" s="19" t="s">
        <v>84</v>
      </c>
      <c r="T25" s="19" t="s">
        <v>54</v>
      </c>
      <c r="U25" s="26" t="s">
        <v>1616</v>
      </c>
      <c r="V25" s="27"/>
      <c r="W25" s="19" t="s">
        <v>1659</v>
      </c>
      <c r="X25" s="19" t="s">
        <v>44</v>
      </c>
      <c r="Y25" s="12" t="s">
        <v>1699</v>
      </c>
    </row>
    <row r="26" s="11" customFormat="1" spans="1:25">
      <c r="A26" s="17">
        <v>25</v>
      </c>
      <c r="B26" s="17" t="s">
        <v>1611</v>
      </c>
      <c r="C26" s="18" t="s">
        <v>1702</v>
      </c>
      <c r="D26" s="17" t="s">
        <v>42</v>
      </c>
      <c r="E26" s="17" t="s">
        <v>42</v>
      </c>
      <c r="F26" s="17">
        <v>728</v>
      </c>
      <c r="G26" s="17">
        <v>21.84</v>
      </c>
      <c r="H26" s="17">
        <v>706.16</v>
      </c>
      <c r="I26" s="17">
        <v>1</v>
      </c>
      <c r="J26" s="17" t="s">
        <v>44</v>
      </c>
      <c r="K26" s="17"/>
      <c r="L26" s="17" t="s">
        <v>885</v>
      </c>
      <c r="M26" s="17" t="s">
        <v>653</v>
      </c>
      <c r="N26" s="17" t="s">
        <v>1703</v>
      </c>
      <c r="O26" s="18" t="s">
        <v>1704</v>
      </c>
      <c r="P26" s="17" t="s">
        <v>99</v>
      </c>
      <c r="Q26" s="18" t="s">
        <v>1705</v>
      </c>
      <c r="R26" s="17" t="s">
        <v>1616</v>
      </c>
      <c r="S26" s="17" t="s">
        <v>43</v>
      </c>
      <c r="T26" s="17" t="s">
        <v>43</v>
      </c>
      <c r="U26" s="23" t="s">
        <v>1616</v>
      </c>
      <c r="V26" s="24"/>
      <c r="W26" s="17" t="s">
        <v>1659</v>
      </c>
      <c r="X26" s="17" t="s">
        <v>44</v>
      </c>
      <c r="Y26" s="12"/>
    </row>
    <row r="27" s="11" customFormat="1" spans="1:24">
      <c r="A27" s="17">
        <v>26</v>
      </c>
      <c r="B27" s="17" t="s">
        <v>1611</v>
      </c>
      <c r="C27" s="18" t="s">
        <v>1706</v>
      </c>
      <c r="D27" s="17" t="s">
        <v>42</v>
      </c>
      <c r="E27" s="17" t="s">
        <v>42</v>
      </c>
      <c r="F27" s="17">
        <v>2698.63</v>
      </c>
      <c r="G27" s="17">
        <v>553.44</v>
      </c>
      <c r="H27" s="17">
        <v>2145.19</v>
      </c>
      <c r="I27" s="17">
        <v>1</v>
      </c>
      <c r="J27" s="17" t="s">
        <v>44</v>
      </c>
      <c r="K27" s="17"/>
      <c r="L27" s="17" t="s">
        <v>43</v>
      </c>
      <c r="M27" s="17" t="s">
        <v>653</v>
      </c>
      <c r="N27" s="17" t="s">
        <v>1707</v>
      </c>
      <c r="O27" s="18" t="s">
        <v>1708</v>
      </c>
      <c r="P27" s="17" t="s">
        <v>99</v>
      </c>
      <c r="Q27" s="18" t="s">
        <v>1709</v>
      </c>
      <c r="R27" s="17" t="s">
        <v>1616</v>
      </c>
      <c r="S27" s="17" t="s">
        <v>43</v>
      </c>
      <c r="T27" s="17" t="s">
        <v>43</v>
      </c>
      <c r="U27" s="23" t="s">
        <v>1616</v>
      </c>
      <c r="V27" s="24"/>
      <c r="W27" s="17" t="s">
        <v>1659</v>
      </c>
      <c r="X27" s="17" t="s">
        <v>44</v>
      </c>
    </row>
    <row r="28" s="11" customFormat="1" spans="1:24">
      <c r="A28" s="17">
        <v>27</v>
      </c>
      <c r="B28" s="17" t="s">
        <v>1682</v>
      </c>
      <c r="C28" s="18" t="s">
        <v>1710</v>
      </c>
      <c r="D28" s="17" t="s">
        <v>42</v>
      </c>
      <c r="E28" s="17" t="s">
        <v>42</v>
      </c>
      <c r="F28" s="17">
        <v>3596.33</v>
      </c>
      <c r="G28" s="17">
        <v>107.89</v>
      </c>
      <c r="H28" s="17">
        <v>3488.44</v>
      </c>
      <c r="I28" s="17">
        <v>1</v>
      </c>
      <c r="J28" s="17" t="s">
        <v>44</v>
      </c>
      <c r="K28" s="17"/>
      <c r="L28" s="17" t="s">
        <v>43</v>
      </c>
      <c r="M28" s="17" t="s">
        <v>653</v>
      </c>
      <c r="N28" s="17" t="s">
        <v>1685</v>
      </c>
      <c r="O28" s="18" t="s">
        <v>1686</v>
      </c>
      <c r="P28" s="17" t="s">
        <v>99</v>
      </c>
      <c r="Q28" s="18" t="s">
        <v>1711</v>
      </c>
      <c r="R28" s="17" t="s">
        <v>1616</v>
      </c>
      <c r="S28" s="17" t="s">
        <v>43</v>
      </c>
      <c r="T28" s="17" t="s">
        <v>43</v>
      </c>
      <c r="U28" s="23" t="s">
        <v>1616</v>
      </c>
      <c r="V28" s="24"/>
      <c r="W28" s="17" t="s">
        <v>1659</v>
      </c>
      <c r="X28" s="17" t="s">
        <v>44</v>
      </c>
    </row>
    <row r="29" s="11" customFormat="1" spans="1:24">
      <c r="A29" s="17">
        <v>28</v>
      </c>
      <c r="B29" s="17" t="s">
        <v>1712</v>
      </c>
      <c r="C29" s="18" t="s">
        <v>1713</v>
      </c>
      <c r="D29" s="17" t="s">
        <v>42</v>
      </c>
      <c r="E29" s="17" t="s">
        <v>42</v>
      </c>
      <c r="F29" s="17">
        <v>280.8</v>
      </c>
      <c r="G29" s="17">
        <v>8.42</v>
      </c>
      <c r="H29" s="17">
        <v>272.38</v>
      </c>
      <c r="I29" s="17">
        <v>1</v>
      </c>
      <c r="J29" s="17" t="s">
        <v>44</v>
      </c>
      <c r="K29" s="17"/>
      <c r="L29" s="17" t="s">
        <v>43</v>
      </c>
      <c r="M29" s="17" t="s">
        <v>653</v>
      </c>
      <c r="N29" s="17" t="s">
        <v>1714</v>
      </c>
      <c r="O29" s="18" t="s">
        <v>1715</v>
      </c>
      <c r="P29" s="17" t="s">
        <v>99</v>
      </c>
      <c r="Q29" s="18" t="s">
        <v>1716</v>
      </c>
      <c r="R29" s="17" t="s">
        <v>1616</v>
      </c>
      <c r="S29" s="17" t="s">
        <v>43</v>
      </c>
      <c r="T29" s="17" t="s">
        <v>43</v>
      </c>
      <c r="U29" s="23" t="s">
        <v>1616</v>
      </c>
      <c r="V29" s="24"/>
      <c r="W29" s="17" t="s">
        <v>1659</v>
      </c>
      <c r="X29" s="17" t="s">
        <v>44</v>
      </c>
    </row>
    <row r="30" s="11" customFormat="1" spans="1:24">
      <c r="A30" s="17">
        <v>29</v>
      </c>
      <c r="B30" s="17" t="s">
        <v>1611</v>
      </c>
      <c r="C30" s="18" t="s">
        <v>1717</v>
      </c>
      <c r="D30" s="17" t="s">
        <v>42</v>
      </c>
      <c r="E30" s="17" t="s">
        <v>42</v>
      </c>
      <c r="F30" s="17">
        <v>2789.25</v>
      </c>
      <c r="G30" s="17">
        <v>534.58</v>
      </c>
      <c r="H30" s="17">
        <v>2254.67</v>
      </c>
      <c r="I30" s="17">
        <v>1</v>
      </c>
      <c r="J30" s="17" t="s">
        <v>44</v>
      </c>
      <c r="K30" s="17"/>
      <c r="L30" s="17" t="s">
        <v>43</v>
      </c>
      <c r="M30" s="17" t="s">
        <v>653</v>
      </c>
      <c r="N30" s="17" t="s">
        <v>1718</v>
      </c>
      <c r="O30" s="18" t="s">
        <v>1719</v>
      </c>
      <c r="P30" s="17" t="s">
        <v>1720</v>
      </c>
      <c r="Q30" s="18" t="s">
        <v>1721</v>
      </c>
      <c r="R30" s="17" t="s">
        <v>1616</v>
      </c>
      <c r="S30" s="17" t="s">
        <v>43</v>
      </c>
      <c r="T30" s="17" t="s">
        <v>43</v>
      </c>
      <c r="U30" s="23" t="s">
        <v>1616</v>
      </c>
      <c r="V30" s="24"/>
      <c r="W30" s="17" t="s">
        <v>1659</v>
      </c>
      <c r="X30" s="17" t="s">
        <v>44</v>
      </c>
    </row>
    <row r="31" s="11" customFormat="1" spans="1:24">
      <c r="A31" s="17">
        <v>30</v>
      </c>
      <c r="B31" s="17" t="s">
        <v>1611</v>
      </c>
      <c r="C31" s="18" t="s">
        <v>1722</v>
      </c>
      <c r="D31" s="17" t="s">
        <v>42</v>
      </c>
      <c r="E31" s="17" t="s">
        <v>42</v>
      </c>
      <c r="F31" s="17">
        <v>557.26</v>
      </c>
      <c r="G31" s="17">
        <v>16.72</v>
      </c>
      <c r="H31" s="17">
        <v>540.54</v>
      </c>
      <c r="I31" s="17">
        <v>1</v>
      </c>
      <c r="J31" s="17" t="s">
        <v>44</v>
      </c>
      <c r="K31" s="17"/>
      <c r="L31" s="17" t="s">
        <v>43</v>
      </c>
      <c r="M31" s="17" t="s">
        <v>653</v>
      </c>
      <c r="N31" s="17" t="s">
        <v>1723</v>
      </c>
      <c r="O31" s="18" t="s">
        <v>1724</v>
      </c>
      <c r="P31" s="17" t="s">
        <v>1720</v>
      </c>
      <c r="Q31" s="18" t="s">
        <v>1725</v>
      </c>
      <c r="R31" s="17" t="s">
        <v>1616</v>
      </c>
      <c r="S31" s="17" t="s">
        <v>43</v>
      </c>
      <c r="T31" s="17" t="s">
        <v>43</v>
      </c>
      <c r="U31" s="23" t="s">
        <v>1616</v>
      </c>
      <c r="V31" s="24"/>
      <c r="W31" s="17" t="s">
        <v>1659</v>
      </c>
      <c r="X31" s="17" t="s">
        <v>44</v>
      </c>
    </row>
    <row r="32" s="11" customFormat="1" spans="1:24">
      <c r="A32" s="17">
        <v>31</v>
      </c>
      <c r="B32" s="17" t="s">
        <v>1726</v>
      </c>
      <c r="C32" s="18" t="s">
        <v>1727</v>
      </c>
      <c r="D32" s="17" t="s">
        <v>42</v>
      </c>
      <c r="E32" s="17" t="s">
        <v>42</v>
      </c>
      <c r="F32" s="17">
        <v>3604.32</v>
      </c>
      <c r="G32" s="17">
        <v>108.13</v>
      </c>
      <c r="H32" s="17">
        <v>3496.19</v>
      </c>
      <c r="I32" s="17">
        <v>1</v>
      </c>
      <c r="J32" s="17" t="s">
        <v>44</v>
      </c>
      <c r="K32" s="17"/>
      <c r="L32" s="17" t="s">
        <v>43</v>
      </c>
      <c r="M32" s="17" t="s">
        <v>653</v>
      </c>
      <c r="N32" s="17" t="s">
        <v>1728</v>
      </c>
      <c r="O32" s="18" t="s">
        <v>1729</v>
      </c>
      <c r="P32" s="17" t="s">
        <v>1720</v>
      </c>
      <c r="Q32" s="18" t="s">
        <v>1730</v>
      </c>
      <c r="R32" s="17" t="s">
        <v>1616</v>
      </c>
      <c r="S32" s="17" t="s">
        <v>43</v>
      </c>
      <c r="T32" s="17" t="s">
        <v>43</v>
      </c>
      <c r="U32" s="23" t="s">
        <v>1616</v>
      </c>
      <c r="V32" s="24"/>
      <c r="W32" s="17" t="s">
        <v>1659</v>
      </c>
      <c r="X32" s="17" t="s">
        <v>44</v>
      </c>
    </row>
    <row r="33" s="11" customFormat="1" spans="1:24">
      <c r="A33" s="17">
        <v>32</v>
      </c>
      <c r="B33" s="17" t="s">
        <v>1611</v>
      </c>
      <c r="C33" s="18" t="s">
        <v>1731</v>
      </c>
      <c r="D33" s="17" t="s">
        <v>59</v>
      </c>
      <c r="E33" s="17" t="s">
        <v>59</v>
      </c>
      <c r="F33" s="17">
        <v>4028.9</v>
      </c>
      <c r="G33" s="17">
        <v>120.87</v>
      </c>
      <c r="H33" s="17">
        <v>3908.03</v>
      </c>
      <c r="I33" s="17">
        <v>1</v>
      </c>
      <c r="J33" s="17" t="s">
        <v>44</v>
      </c>
      <c r="K33" s="17"/>
      <c r="L33" s="17" t="s">
        <v>1616</v>
      </c>
      <c r="M33" s="17" t="s">
        <v>653</v>
      </c>
      <c r="N33" s="17" t="s">
        <v>1732</v>
      </c>
      <c r="O33" s="18" t="s">
        <v>1733</v>
      </c>
      <c r="P33" s="17" t="s">
        <v>1616</v>
      </c>
      <c r="Q33" s="18" t="s">
        <v>1734</v>
      </c>
      <c r="R33" s="17" t="s">
        <v>1616</v>
      </c>
      <c r="S33" s="17" t="s">
        <v>59</v>
      </c>
      <c r="T33" s="17" t="s">
        <v>60</v>
      </c>
      <c r="U33" s="23" t="s">
        <v>1616</v>
      </c>
      <c r="V33" s="24"/>
      <c r="W33" s="17" t="s">
        <v>1659</v>
      </c>
      <c r="X33" s="17" t="s">
        <v>44</v>
      </c>
    </row>
    <row r="34" s="11" customFormat="1" spans="1:24">
      <c r="A34" s="17">
        <v>33</v>
      </c>
      <c r="B34" s="17" t="s">
        <v>1611</v>
      </c>
      <c r="C34" s="18" t="s">
        <v>1735</v>
      </c>
      <c r="D34" s="17" t="s">
        <v>59</v>
      </c>
      <c r="E34" s="17" t="s">
        <v>59</v>
      </c>
      <c r="F34" s="17">
        <v>13448.98</v>
      </c>
      <c r="G34" s="17">
        <v>5038.84</v>
      </c>
      <c r="H34" s="17">
        <v>8410.14</v>
      </c>
      <c r="I34" s="17">
        <v>1</v>
      </c>
      <c r="J34" s="17" t="s">
        <v>44</v>
      </c>
      <c r="K34" s="17"/>
      <c r="L34" s="17" t="s">
        <v>1616</v>
      </c>
      <c r="M34" s="17" t="s">
        <v>653</v>
      </c>
      <c r="N34" s="17" t="s">
        <v>1736</v>
      </c>
      <c r="O34" s="18" t="s">
        <v>1737</v>
      </c>
      <c r="P34" s="17" t="s">
        <v>1616</v>
      </c>
      <c r="Q34" s="18" t="s">
        <v>1738</v>
      </c>
      <c r="R34" s="17" t="s">
        <v>1616</v>
      </c>
      <c r="S34" s="17" t="s">
        <v>59</v>
      </c>
      <c r="T34" s="17" t="s">
        <v>60</v>
      </c>
      <c r="U34" s="23" t="s">
        <v>1616</v>
      </c>
      <c r="V34" s="24"/>
      <c r="W34" s="17" t="s">
        <v>1659</v>
      </c>
      <c r="X34" s="17" t="s">
        <v>44</v>
      </c>
    </row>
    <row r="35" s="11" customFormat="1" spans="1:24">
      <c r="A35" s="17">
        <v>34</v>
      </c>
      <c r="B35" s="17" t="s">
        <v>1611</v>
      </c>
      <c r="C35" s="18" t="s">
        <v>1739</v>
      </c>
      <c r="D35" s="17" t="s">
        <v>59</v>
      </c>
      <c r="E35" s="17" t="s">
        <v>59</v>
      </c>
      <c r="F35" s="17">
        <v>5070.88</v>
      </c>
      <c r="G35" s="17">
        <v>152.13</v>
      </c>
      <c r="H35" s="17">
        <v>4918.75</v>
      </c>
      <c r="I35" s="17">
        <v>1</v>
      </c>
      <c r="J35" s="17" t="s">
        <v>44</v>
      </c>
      <c r="K35" s="17"/>
      <c r="L35" s="17" t="s">
        <v>1616</v>
      </c>
      <c r="M35" s="17" t="s">
        <v>653</v>
      </c>
      <c r="N35" s="17" t="s">
        <v>1740</v>
      </c>
      <c r="O35" s="18" t="s">
        <v>1741</v>
      </c>
      <c r="P35" s="17" t="s">
        <v>1742</v>
      </c>
      <c r="Q35" s="18" t="s">
        <v>1743</v>
      </c>
      <c r="R35" s="17" t="s">
        <v>1616</v>
      </c>
      <c r="S35" s="17" t="s">
        <v>59</v>
      </c>
      <c r="T35" s="17" t="s">
        <v>60</v>
      </c>
      <c r="U35" s="23" t="s">
        <v>1616</v>
      </c>
      <c r="V35" s="17"/>
      <c r="W35" s="17" t="s">
        <v>1659</v>
      </c>
      <c r="X35" s="17" t="s">
        <v>44</v>
      </c>
    </row>
    <row r="36" s="11" customFormat="1" spans="1:24">
      <c r="A36" s="17">
        <v>35</v>
      </c>
      <c r="B36" s="17" t="s">
        <v>1611</v>
      </c>
      <c r="C36" s="18" t="s">
        <v>1744</v>
      </c>
      <c r="D36" s="17" t="s">
        <v>28</v>
      </c>
      <c r="E36" s="17" t="s">
        <v>28</v>
      </c>
      <c r="F36" s="17">
        <v>35839.19</v>
      </c>
      <c r="G36" s="17">
        <v>13426.83</v>
      </c>
      <c r="H36" s="17">
        <v>22412.36</v>
      </c>
      <c r="I36" s="17">
        <v>1</v>
      </c>
      <c r="J36" s="17" t="s">
        <v>30</v>
      </c>
      <c r="K36" s="17"/>
      <c r="L36" s="17" t="s">
        <v>1745</v>
      </c>
      <c r="M36" s="17" t="s">
        <v>653</v>
      </c>
      <c r="N36" s="17" t="s">
        <v>1736</v>
      </c>
      <c r="O36" s="18" t="s">
        <v>1737</v>
      </c>
      <c r="P36" s="17" t="s">
        <v>1746</v>
      </c>
      <c r="Q36" s="18" t="s">
        <v>1747</v>
      </c>
      <c r="R36" s="17" t="s">
        <v>1616</v>
      </c>
      <c r="S36" s="17" t="s">
        <v>100</v>
      </c>
      <c r="T36" s="17" t="s">
        <v>100</v>
      </c>
      <c r="U36" s="23">
        <v>32</v>
      </c>
      <c r="V36" s="17"/>
      <c r="W36" s="17" t="s">
        <v>1618</v>
      </c>
      <c r="X36" s="17" t="s">
        <v>30</v>
      </c>
    </row>
    <row r="37" s="11" customFormat="1" spans="1:24">
      <c r="A37" s="17">
        <v>36</v>
      </c>
      <c r="B37" s="17" t="s">
        <v>1611</v>
      </c>
      <c r="C37" s="18" t="s">
        <v>1748</v>
      </c>
      <c r="D37" s="17" t="s">
        <v>28</v>
      </c>
      <c r="E37" s="17" t="s">
        <v>28</v>
      </c>
      <c r="F37" s="17">
        <v>994.64</v>
      </c>
      <c r="G37" s="17">
        <v>29.84</v>
      </c>
      <c r="H37" s="17">
        <v>964.8</v>
      </c>
      <c r="I37" s="17">
        <v>1</v>
      </c>
      <c r="J37" s="17" t="s">
        <v>30</v>
      </c>
      <c r="K37" s="17"/>
      <c r="L37" s="17" t="s">
        <v>1388</v>
      </c>
      <c r="M37" s="17" t="s">
        <v>653</v>
      </c>
      <c r="N37" s="17" t="s">
        <v>1749</v>
      </c>
      <c r="O37" s="18" t="s">
        <v>1750</v>
      </c>
      <c r="P37" s="17" t="s">
        <v>1751</v>
      </c>
      <c r="Q37" s="18" t="s">
        <v>1752</v>
      </c>
      <c r="R37" s="17" t="s">
        <v>1616</v>
      </c>
      <c r="S37" s="17" t="s">
        <v>76</v>
      </c>
      <c r="T37" s="17" t="s">
        <v>76</v>
      </c>
      <c r="U37" s="23">
        <v>16</v>
      </c>
      <c r="V37" s="17"/>
      <c r="W37" s="17" t="s">
        <v>1618</v>
      </c>
      <c r="X37" s="17" t="s">
        <v>30</v>
      </c>
    </row>
    <row r="38" s="11" customFormat="1" spans="1:24">
      <c r="A38" s="17">
        <v>37</v>
      </c>
      <c r="B38" s="17" t="s">
        <v>1611</v>
      </c>
      <c r="C38" s="18" t="s">
        <v>1753</v>
      </c>
      <c r="D38" s="17" t="s">
        <v>28</v>
      </c>
      <c r="E38" s="17" t="s">
        <v>28</v>
      </c>
      <c r="F38" s="17">
        <v>1922.3</v>
      </c>
      <c r="G38" s="17">
        <v>57.66</v>
      </c>
      <c r="H38" s="17">
        <v>1864.64</v>
      </c>
      <c r="I38" s="17">
        <v>1</v>
      </c>
      <c r="J38" s="17" t="s">
        <v>30</v>
      </c>
      <c r="K38" s="17"/>
      <c r="L38" s="17" t="s">
        <v>1388</v>
      </c>
      <c r="M38" s="17" t="s">
        <v>653</v>
      </c>
      <c r="N38" s="17" t="s">
        <v>1754</v>
      </c>
      <c r="O38" s="18" t="s">
        <v>1755</v>
      </c>
      <c r="P38" s="17" t="s">
        <v>1616</v>
      </c>
      <c r="Q38" s="18" t="s">
        <v>1756</v>
      </c>
      <c r="R38" s="17" t="s">
        <v>1616</v>
      </c>
      <c r="S38" s="17" t="s">
        <v>76</v>
      </c>
      <c r="T38" s="17" t="s">
        <v>76</v>
      </c>
      <c r="U38" s="23">
        <v>15.5</v>
      </c>
      <c r="V38" s="17"/>
      <c r="W38" s="17" t="s">
        <v>1618</v>
      </c>
      <c r="X38" s="17" t="s">
        <v>30</v>
      </c>
    </row>
    <row r="39" s="11" customFormat="1" spans="1:24">
      <c r="A39" s="17">
        <v>38</v>
      </c>
      <c r="B39" s="17" t="s">
        <v>1712</v>
      </c>
      <c r="C39" s="18" t="s">
        <v>1757</v>
      </c>
      <c r="D39" s="17" t="s">
        <v>28</v>
      </c>
      <c r="E39" s="17" t="s">
        <v>28</v>
      </c>
      <c r="F39" s="17">
        <v>1568.58</v>
      </c>
      <c r="G39" s="17">
        <v>47.06</v>
      </c>
      <c r="H39" s="17">
        <v>1521.52</v>
      </c>
      <c r="I39" s="17">
        <v>1</v>
      </c>
      <c r="J39" s="17" t="s">
        <v>30</v>
      </c>
      <c r="K39" s="17"/>
      <c r="L39" s="17" t="s">
        <v>1388</v>
      </c>
      <c r="M39" s="17" t="s">
        <v>653</v>
      </c>
      <c r="N39" s="17" t="s">
        <v>1758</v>
      </c>
      <c r="O39" s="18" t="s">
        <v>1759</v>
      </c>
      <c r="P39" s="17" t="s">
        <v>1616</v>
      </c>
      <c r="Q39" s="18" t="s">
        <v>1760</v>
      </c>
      <c r="R39" s="17" t="s">
        <v>1616</v>
      </c>
      <c r="S39" s="17" t="s">
        <v>76</v>
      </c>
      <c r="T39" s="17" t="s">
        <v>76</v>
      </c>
      <c r="U39" s="23">
        <v>15.5</v>
      </c>
      <c r="V39" s="24"/>
      <c r="W39" s="17" t="s">
        <v>1618</v>
      </c>
      <c r="X39" s="17" t="s">
        <v>30</v>
      </c>
    </row>
    <row r="40" s="11" customFormat="1" spans="1:24">
      <c r="A40" s="17">
        <v>39</v>
      </c>
      <c r="B40" s="17" t="s">
        <v>1611</v>
      </c>
      <c r="C40" s="18" t="s">
        <v>1761</v>
      </c>
      <c r="D40" s="17" t="s">
        <v>28</v>
      </c>
      <c r="E40" s="17" t="s">
        <v>28</v>
      </c>
      <c r="F40" s="17">
        <v>10317.34</v>
      </c>
      <c r="G40" s="17">
        <v>2251.95</v>
      </c>
      <c r="H40" s="17">
        <v>8065.39</v>
      </c>
      <c r="I40" s="17">
        <v>1</v>
      </c>
      <c r="J40" s="17" t="s">
        <v>30</v>
      </c>
      <c r="K40" s="17"/>
      <c r="L40" s="17" t="s">
        <v>1388</v>
      </c>
      <c r="M40" s="17" t="s">
        <v>1762</v>
      </c>
      <c r="N40" s="17" t="s">
        <v>1763</v>
      </c>
      <c r="O40" s="18" t="s">
        <v>1764</v>
      </c>
      <c r="P40" s="17" t="s">
        <v>1765</v>
      </c>
      <c r="Q40" s="18" t="s">
        <v>1766</v>
      </c>
      <c r="R40" s="17" t="s">
        <v>1616</v>
      </c>
      <c r="S40" s="17" t="s">
        <v>76</v>
      </c>
      <c r="T40" s="17" t="s">
        <v>76</v>
      </c>
      <c r="U40" s="23">
        <v>12</v>
      </c>
      <c r="V40" s="24"/>
      <c r="W40" s="17" t="s">
        <v>1618</v>
      </c>
      <c r="X40" s="17" t="s">
        <v>30</v>
      </c>
    </row>
    <row r="41" s="11" customFormat="1" spans="1:24">
      <c r="A41" s="17">
        <v>40</v>
      </c>
      <c r="B41" s="17" t="s">
        <v>1611</v>
      </c>
      <c r="C41" s="18" t="s">
        <v>1767</v>
      </c>
      <c r="D41" s="17" t="s">
        <v>28</v>
      </c>
      <c r="E41" s="17" t="s">
        <v>28</v>
      </c>
      <c r="F41" s="17">
        <v>8105.76</v>
      </c>
      <c r="G41" s="17">
        <v>243.17</v>
      </c>
      <c r="H41" s="17">
        <v>7862.59</v>
      </c>
      <c r="I41" s="17">
        <v>1</v>
      </c>
      <c r="J41" s="17" t="s">
        <v>30</v>
      </c>
      <c r="K41" s="17"/>
      <c r="L41" s="17" t="s">
        <v>1388</v>
      </c>
      <c r="M41" s="17" t="s">
        <v>1762</v>
      </c>
      <c r="N41" s="17" t="s">
        <v>1768</v>
      </c>
      <c r="O41" s="18" t="s">
        <v>1769</v>
      </c>
      <c r="P41" s="17" t="s">
        <v>1765</v>
      </c>
      <c r="Q41" s="18" t="s">
        <v>1770</v>
      </c>
      <c r="R41" s="17" t="s">
        <v>1616</v>
      </c>
      <c r="S41" s="17" t="s">
        <v>76</v>
      </c>
      <c r="T41" s="17" t="s">
        <v>76</v>
      </c>
      <c r="U41" s="23">
        <v>14.5</v>
      </c>
      <c r="V41" s="24"/>
      <c r="W41" s="17" t="s">
        <v>1618</v>
      </c>
      <c r="X41" s="17" t="s">
        <v>30</v>
      </c>
    </row>
    <row r="42" s="11" customFormat="1" spans="1:24">
      <c r="A42" s="17">
        <v>41</v>
      </c>
      <c r="B42" s="17" t="s">
        <v>1611</v>
      </c>
      <c r="C42" s="18" t="s">
        <v>1771</v>
      </c>
      <c r="D42" s="17" t="s">
        <v>28</v>
      </c>
      <c r="E42" s="17" t="s">
        <v>28</v>
      </c>
      <c r="F42" s="17">
        <v>2184.82</v>
      </c>
      <c r="G42" s="17">
        <v>65.54</v>
      </c>
      <c r="H42" s="17">
        <v>2119.28</v>
      </c>
      <c r="I42" s="17">
        <v>1</v>
      </c>
      <c r="J42" s="17" t="s">
        <v>30</v>
      </c>
      <c r="K42" s="17"/>
      <c r="L42" s="17" t="s">
        <v>1388</v>
      </c>
      <c r="M42" s="17" t="s">
        <v>1762</v>
      </c>
      <c r="N42" s="17" t="s">
        <v>1772</v>
      </c>
      <c r="O42" s="18" t="s">
        <v>1773</v>
      </c>
      <c r="P42" s="17" t="s">
        <v>1751</v>
      </c>
      <c r="Q42" s="18" t="s">
        <v>1774</v>
      </c>
      <c r="R42" s="17" t="s">
        <v>1616</v>
      </c>
      <c r="S42" s="17" t="s">
        <v>76</v>
      </c>
      <c r="T42" s="17" t="s">
        <v>76</v>
      </c>
      <c r="U42" s="23">
        <v>7</v>
      </c>
      <c r="V42" s="24"/>
      <c r="W42" s="17" t="s">
        <v>1618</v>
      </c>
      <c r="X42" s="17" t="s">
        <v>30</v>
      </c>
    </row>
    <row r="43" s="11" customFormat="1" spans="1:24">
      <c r="A43" s="17">
        <v>42</v>
      </c>
      <c r="B43" s="17" t="s">
        <v>1611</v>
      </c>
      <c r="C43" s="18" t="s">
        <v>1775</v>
      </c>
      <c r="D43" s="17" t="s">
        <v>28</v>
      </c>
      <c r="E43" s="17" t="s">
        <v>28</v>
      </c>
      <c r="F43" s="17">
        <v>8578.97</v>
      </c>
      <c r="G43" s="17">
        <v>257.37</v>
      </c>
      <c r="H43" s="17">
        <v>8321.6</v>
      </c>
      <c r="I43" s="17">
        <v>1</v>
      </c>
      <c r="J43" s="17" t="s">
        <v>30</v>
      </c>
      <c r="K43" s="17"/>
      <c r="L43" s="17" t="s">
        <v>1388</v>
      </c>
      <c r="M43" s="17" t="s">
        <v>653</v>
      </c>
      <c r="N43" s="17" t="s">
        <v>1776</v>
      </c>
      <c r="O43" s="18" t="s">
        <v>1777</v>
      </c>
      <c r="P43" s="17" t="s">
        <v>1746</v>
      </c>
      <c r="Q43" s="18" t="s">
        <v>1778</v>
      </c>
      <c r="R43" s="17" t="s">
        <v>1616</v>
      </c>
      <c r="S43" s="17" t="s">
        <v>76</v>
      </c>
      <c r="T43" s="17" t="s">
        <v>76</v>
      </c>
      <c r="U43" s="23">
        <v>11.5</v>
      </c>
      <c r="V43" s="24"/>
      <c r="W43" s="17" t="s">
        <v>1618</v>
      </c>
      <c r="X43" s="17" t="s">
        <v>30</v>
      </c>
    </row>
    <row r="44" s="11" customFormat="1" spans="1:24">
      <c r="A44" s="17">
        <v>43</v>
      </c>
      <c r="B44" s="17" t="s">
        <v>1611</v>
      </c>
      <c r="C44" s="18" t="s">
        <v>1779</v>
      </c>
      <c r="D44" s="17" t="s">
        <v>28</v>
      </c>
      <c r="E44" s="17" t="s">
        <v>28</v>
      </c>
      <c r="F44" s="17">
        <v>2293.69</v>
      </c>
      <c r="G44" s="17">
        <v>68.81</v>
      </c>
      <c r="H44" s="17">
        <v>2224.88</v>
      </c>
      <c r="I44" s="17">
        <v>1</v>
      </c>
      <c r="J44" s="17" t="s">
        <v>30</v>
      </c>
      <c r="K44" s="17"/>
      <c r="L44" s="17" t="s">
        <v>1388</v>
      </c>
      <c r="M44" s="17" t="s">
        <v>653</v>
      </c>
      <c r="N44" s="17" t="s">
        <v>1780</v>
      </c>
      <c r="O44" s="18" t="s">
        <v>1781</v>
      </c>
      <c r="P44" s="17" t="s">
        <v>1746</v>
      </c>
      <c r="Q44" s="18" t="s">
        <v>1782</v>
      </c>
      <c r="R44" s="17" t="s">
        <v>1616</v>
      </c>
      <c r="S44" s="17" t="s">
        <v>76</v>
      </c>
      <c r="T44" s="17" t="s">
        <v>76</v>
      </c>
      <c r="U44" s="23">
        <v>18.5</v>
      </c>
      <c r="V44" s="24"/>
      <c r="W44" s="17" t="s">
        <v>1618</v>
      </c>
      <c r="X44" s="17" t="s">
        <v>30</v>
      </c>
    </row>
    <row r="45" s="11" customFormat="1" spans="1:24">
      <c r="A45" s="17">
        <v>44</v>
      </c>
      <c r="B45" s="17" t="s">
        <v>1611</v>
      </c>
      <c r="C45" s="18" t="s">
        <v>1783</v>
      </c>
      <c r="D45" s="17" t="s">
        <v>28</v>
      </c>
      <c r="E45" s="17" t="s">
        <v>28</v>
      </c>
      <c r="F45" s="17">
        <v>6449.65</v>
      </c>
      <c r="G45" s="17">
        <v>2115.83</v>
      </c>
      <c r="H45" s="17">
        <v>4333.82</v>
      </c>
      <c r="I45" s="17">
        <v>1</v>
      </c>
      <c r="J45" s="17" t="s">
        <v>30</v>
      </c>
      <c r="K45" s="17"/>
      <c r="L45" s="17" t="s">
        <v>1388</v>
      </c>
      <c r="M45" s="17" t="s">
        <v>653</v>
      </c>
      <c r="N45" s="17" t="s">
        <v>1784</v>
      </c>
      <c r="O45" s="18" t="s">
        <v>1785</v>
      </c>
      <c r="P45" s="17" t="s">
        <v>1746</v>
      </c>
      <c r="Q45" s="18" t="s">
        <v>1786</v>
      </c>
      <c r="R45" s="17" t="s">
        <v>1616</v>
      </c>
      <c r="S45" s="17" t="s">
        <v>76</v>
      </c>
      <c r="T45" s="17" t="s">
        <v>76</v>
      </c>
      <c r="U45" s="23">
        <v>13.5</v>
      </c>
      <c r="V45" s="24"/>
      <c r="W45" s="17" t="s">
        <v>1618</v>
      </c>
      <c r="X45" s="17" t="s">
        <v>30</v>
      </c>
    </row>
    <row r="46" s="11" customFormat="1" spans="1:24">
      <c r="A46" s="17">
        <v>45</v>
      </c>
      <c r="B46" s="17" t="s">
        <v>1611</v>
      </c>
      <c r="C46" s="18" t="s">
        <v>1787</v>
      </c>
      <c r="D46" s="17" t="s">
        <v>28</v>
      </c>
      <c r="E46" s="17" t="s">
        <v>28</v>
      </c>
      <c r="F46" s="17">
        <v>6410.19</v>
      </c>
      <c r="G46" s="17">
        <v>365.04</v>
      </c>
      <c r="H46" s="17">
        <v>6045.15</v>
      </c>
      <c r="I46" s="17">
        <v>1</v>
      </c>
      <c r="J46" s="17" t="s">
        <v>30</v>
      </c>
      <c r="K46" s="17"/>
      <c r="L46" s="17" t="s">
        <v>1388</v>
      </c>
      <c r="M46" s="17" t="s">
        <v>653</v>
      </c>
      <c r="N46" s="17" t="s">
        <v>1788</v>
      </c>
      <c r="O46" s="18" t="s">
        <v>1789</v>
      </c>
      <c r="P46" s="17" t="s">
        <v>1746</v>
      </c>
      <c r="Q46" s="18" t="s">
        <v>1790</v>
      </c>
      <c r="R46" s="17" t="s">
        <v>1616</v>
      </c>
      <c r="S46" s="17" t="s">
        <v>76</v>
      </c>
      <c r="T46" s="17" t="s">
        <v>76</v>
      </c>
      <c r="U46" s="23">
        <v>18</v>
      </c>
      <c r="V46" s="24"/>
      <c r="W46" s="17" t="s">
        <v>1618</v>
      </c>
      <c r="X46" s="17" t="s">
        <v>30</v>
      </c>
    </row>
    <row r="47" s="11" customFormat="1" spans="1:24">
      <c r="A47" s="17">
        <v>46</v>
      </c>
      <c r="B47" s="17" t="s">
        <v>1611</v>
      </c>
      <c r="C47" s="18" t="s">
        <v>1791</v>
      </c>
      <c r="D47" s="17" t="s">
        <v>28</v>
      </c>
      <c r="E47" s="17" t="s">
        <v>28</v>
      </c>
      <c r="F47" s="17">
        <v>1837.44</v>
      </c>
      <c r="G47" s="17">
        <v>55.12</v>
      </c>
      <c r="H47" s="17">
        <v>1782.32</v>
      </c>
      <c r="I47" s="17">
        <v>1</v>
      </c>
      <c r="J47" s="17" t="s">
        <v>30</v>
      </c>
      <c r="K47" s="17"/>
      <c r="L47" s="17" t="s">
        <v>1388</v>
      </c>
      <c r="M47" s="17" t="s">
        <v>653</v>
      </c>
      <c r="N47" s="17" t="s">
        <v>1792</v>
      </c>
      <c r="O47" s="18" t="s">
        <v>1793</v>
      </c>
      <c r="P47" s="17" t="s">
        <v>1746</v>
      </c>
      <c r="Q47" s="18" t="s">
        <v>1794</v>
      </c>
      <c r="R47" s="17" t="s">
        <v>1616</v>
      </c>
      <c r="S47" s="17" t="s">
        <v>76</v>
      </c>
      <c r="T47" s="17" t="s">
        <v>76</v>
      </c>
      <c r="U47" s="23">
        <v>14.5</v>
      </c>
      <c r="V47" s="24"/>
      <c r="W47" s="17" t="s">
        <v>1618</v>
      </c>
      <c r="X47" s="17" t="s">
        <v>30</v>
      </c>
    </row>
    <row r="48" s="11" customFormat="1" spans="1:24">
      <c r="A48" s="17">
        <v>47</v>
      </c>
      <c r="B48" s="17" t="s">
        <v>1611</v>
      </c>
      <c r="C48" s="18" t="s">
        <v>1795</v>
      </c>
      <c r="D48" s="17" t="s">
        <v>28</v>
      </c>
      <c r="E48" s="17" t="s">
        <v>28</v>
      </c>
      <c r="F48" s="17">
        <v>8578.97</v>
      </c>
      <c r="G48" s="17">
        <v>257.37</v>
      </c>
      <c r="H48" s="17">
        <v>8321.6</v>
      </c>
      <c r="I48" s="17">
        <v>1</v>
      </c>
      <c r="J48" s="17" t="s">
        <v>30</v>
      </c>
      <c r="K48" s="17"/>
      <c r="L48" s="17" t="s">
        <v>1388</v>
      </c>
      <c r="M48" s="17" t="s">
        <v>653</v>
      </c>
      <c r="N48" s="17" t="s">
        <v>1796</v>
      </c>
      <c r="O48" s="18" t="s">
        <v>1797</v>
      </c>
      <c r="P48" s="17" t="s">
        <v>1798</v>
      </c>
      <c r="Q48" s="18" t="s">
        <v>1799</v>
      </c>
      <c r="R48" s="17" t="s">
        <v>1616</v>
      </c>
      <c r="S48" s="17" t="s">
        <v>76</v>
      </c>
      <c r="T48" s="17" t="s">
        <v>76</v>
      </c>
      <c r="U48" s="23">
        <v>9.5</v>
      </c>
      <c r="V48" s="24"/>
      <c r="W48" s="17" t="s">
        <v>1618</v>
      </c>
      <c r="X48" s="17" t="s">
        <v>30</v>
      </c>
    </row>
    <row r="49" s="11" customFormat="1" spans="1:24">
      <c r="A49" s="17">
        <v>48</v>
      </c>
      <c r="B49" s="17" t="s">
        <v>1611</v>
      </c>
      <c r="C49" s="18" t="s">
        <v>1800</v>
      </c>
      <c r="D49" s="17" t="s">
        <v>28</v>
      </c>
      <c r="E49" s="17" t="s">
        <v>28</v>
      </c>
      <c r="F49" s="17">
        <v>7842.9</v>
      </c>
      <c r="G49" s="17">
        <v>235.29</v>
      </c>
      <c r="H49" s="17">
        <v>7607.61</v>
      </c>
      <c r="I49" s="17">
        <v>1</v>
      </c>
      <c r="J49" s="17" t="s">
        <v>30</v>
      </c>
      <c r="K49" s="17"/>
      <c r="L49" s="17" t="s">
        <v>1388</v>
      </c>
      <c r="M49" s="17" t="s">
        <v>653</v>
      </c>
      <c r="N49" s="17" t="s">
        <v>1801</v>
      </c>
      <c r="O49" s="18" t="s">
        <v>1802</v>
      </c>
      <c r="P49" s="17" t="s">
        <v>1798</v>
      </c>
      <c r="Q49" s="18" t="s">
        <v>1803</v>
      </c>
      <c r="R49" s="17" t="s">
        <v>1616</v>
      </c>
      <c r="S49" s="17" t="s">
        <v>76</v>
      </c>
      <c r="T49" s="17" t="s">
        <v>76</v>
      </c>
      <c r="U49" s="23">
        <v>8.5</v>
      </c>
      <c r="V49" s="24"/>
      <c r="W49" s="17" t="s">
        <v>1618</v>
      </c>
      <c r="X49" s="17" t="s">
        <v>30</v>
      </c>
    </row>
    <row r="50" s="11" customFormat="1" spans="1:24">
      <c r="A50" s="17">
        <v>49</v>
      </c>
      <c r="B50" s="17" t="s">
        <v>1611</v>
      </c>
      <c r="C50" s="18" t="s">
        <v>1804</v>
      </c>
      <c r="D50" s="17" t="s">
        <v>28</v>
      </c>
      <c r="E50" s="17" t="s">
        <v>28</v>
      </c>
      <c r="F50" s="17">
        <v>9775.31</v>
      </c>
      <c r="G50" s="17">
        <v>2400.38</v>
      </c>
      <c r="H50" s="17">
        <v>7374.93</v>
      </c>
      <c r="I50" s="17">
        <v>1</v>
      </c>
      <c r="J50" s="17" t="s">
        <v>30</v>
      </c>
      <c r="K50" s="17"/>
      <c r="L50" s="17" t="s">
        <v>1388</v>
      </c>
      <c r="M50" s="17" t="s">
        <v>653</v>
      </c>
      <c r="N50" s="17" t="s">
        <v>1642</v>
      </c>
      <c r="O50" s="18" t="s">
        <v>1643</v>
      </c>
      <c r="P50" s="17" t="s">
        <v>1616</v>
      </c>
      <c r="Q50" s="18" t="s">
        <v>1805</v>
      </c>
      <c r="R50" s="17" t="s">
        <v>1616</v>
      </c>
      <c r="S50" s="17" t="s">
        <v>76</v>
      </c>
      <c r="T50" s="17" t="s">
        <v>76</v>
      </c>
      <c r="U50" s="23">
        <v>22.5</v>
      </c>
      <c r="V50" s="24"/>
      <c r="W50" s="17" t="s">
        <v>1618</v>
      </c>
      <c r="X50" s="17" t="s">
        <v>30</v>
      </c>
    </row>
    <row r="51" s="11" customFormat="1" spans="1:24">
      <c r="A51" s="17">
        <v>50</v>
      </c>
      <c r="B51" s="17" t="s">
        <v>1726</v>
      </c>
      <c r="C51" s="18" t="s">
        <v>1806</v>
      </c>
      <c r="D51" s="17" t="s">
        <v>28</v>
      </c>
      <c r="E51" s="17" t="s">
        <v>28</v>
      </c>
      <c r="F51" s="17">
        <v>6987.15</v>
      </c>
      <c r="G51" s="17">
        <v>4633.88</v>
      </c>
      <c r="H51" s="17">
        <v>2353.27</v>
      </c>
      <c r="I51" s="17">
        <v>1</v>
      </c>
      <c r="J51" s="17" t="s">
        <v>30</v>
      </c>
      <c r="K51" s="17"/>
      <c r="L51" s="17" t="s">
        <v>1388</v>
      </c>
      <c r="M51" s="17" t="s">
        <v>653</v>
      </c>
      <c r="N51" s="17" t="s">
        <v>1807</v>
      </c>
      <c r="O51" s="18" t="s">
        <v>1808</v>
      </c>
      <c r="P51" s="17" t="s">
        <v>1809</v>
      </c>
      <c r="Q51" s="18" t="s">
        <v>1810</v>
      </c>
      <c r="R51" s="17" t="s">
        <v>1616</v>
      </c>
      <c r="S51" s="17" t="s">
        <v>76</v>
      </c>
      <c r="T51" s="17" t="s">
        <v>76</v>
      </c>
      <c r="U51" s="23">
        <v>16</v>
      </c>
      <c r="V51" s="24"/>
      <c r="W51" s="17" t="s">
        <v>1618</v>
      </c>
      <c r="X51" s="17" t="s">
        <v>30</v>
      </c>
    </row>
    <row r="52" s="11" customFormat="1" spans="1:24">
      <c r="A52" s="17">
        <v>51</v>
      </c>
      <c r="B52" s="17" t="s">
        <v>1712</v>
      </c>
      <c r="C52" s="18" t="s">
        <v>1811</v>
      </c>
      <c r="D52" s="17" t="s">
        <v>28</v>
      </c>
      <c r="E52" s="17" t="s">
        <v>28</v>
      </c>
      <c r="F52" s="17">
        <v>7086.75</v>
      </c>
      <c r="G52" s="17">
        <v>212.6</v>
      </c>
      <c r="H52" s="17">
        <v>6874.15</v>
      </c>
      <c r="I52" s="17">
        <v>1</v>
      </c>
      <c r="J52" s="17" t="s">
        <v>30</v>
      </c>
      <c r="K52" s="17"/>
      <c r="L52" s="17" t="s">
        <v>1388</v>
      </c>
      <c r="M52" s="17" t="s">
        <v>653</v>
      </c>
      <c r="N52" s="17" t="s">
        <v>1812</v>
      </c>
      <c r="O52" s="18" t="s">
        <v>1813</v>
      </c>
      <c r="P52" s="17" t="s">
        <v>1809</v>
      </c>
      <c r="Q52" s="18" t="s">
        <v>1814</v>
      </c>
      <c r="R52" s="17" t="s">
        <v>1616</v>
      </c>
      <c r="S52" s="17" t="s">
        <v>76</v>
      </c>
      <c r="T52" s="17" t="s">
        <v>76</v>
      </c>
      <c r="U52" s="23">
        <v>13.5</v>
      </c>
      <c r="V52" s="24"/>
      <c r="W52" s="17" t="s">
        <v>1618</v>
      </c>
      <c r="X52" s="17" t="s">
        <v>30</v>
      </c>
    </row>
    <row r="53" s="12" customFormat="1" spans="1:25">
      <c r="A53" s="17">
        <v>52</v>
      </c>
      <c r="B53" s="19" t="s">
        <v>1611</v>
      </c>
      <c r="C53" s="20" t="s">
        <v>1815</v>
      </c>
      <c r="D53" s="19" t="s">
        <v>28</v>
      </c>
      <c r="E53" s="19" t="s">
        <v>28</v>
      </c>
      <c r="F53" s="19">
        <v>3817.86</v>
      </c>
      <c r="G53" s="19">
        <v>114.53</v>
      </c>
      <c r="H53" s="19">
        <v>3703.33</v>
      </c>
      <c r="I53" s="19">
        <v>1</v>
      </c>
      <c r="J53" s="19" t="s">
        <v>30</v>
      </c>
      <c r="K53" s="19"/>
      <c r="L53" s="19" t="s">
        <v>1816</v>
      </c>
      <c r="M53" s="19" t="s">
        <v>653</v>
      </c>
      <c r="N53" s="19" t="s">
        <v>1817</v>
      </c>
      <c r="O53" s="20" t="s">
        <v>1818</v>
      </c>
      <c r="P53" s="19" t="s">
        <v>1809</v>
      </c>
      <c r="Q53" s="20" t="s">
        <v>1819</v>
      </c>
      <c r="R53" s="19" t="s">
        <v>1616</v>
      </c>
      <c r="S53" s="19" t="s">
        <v>76</v>
      </c>
      <c r="T53" s="19" t="s">
        <v>76</v>
      </c>
      <c r="U53" s="26">
        <v>18</v>
      </c>
      <c r="V53" s="27"/>
      <c r="W53" s="19" t="s">
        <v>1618</v>
      </c>
      <c r="X53" s="19" t="s">
        <v>30</v>
      </c>
      <c r="Y53" s="12" t="s">
        <v>1688</v>
      </c>
    </row>
    <row r="54" s="12" customFormat="1" spans="1:25">
      <c r="A54" s="17">
        <v>53</v>
      </c>
      <c r="B54" s="19" t="s">
        <v>1726</v>
      </c>
      <c r="C54" s="20" t="s">
        <v>1820</v>
      </c>
      <c r="D54" s="19" t="s">
        <v>28</v>
      </c>
      <c r="E54" s="19" t="s">
        <v>28</v>
      </c>
      <c r="F54" s="19">
        <v>933.38</v>
      </c>
      <c r="G54" s="19">
        <v>28</v>
      </c>
      <c r="H54" s="19">
        <v>905.38</v>
      </c>
      <c r="I54" s="19">
        <v>1</v>
      </c>
      <c r="J54" s="19" t="s">
        <v>30</v>
      </c>
      <c r="K54" s="19"/>
      <c r="L54" s="19" t="s">
        <v>1821</v>
      </c>
      <c r="M54" s="19" t="s">
        <v>653</v>
      </c>
      <c r="N54" s="19" t="s">
        <v>1822</v>
      </c>
      <c r="O54" s="20" t="s">
        <v>1823</v>
      </c>
      <c r="P54" s="19" t="s">
        <v>1616</v>
      </c>
      <c r="Q54" s="20" t="s">
        <v>1824</v>
      </c>
      <c r="R54" s="19" t="s">
        <v>1616</v>
      </c>
      <c r="S54" s="19" t="s">
        <v>76</v>
      </c>
      <c r="T54" s="19" t="s">
        <v>76</v>
      </c>
      <c r="U54" s="26">
        <v>16</v>
      </c>
      <c r="V54" s="27"/>
      <c r="W54" s="19" t="s">
        <v>1618</v>
      </c>
      <c r="X54" s="19" t="s">
        <v>30</v>
      </c>
      <c r="Y54" s="12" t="s">
        <v>1688</v>
      </c>
    </row>
    <row r="55" s="11" customFormat="1" spans="1:24">
      <c r="A55" s="17">
        <v>54</v>
      </c>
      <c r="B55" s="17" t="s">
        <v>1611</v>
      </c>
      <c r="C55" s="18" t="s">
        <v>1825</v>
      </c>
      <c r="D55" s="17" t="s">
        <v>28</v>
      </c>
      <c r="E55" s="17" t="s">
        <v>28</v>
      </c>
      <c r="F55" s="17">
        <v>3300</v>
      </c>
      <c r="G55" s="17">
        <v>99</v>
      </c>
      <c r="H55" s="17">
        <v>3201</v>
      </c>
      <c r="I55" s="17">
        <v>1</v>
      </c>
      <c r="J55" s="17" t="s">
        <v>30</v>
      </c>
      <c r="K55" s="17"/>
      <c r="L55" s="17" t="s">
        <v>1408</v>
      </c>
      <c r="M55" s="17" t="s">
        <v>1762</v>
      </c>
      <c r="N55" s="17" t="s">
        <v>1826</v>
      </c>
      <c r="O55" s="18" t="s">
        <v>1827</v>
      </c>
      <c r="P55" s="17" t="s">
        <v>1828</v>
      </c>
      <c r="Q55" s="18" t="s">
        <v>1829</v>
      </c>
      <c r="R55" s="17" t="s">
        <v>1616</v>
      </c>
      <c r="S55" s="17" t="s">
        <v>89</v>
      </c>
      <c r="T55" s="17" t="s">
        <v>89</v>
      </c>
      <c r="U55" s="23"/>
      <c r="V55" s="23" t="s">
        <v>1830</v>
      </c>
      <c r="W55" s="17" t="s">
        <v>1831</v>
      </c>
      <c r="X55" s="17" t="s">
        <v>30</v>
      </c>
    </row>
    <row r="56" s="11" customFormat="1" spans="1:24">
      <c r="A56" s="17">
        <v>55</v>
      </c>
      <c r="B56" s="17" t="s">
        <v>1611</v>
      </c>
      <c r="C56" s="18" t="s">
        <v>1832</v>
      </c>
      <c r="D56" s="17" t="s">
        <v>28</v>
      </c>
      <c r="E56" s="17" t="s">
        <v>28</v>
      </c>
      <c r="F56" s="17">
        <v>6791.87</v>
      </c>
      <c r="G56" s="17">
        <v>203.76</v>
      </c>
      <c r="H56" s="17">
        <v>6588.11</v>
      </c>
      <c r="I56" s="17">
        <v>1</v>
      </c>
      <c r="J56" s="17" t="s">
        <v>30</v>
      </c>
      <c r="K56" s="17"/>
      <c r="L56" s="17" t="s">
        <v>1408</v>
      </c>
      <c r="M56" s="17" t="s">
        <v>1762</v>
      </c>
      <c r="N56" s="17" t="s">
        <v>1833</v>
      </c>
      <c r="O56" s="18" t="s">
        <v>1834</v>
      </c>
      <c r="P56" s="17" t="s">
        <v>1828</v>
      </c>
      <c r="Q56" s="18" t="s">
        <v>1835</v>
      </c>
      <c r="R56" s="17" t="s">
        <v>1616</v>
      </c>
      <c r="S56" s="17" t="s">
        <v>89</v>
      </c>
      <c r="T56" s="17" t="s">
        <v>89</v>
      </c>
      <c r="U56" s="23"/>
      <c r="V56" s="23" t="s">
        <v>1830</v>
      </c>
      <c r="W56" s="17" t="s">
        <v>1831</v>
      </c>
      <c r="X56" s="17" t="s">
        <v>30</v>
      </c>
    </row>
    <row r="57" s="11" customFormat="1" spans="1:24">
      <c r="A57" s="17">
        <v>56</v>
      </c>
      <c r="B57" s="17" t="s">
        <v>1611</v>
      </c>
      <c r="C57" s="18" t="s">
        <v>1836</v>
      </c>
      <c r="D57" s="17" t="s">
        <v>28</v>
      </c>
      <c r="E57" s="17" t="s">
        <v>28</v>
      </c>
      <c r="F57" s="17">
        <v>7847.07</v>
      </c>
      <c r="G57" s="17">
        <v>235.41</v>
      </c>
      <c r="H57" s="17">
        <v>7611.66</v>
      </c>
      <c r="I57" s="17">
        <v>1</v>
      </c>
      <c r="J57" s="17" t="s">
        <v>30</v>
      </c>
      <c r="K57" s="17"/>
      <c r="L57" s="17" t="s">
        <v>1408</v>
      </c>
      <c r="M57" s="17" t="s">
        <v>1762</v>
      </c>
      <c r="N57" s="17" t="s">
        <v>1837</v>
      </c>
      <c r="O57" s="18" t="s">
        <v>1838</v>
      </c>
      <c r="P57" s="17" t="s">
        <v>1828</v>
      </c>
      <c r="Q57" s="18" t="s">
        <v>1839</v>
      </c>
      <c r="R57" s="17" t="s">
        <v>1616</v>
      </c>
      <c r="S57" s="17" t="s">
        <v>89</v>
      </c>
      <c r="T57" s="17" t="s">
        <v>89</v>
      </c>
      <c r="U57" s="23"/>
      <c r="V57" s="23" t="s">
        <v>1830</v>
      </c>
      <c r="W57" s="17" t="s">
        <v>1831</v>
      </c>
      <c r="X57" s="17" t="s">
        <v>30</v>
      </c>
    </row>
    <row r="58" s="11" customFormat="1" spans="1:24">
      <c r="A58" s="17">
        <v>57</v>
      </c>
      <c r="B58" s="17" t="s">
        <v>1611</v>
      </c>
      <c r="C58" s="18" t="s">
        <v>1840</v>
      </c>
      <c r="D58" s="17" t="s">
        <v>28</v>
      </c>
      <c r="E58" s="17" t="s">
        <v>28</v>
      </c>
      <c r="F58" s="17">
        <v>1178</v>
      </c>
      <c r="G58" s="17">
        <v>35.34</v>
      </c>
      <c r="H58" s="17">
        <v>1142.66</v>
      </c>
      <c r="I58" s="17">
        <v>1</v>
      </c>
      <c r="J58" s="17" t="s">
        <v>30</v>
      </c>
      <c r="K58" s="17"/>
      <c r="L58" s="17" t="s">
        <v>1408</v>
      </c>
      <c r="M58" s="17" t="s">
        <v>1762</v>
      </c>
      <c r="N58" s="17" t="s">
        <v>1841</v>
      </c>
      <c r="O58" s="18" t="s">
        <v>1842</v>
      </c>
      <c r="P58" s="17" t="s">
        <v>1843</v>
      </c>
      <c r="Q58" s="18" t="s">
        <v>1844</v>
      </c>
      <c r="R58" s="17" t="s">
        <v>1616</v>
      </c>
      <c r="S58" s="17" t="s">
        <v>89</v>
      </c>
      <c r="T58" s="17" t="s">
        <v>89</v>
      </c>
      <c r="U58" s="23"/>
      <c r="V58" s="23" t="s">
        <v>1845</v>
      </c>
      <c r="W58" s="17" t="s">
        <v>1831</v>
      </c>
      <c r="X58" s="17" t="s">
        <v>30</v>
      </c>
    </row>
    <row r="59" s="11" customFormat="1" spans="1:24">
      <c r="A59" s="17">
        <v>58</v>
      </c>
      <c r="B59" s="17" t="s">
        <v>1611</v>
      </c>
      <c r="C59" s="18" t="s">
        <v>1846</v>
      </c>
      <c r="D59" s="17" t="s">
        <v>28</v>
      </c>
      <c r="E59" s="17" t="s">
        <v>28</v>
      </c>
      <c r="F59" s="17">
        <v>1174.75</v>
      </c>
      <c r="G59" s="17">
        <v>35.24</v>
      </c>
      <c r="H59" s="17">
        <v>1139.51</v>
      </c>
      <c r="I59" s="17">
        <v>1</v>
      </c>
      <c r="J59" s="17" t="s">
        <v>30</v>
      </c>
      <c r="K59" s="17"/>
      <c r="L59" s="17" t="s">
        <v>1408</v>
      </c>
      <c r="M59" s="17" t="s">
        <v>1762</v>
      </c>
      <c r="N59" s="17" t="s">
        <v>1847</v>
      </c>
      <c r="O59" s="18" t="s">
        <v>1848</v>
      </c>
      <c r="P59" s="17" t="s">
        <v>1843</v>
      </c>
      <c r="Q59" s="18" t="s">
        <v>1849</v>
      </c>
      <c r="R59" s="17" t="s">
        <v>1616</v>
      </c>
      <c r="S59" s="17" t="s">
        <v>89</v>
      </c>
      <c r="T59" s="17" t="s">
        <v>89</v>
      </c>
      <c r="U59" s="23"/>
      <c r="V59" s="23" t="s">
        <v>1845</v>
      </c>
      <c r="W59" s="17" t="s">
        <v>1831</v>
      </c>
      <c r="X59" s="17" t="s">
        <v>30</v>
      </c>
    </row>
    <row r="60" s="11" customFormat="1" spans="1:24">
      <c r="A60" s="17">
        <v>59</v>
      </c>
      <c r="B60" s="17" t="s">
        <v>1611</v>
      </c>
      <c r="C60" s="18" t="s">
        <v>1850</v>
      </c>
      <c r="D60" s="17" t="s">
        <v>28</v>
      </c>
      <c r="E60" s="17" t="s">
        <v>28</v>
      </c>
      <c r="F60" s="17">
        <v>382.2</v>
      </c>
      <c r="G60" s="17">
        <v>11.47</v>
      </c>
      <c r="H60" s="17">
        <v>370.73</v>
      </c>
      <c r="I60" s="17">
        <v>1</v>
      </c>
      <c r="J60" s="17" t="s">
        <v>30</v>
      </c>
      <c r="K60" s="17"/>
      <c r="L60" s="17" t="s">
        <v>1408</v>
      </c>
      <c r="M60" s="17" t="s">
        <v>1762</v>
      </c>
      <c r="N60" s="17" t="s">
        <v>1851</v>
      </c>
      <c r="O60" s="18" t="s">
        <v>1852</v>
      </c>
      <c r="P60" s="17" t="s">
        <v>1853</v>
      </c>
      <c r="Q60" s="18" t="s">
        <v>1854</v>
      </c>
      <c r="R60" s="17" t="s">
        <v>1616</v>
      </c>
      <c r="S60" s="17" t="s">
        <v>89</v>
      </c>
      <c r="T60" s="17" t="s">
        <v>89</v>
      </c>
      <c r="U60" s="23"/>
      <c r="V60" s="23" t="s">
        <v>1845</v>
      </c>
      <c r="W60" s="17" t="s">
        <v>1831</v>
      </c>
      <c r="X60" s="17" t="s">
        <v>30</v>
      </c>
    </row>
    <row r="61" s="11" customFormat="1" spans="1:24">
      <c r="A61" s="17">
        <v>60</v>
      </c>
      <c r="B61" s="17" t="s">
        <v>1611</v>
      </c>
      <c r="C61" s="18" t="s">
        <v>1855</v>
      </c>
      <c r="D61" s="17" t="s">
        <v>28</v>
      </c>
      <c r="E61" s="17" t="s">
        <v>28</v>
      </c>
      <c r="F61" s="17">
        <v>7061.14</v>
      </c>
      <c r="G61" s="17">
        <v>211.83</v>
      </c>
      <c r="H61" s="17">
        <v>6849.31</v>
      </c>
      <c r="I61" s="17">
        <v>1</v>
      </c>
      <c r="J61" s="17" t="s">
        <v>30</v>
      </c>
      <c r="K61" s="17"/>
      <c r="L61" s="17" t="s">
        <v>1408</v>
      </c>
      <c r="M61" s="17" t="s">
        <v>653</v>
      </c>
      <c r="N61" s="17" t="s">
        <v>1856</v>
      </c>
      <c r="O61" s="18" t="s">
        <v>1857</v>
      </c>
      <c r="P61" s="17" t="s">
        <v>1858</v>
      </c>
      <c r="Q61" s="18" t="s">
        <v>1859</v>
      </c>
      <c r="R61" s="17" t="s">
        <v>1616</v>
      </c>
      <c r="S61" s="17" t="s">
        <v>89</v>
      </c>
      <c r="T61" s="17" t="s">
        <v>89</v>
      </c>
      <c r="U61" s="23"/>
      <c r="V61" s="23" t="s">
        <v>1845</v>
      </c>
      <c r="W61" s="17" t="s">
        <v>1831</v>
      </c>
      <c r="X61" s="17" t="s">
        <v>30</v>
      </c>
    </row>
    <row r="62" s="11" customFormat="1" spans="1:24">
      <c r="A62" s="17">
        <v>61</v>
      </c>
      <c r="B62" s="17" t="s">
        <v>1712</v>
      </c>
      <c r="C62" s="18" t="s">
        <v>1860</v>
      </c>
      <c r="D62" s="17" t="s">
        <v>28</v>
      </c>
      <c r="E62" s="17" t="s">
        <v>28</v>
      </c>
      <c r="F62" s="17">
        <v>1067.4</v>
      </c>
      <c r="G62" s="17">
        <v>32.02</v>
      </c>
      <c r="H62" s="17">
        <v>1035.38</v>
      </c>
      <c r="I62" s="17">
        <v>1</v>
      </c>
      <c r="J62" s="17" t="s">
        <v>30</v>
      </c>
      <c r="K62" s="17"/>
      <c r="L62" s="17" t="s">
        <v>1408</v>
      </c>
      <c r="M62" s="17" t="s">
        <v>653</v>
      </c>
      <c r="N62" s="17" t="s">
        <v>1861</v>
      </c>
      <c r="O62" s="18" t="s">
        <v>1862</v>
      </c>
      <c r="P62" s="17" t="s">
        <v>1863</v>
      </c>
      <c r="Q62" s="18" t="s">
        <v>1864</v>
      </c>
      <c r="R62" s="17" t="s">
        <v>1616</v>
      </c>
      <c r="S62" s="17" t="s">
        <v>89</v>
      </c>
      <c r="T62" s="17" t="s">
        <v>89</v>
      </c>
      <c r="U62" s="23"/>
      <c r="V62" s="23" t="s">
        <v>1865</v>
      </c>
      <c r="W62" s="17" t="s">
        <v>1831</v>
      </c>
      <c r="X62" s="17" t="s">
        <v>30</v>
      </c>
    </row>
    <row r="63" s="11" customFormat="1" spans="1:24">
      <c r="A63" s="17">
        <v>62</v>
      </c>
      <c r="B63" s="17" t="s">
        <v>1611</v>
      </c>
      <c r="C63" s="18" t="s">
        <v>1866</v>
      </c>
      <c r="D63" s="17" t="s">
        <v>28</v>
      </c>
      <c r="E63" s="17" t="s">
        <v>28</v>
      </c>
      <c r="F63" s="17">
        <v>3726.59</v>
      </c>
      <c r="G63" s="17">
        <v>111.8</v>
      </c>
      <c r="H63" s="17">
        <v>3614.79</v>
      </c>
      <c r="I63" s="17">
        <v>1</v>
      </c>
      <c r="J63" s="17" t="s">
        <v>30</v>
      </c>
      <c r="K63" s="17"/>
      <c r="L63" s="17" t="s">
        <v>1408</v>
      </c>
      <c r="M63" s="17" t="s">
        <v>653</v>
      </c>
      <c r="N63" s="17" t="s">
        <v>1867</v>
      </c>
      <c r="O63" s="18" t="s">
        <v>1868</v>
      </c>
      <c r="P63" s="17" t="s">
        <v>1863</v>
      </c>
      <c r="Q63" s="18" t="s">
        <v>1869</v>
      </c>
      <c r="R63" s="17" t="s">
        <v>1616</v>
      </c>
      <c r="S63" s="17" t="s">
        <v>89</v>
      </c>
      <c r="T63" s="17" t="s">
        <v>89</v>
      </c>
      <c r="U63" s="23"/>
      <c r="V63" s="23" t="s">
        <v>1865</v>
      </c>
      <c r="W63" s="17" t="s">
        <v>1831</v>
      </c>
      <c r="X63" s="17" t="s">
        <v>30</v>
      </c>
    </row>
    <row r="64" s="11" customFormat="1" spans="1:24">
      <c r="A64" s="17">
        <v>63</v>
      </c>
      <c r="B64" s="17" t="s">
        <v>1611</v>
      </c>
      <c r="C64" s="18" t="s">
        <v>1870</v>
      </c>
      <c r="D64" s="17" t="s">
        <v>28</v>
      </c>
      <c r="E64" s="17" t="s">
        <v>28</v>
      </c>
      <c r="F64" s="17">
        <v>6651.19</v>
      </c>
      <c r="G64" s="17">
        <v>199.54</v>
      </c>
      <c r="H64" s="17">
        <v>6451.65</v>
      </c>
      <c r="I64" s="17">
        <v>1</v>
      </c>
      <c r="J64" s="17" t="s">
        <v>30</v>
      </c>
      <c r="K64" s="17"/>
      <c r="L64" s="17" t="s">
        <v>1408</v>
      </c>
      <c r="M64" s="17" t="s">
        <v>653</v>
      </c>
      <c r="N64" s="17" t="s">
        <v>1871</v>
      </c>
      <c r="O64" s="18" t="s">
        <v>1872</v>
      </c>
      <c r="P64" s="17" t="s">
        <v>1863</v>
      </c>
      <c r="Q64" s="18" t="s">
        <v>1873</v>
      </c>
      <c r="R64" s="17" t="s">
        <v>1616</v>
      </c>
      <c r="S64" s="17" t="s">
        <v>89</v>
      </c>
      <c r="T64" s="17" t="s">
        <v>89</v>
      </c>
      <c r="U64" s="23"/>
      <c r="V64" s="23" t="s">
        <v>1865</v>
      </c>
      <c r="W64" s="17" t="s">
        <v>1831</v>
      </c>
      <c r="X64" s="17" t="s">
        <v>30</v>
      </c>
    </row>
    <row r="65" s="11" customFormat="1" spans="1:24">
      <c r="A65" s="17">
        <v>64</v>
      </c>
      <c r="B65" s="17" t="s">
        <v>1611</v>
      </c>
      <c r="C65" s="18" t="s">
        <v>1874</v>
      </c>
      <c r="D65" s="17" t="s">
        <v>28</v>
      </c>
      <c r="E65" s="17" t="s">
        <v>28</v>
      </c>
      <c r="F65" s="17">
        <v>3745.71</v>
      </c>
      <c r="G65" s="17">
        <v>112.37</v>
      </c>
      <c r="H65" s="17">
        <v>3633.34</v>
      </c>
      <c r="I65" s="17">
        <v>1</v>
      </c>
      <c r="J65" s="17" t="s">
        <v>30</v>
      </c>
      <c r="K65" s="17"/>
      <c r="L65" s="17" t="s">
        <v>1408</v>
      </c>
      <c r="M65" s="17" t="s">
        <v>653</v>
      </c>
      <c r="N65" s="17" t="s">
        <v>1875</v>
      </c>
      <c r="O65" s="18" t="s">
        <v>1876</v>
      </c>
      <c r="P65" s="17" t="s">
        <v>1863</v>
      </c>
      <c r="Q65" s="18" t="s">
        <v>1877</v>
      </c>
      <c r="R65" s="17" t="s">
        <v>1616</v>
      </c>
      <c r="S65" s="17" t="s">
        <v>89</v>
      </c>
      <c r="T65" s="17" t="s">
        <v>89</v>
      </c>
      <c r="U65" s="23"/>
      <c r="V65" s="23" t="s">
        <v>1865</v>
      </c>
      <c r="W65" s="17" t="s">
        <v>1831</v>
      </c>
      <c r="X65" s="17" t="s">
        <v>30</v>
      </c>
    </row>
    <row r="66" s="11" customFormat="1" spans="1:24">
      <c r="A66" s="17">
        <v>65</v>
      </c>
      <c r="B66" s="17" t="s">
        <v>1712</v>
      </c>
      <c r="C66" s="18" t="s">
        <v>1878</v>
      </c>
      <c r="D66" s="17" t="s">
        <v>28</v>
      </c>
      <c r="E66" s="17" t="s">
        <v>28</v>
      </c>
      <c r="F66" s="17">
        <v>2463.45</v>
      </c>
      <c r="G66" s="17">
        <v>73.9</v>
      </c>
      <c r="H66" s="17">
        <v>2389.55</v>
      </c>
      <c r="I66" s="17">
        <v>1</v>
      </c>
      <c r="J66" s="17" t="s">
        <v>30</v>
      </c>
      <c r="K66" s="17"/>
      <c r="L66" s="17" t="s">
        <v>1408</v>
      </c>
      <c r="M66" s="17" t="s">
        <v>653</v>
      </c>
      <c r="N66" s="17" t="s">
        <v>1879</v>
      </c>
      <c r="O66" s="18" t="s">
        <v>1880</v>
      </c>
      <c r="P66" s="17" t="s">
        <v>1863</v>
      </c>
      <c r="Q66" s="18" t="s">
        <v>1881</v>
      </c>
      <c r="R66" s="17" t="s">
        <v>1616</v>
      </c>
      <c r="S66" s="17" t="s">
        <v>89</v>
      </c>
      <c r="T66" s="17" t="s">
        <v>89</v>
      </c>
      <c r="U66" s="23"/>
      <c r="V66" s="23" t="s">
        <v>1865</v>
      </c>
      <c r="W66" s="17" t="s">
        <v>1831</v>
      </c>
      <c r="X66" s="17" t="s">
        <v>30</v>
      </c>
    </row>
    <row r="67" s="11" customFormat="1" spans="1:24">
      <c r="A67" s="17">
        <v>66</v>
      </c>
      <c r="B67" s="17" t="s">
        <v>1611</v>
      </c>
      <c r="C67" s="18" t="s">
        <v>1882</v>
      </c>
      <c r="D67" s="17" t="s">
        <v>28</v>
      </c>
      <c r="E67" s="17" t="s">
        <v>28</v>
      </c>
      <c r="F67" s="17">
        <v>5195.91</v>
      </c>
      <c r="G67" s="17">
        <v>155.88</v>
      </c>
      <c r="H67" s="17">
        <v>5040.03</v>
      </c>
      <c r="I67" s="17">
        <v>1</v>
      </c>
      <c r="J67" s="17" t="s">
        <v>30</v>
      </c>
      <c r="K67" s="17"/>
      <c r="L67" s="17" t="s">
        <v>1408</v>
      </c>
      <c r="M67" s="17" t="s">
        <v>653</v>
      </c>
      <c r="N67" s="17" t="s">
        <v>1883</v>
      </c>
      <c r="O67" s="18" t="s">
        <v>1884</v>
      </c>
      <c r="P67" s="17" t="s">
        <v>1885</v>
      </c>
      <c r="Q67" s="18" t="s">
        <v>1886</v>
      </c>
      <c r="R67" s="17" t="s">
        <v>1616</v>
      </c>
      <c r="S67" s="17" t="s">
        <v>89</v>
      </c>
      <c r="T67" s="17" t="s">
        <v>89</v>
      </c>
      <c r="U67" s="23"/>
      <c r="V67" s="23" t="s">
        <v>1845</v>
      </c>
      <c r="W67" s="17" t="s">
        <v>1831</v>
      </c>
      <c r="X67" s="17" t="s">
        <v>30</v>
      </c>
    </row>
    <row r="68" s="11" customFormat="1" spans="1:24">
      <c r="A68" s="17">
        <v>67</v>
      </c>
      <c r="B68" s="17" t="s">
        <v>1712</v>
      </c>
      <c r="C68" s="18" t="s">
        <v>1887</v>
      </c>
      <c r="D68" s="17" t="s">
        <v>28</v>
      </c>
      <c r="E68" s="17" t="s">
        <v>28</v>
      </c>
      <c r="F68" s="17">
        <v>8656.89</v>
      </c>
      <c r="G68" s="17">
        <v>259.71</v>
      </c>
      <c r="H68" s="17">
        <v>8397.18</v>
      </c>
      <c r="I68" s="17">
        <v>1</v>
      </c>
      <c r="J68" s="17" t="s">
        <v>30</v>
      </c>
      <c r="K68" s="17"/>
      <c r="L68" s="17" t="s">
        <v>1408</v>
      </c>
      <c r="M68" s="17" t="s">
        <v>653</v>
      </c>
      <c r="N68" s="17" t="s">
        <v>1888</v>
      </c>
      <c r="O68" s="18" t="s">
        <v>1889</v>
      </c>
      <c r="P68" s="17" t="s">
        <v>1885</v>
      </c>
      <c r="Q68" s="18" t="s">
        <v>1890</v>
      </c>
      <c r="R68" s="17" t="s">
        <v>1616</v>
      </c>
      <c r="S68" s="17" t="s">
        <v>89</v>
      </c>
      <c r="T68" s="17" t="s">
        <v>89</v>
      </c>
      <c r="U68" s="23"/>
      <c r="V68" s="23" t="s">
        <v>1845</v>
      </c>
      <c r="W68" s="17" t="s">
        <v>1831</v>
      </c>
      <c r="X68" s="17" t="s">
        <v>30</v>
      </c>
    </row>
    <row r="69" s="11" customFormat="1" spans="1:24">
      <c r="A69" s="17">
        <v>68</v>
      </c>
      <c r="B69" s="17" t="s">
        <v>1611</v>
      </c>
      <c r="C69" s="18" t="s">
        <v>1891</v>
      </c>
      <c r="D69" s="17" t="s">
        <v>28</v>
      </c>
      <c r="E69" s="17" t="s">
        <v>28</v>
      </c>
      <c r="F69" s="17">
        <v>2463.45</v>
      </c>
      <c r="G69" s="17">
        <v>73.9</v>
      </c>
      <c r="H69" s="17">
        <v>2389.55</v>
      </c>
      <c r="I69" s="17">
        <v>1</v>
      </c>
      <c r="J69" s="17" t="s">
        <v>30</v>
      </c>
      <c r="K69" s="17"/>
      <c r="L69" s="17" t="s">
        <v>1408</v>
      </c>
      <c r="M69" s="17" t="s">
        <v>653</v>
      </c>
      <c r="N69" s="17" t="s">
        <v>1892</v>
      </c>
      <c r="O69" s="18" t="s">
        <v>1893</v>
      </c>
      <c r="P69" s="17" t="s">
        <v>1894</v>
      </c>
      <c r="Q69" s="18" t="s">
        <v>1895</v>
      </c>
      <c r="R69" s="17" t="s">
        <v>1616</v>
      </c>
      <c r="S69" s="17" t="s">
        <v>89</v>
      </c>
      <c r="T69" s="17" t="s">
        <v>89</v>
      </c>
      <c r="U69" s="23"/>
      <c r="V69" s="23" t="s">
        <v>1830</v>
      </c>
      <c r="W69" s="17" t="s">
        <v>1831</v>
      </c>
      <c r="X69" s="17" t="s">
        <v>30</v>
      </c>
    </row>
    <row r="70" s="11" customFormat="1" spans="1:24">
      <c r="A70" s="17">
        <v>69</v>
      </c>
      <c r="B70" s="17" t="s">
        <v>1611</v>
      </c>
      <c r="C70" s="18" t="s">
        <v>1896</v>
      </c>
      <c r="D70" s="17" t="s">
        <v>28</v>
      </c>
      <c r="E70" s="17" t="s">
        <v>28</v>
      </c>
      <c r="F70" s="17">
        <v>2856.78</v>
      </c>
      <c r="G70" s="17">
        <v>85.7</v>
      </c>
      <c r="H70" s="17">
        <v>2771.08</v>
      </c>
      <c r="I70" s="17">
        <v>1</v>
      </c>
      <c r="J70" s="17" t="s">
        <v>30</v>
      </c>
      <c r="K70" s="17"/>
      <c r="L70" s="17" t="s">
        <v>1408</v>
      </c>
      <c r="M70" s="17" t="s">
        <v>653</v>
      </c>
      <c r="N70" s="17" t="s">
        <v>1897</v>
      </c>
      <c r="O70" s="18" t="s">
        <v>1898</v>
      </c>
      <c r="P70" s="17" t="s">
        <v>1894</v>
      </c>
      <c r="Q70" s="18" t="s">
        <v>1899</v>
      </c>
      <c r="R70" s="17" t="s">
        <v>1616</v>
      </c>
      <c r="S70" s="17" t="s">
        <v>89</v>
      </c>
      <c r="T70" s="17" t="s">
        <v>89</v>
      </c>
      <c r="U70" s="23"/>
      <c r="V70" s="23" t="s">
        <v>1830</v>
      </c>
      <c r="W70" s="17" t="s">
        <v>1831</v>
      </c>
      <c r="X70" s="17" t="s">
        <v>30</v>
      </c>
    </row>
    <row r="71" s="11" customFormat="1" spans="1:24">
      <c r="A71" s="17">
        <v>70</v>
      </c>
      <c r="B71" s="17" t="s">
        <v>1611</v>
      </c>
      <c r="C71" s="18" t="s">
        <v>1900</v>
      </c>
      <c r="D71" s="17" t="s">
        <v>28</v>
      </c>
      <c r="E71" s="17" t="s">
        <v>28</v>
      </c>
      <c r="F71" s="17">
        <v>10400.45</v>
      </c>
      <c r="G71" s="17">
        <v>312.01</v>
      </c>
      <c r="H71" s="17">
        <v>10088.44</v>
      </c>
      <c r="I71" s="17">
        <v>1</v>
      </c>
      <c r="J71" s="17" t="s">
        <v>30</v>
      </c>
      <c r="K71" s="17"/>
      <c r="L71" s="17" t="s">
        <v>1408</v>
      </c>
      <c r="M71" s="17" t="s">
        <v>653</v>
      </c>
      <c r="N71" s="17" t="s">
        <v>1901</v>
      </c>
      <c r="O71" s="18" t="s">
        <v>1902</v>
      </c>
      <c r="P71" s="17" t="s">
        <v>1894</v>
      </c>
      <c r="Q71" s="18" t="s">
        <v>1903</v>
      </c>
      <c r="R71" s="17" t="s">
        <v>1616</v>
      </c>
      <c r="S71" s="17" t="s">
        <v>89</v>
      </c>
      <c r="T71" s="17" t="s">
        <v>89</v>
      </c>
      <c r="U71" s="23"/>
      <c r="V71" s="23" t="s">
        <v>1830</v>
      </c>
      <c r="W71" s="17" t="s">
        <v>1831</v>
      </c>
      <c r="X71" s="17" t="s">
        <v>30</v>
      </c>
    </row>
    <row r="72" s="11" customFormat="1" spans="1:24">
      <c r="A72" s="17">
        <v>71</v>
      </c>
      <c r="B72" s="17" t="s">
        <v>1611</v>
      </c>
      <c r="C72" s="18" t="s">
        <v>1904</v>
      </c>
      <c r="D72" s="17" t="s">
        <v>28</v>
      </c>
      <c r="E72" s="17" t="s">
        <v>28</v>
      </c>
      <c r="F72" s="17">
        <v>3062.47</v>
      </c>
      <c r="G72" s="17">
        <v>91.87</v>
      </c>
      <c r="H72" s="17">
        <v>2970.6</v>
      </c>
      <c r="I72" s="17">
        <v>1</v>
      </c>
      <c r="J72" s="17" t="s">
        <v>30</v>
      </c>
      <c r="K72" s="17"/>
      <c r="L72" s="17" t="s">
        <v>1408</v>
      </c>
      <c r="M72" s="17" t="s">
        <v>653</v>
      </c>
      <c r="N72" s="17" t="s">
        <v>1905</v>
      </c>
      <c r="O72" s="18" t="s">
        <v>1906</v>
      </c>
      <c r="P72" s="17" t="s">
        <v>1894</v>
      </c>
      <c r="Q72" s="18" t="s">
        <v>1907</v>
      </c>
      <c r="R72" s="17" t="s">
        <v>1616</v>
      </c>
      <c r="S72" s="17" t="s">
        <v>89</v>
      </c>
      <c r="T72" s="17" t="s">
        <v>89</v>
      </c>
      <c r="U72" s="23"/>
      <c r="V72" s="23" t="s">
        <v>1830</v>
      </c>
      <c r="W72" s="17" t="s">
        <v>1831</v>
      </c>
      <c r="X72" s="17" t="s">
        <v>30</v>
      </c>
    </row>
    <row r="73" s="11" customFormat="1" spans="1:24">
      <c r="A73" s="17">
        <v>72</v>
      </c>
      <c r="B73" s="17" t="s">
        <v>1712</v>
      </c>
      <c r="C73" s="18" t="s">
        <v>1908</v>
      </c>
      <c r="D73" s="17" t="s">
        <v>28</v>
      </c>
      <c r="E73" s="17" t="s">
        <v>28</v>
      </c>
      <c r="F73" s="17">
        <v>4331.88</v>
      </c>
      <c r="G73" s="17">
        <v>129.96</v>
      </c>
      <c r="H73" s="17">
        <v>4201.92</v>
      </c>
      <c r="I73" s="17">
        <v>1</v>
      </c>
      <c r="J73" s="17" t="s">
        <v>30</v>
      </c>
      <c r="K73" s="17"/>
      <c r="L73" s="17" t="s">
        <v>1408</v>
      </c>
      <c r="M73" s="17" t="s">
        <v>653</v>
      </c>
      <c r="N73" s="17" t="s">
        <v>1909</v>
      </c>
      <c r="O73" s="18" t="s">
        <v>1910</v>
      </c>
      <c r="P73" s="17" t="s">
        <v>1894</v>
      </c>
      <c r="Q73" s="18" t="s">
        <v>1911</v>
      </c>
      <c r="R73" s="17" t="s">
        <v>1616</v>
      </c>
      <c r="S73" s="17" t="s">
        <v>89</v>
      </c>
      <c r="T73" s="17" t="s">
        <v>89</v>
      </c>
      <c r="U73" s="23"/>
      <c r="V73" s="23" t="s">
        <v>1830</v>
      </c>
      <c r="W73" s="17" t="s">
        <v>1831</v>
      </c>
      <c r="X73" s="17" t="s">
        <v>30</v>
      </c>
    </row>
    <row r="74" s="11" customFormat="1" spans="1:24">
      <c r="A74" s="17">
        <v>73</v>
      </c>
      <c r="B74" s="17" t="s">
        <v>1611</v>
      </c>
      <c r="C74" s="18" t="s">
        <v>1912</v>
      </c>
      <c r="D74" s="17" t="s">
        <v>28</v>
      </c>
      <c r="E74" s="17" t="s">
        <v>28</v>
      </c>
      <c r="F74" s="17">
        <v>1174.75</v>
      </c>
      <c r="G74" s="17">
        <v>35.24</v>
      </c>
      <c r="H74" s="17">
        <v>1139.51</v>
      </c>
      <c r="I74" s="17">
        <v>1</v>
      </c>
      <c r="J74" s="17" t="s">
        <v>30</v>
      </c>
      <c r="K74" s="17"/>
      <c r="L74" s="17" t="s">
        <v>1408</v>
      </c>
      <c r="M74" s="17" t="s">
        <v>653</v>
      </c>
      <c r="N74" s="17" t="s">
        <v>1913</v>
      </c>
      <c r="O74" s="18" t="s">
        <v>1914</v>
      </c>
      <c r="P74" s="17" t="s">
        <v>1894</v>
      </c>
      <c r="Q74" s="18" t="s">
        <v>1915</v>
      </c>
      <c r="R74" s="17" t="s">
        <v>1616</v>
      </c>
      <c r="S74" s="17" t="s">
        <v>89</v>
      </c>
      <c r="T74" s="17" t="s">
        <v>89</v>
      </c>
      <c r="U74" s="23"/>
      <c r="V74" s="23" t="s">
        <v>1830</v>
      </c>
      <c r="W74" s="17" t="s">
        <v>1831</v>
      </c>
      <c r="X74" s="17" t="s">
        <v>30</v>
      </c>
    </row>
    <row r="75" s="11" customFormat="1" spans="1:24">
      <c r="A75" s="17">
        <v>74</v>
      </c>
      <c r="B75" s="17" t="s">
        <v>1712</v>
      </c>
      <c r="C75" s="18" t="s">
        <v>1916</v>
      </c>
      <c r="D75" s="17" t="s">
        <v>28</v>
      </c>
      <c r="E75" s="17" t="s">
        <v>28</v>
      </c>
      <c r="F75" s="17">
        <v>2369.35</v>
      </c>
      <c r="G75" s="17">
        <v>71.08</v>
      </c>
      <c r="H75" s="17">
        <v>2298.27</v>
      </c>
      <c r="I75" s="17">
        <v>1</v>
      </c>
      <c r="J75" s="17" t="s">
        <v>30</v>
      </c>
      <c r="K75" s="17"/>
      <c r="L75" s="17" t="s">
        <v>1408</v>
      </c>
      <c r="M75" s="17" t="s">
        <v>653</v>
      </c>
      <c r="N75" s="17" t="s">
        <v>1917</v>
      </c>
      <c r="O75" s="18" t="s">
        <v>1918</v>
      </c>
      <c r="P75" s="17" t="s">
        <v>1894</v>
      </c>
      <c r="Q75" s="18" t="s">
        <v>1919</v>
      </c>
      <c r="R75" s="17" t="s">
        <v>1616</v>
      </c>
      <c r="S75" s="17" t="s">
        <v>89</v>
      </c>
      <c r="T75" s="17" t="s">
        <v>89</v>
      </c>
      <c r="U75" s="23"/>
      <c r="V75" s="23" t="s">
        <v>1830</v>
      </c>
      <c r="W75" s="17" t="s">
        <v>1831</v>
      </c>
      <c r="X75" s="17" t="s">
        <v>30</v>
      </c>
    </row>
    <row r="76" s="11" customFormat="1" spans="1:24">
      <c r="A76" s="17">
        <v>75</v>
      </c>
      <c r="B76" s="17" t="s">
        <v>1611</v>
      </c>
      <c r="C76" s="18" t="s">
        <v>1920</v>
      </c>
      <c r="D76" s="17" t="s">
        <v>28</v>
      </c>
      <c r="E76" s="17" t="s">
        <v>28</v>
      </c>
      <c r="F76" s="17">
        <v>20288</v>
      </c>
      <c r="G76" s="17">
        <v>4584.02</v>
      </c>
      <c r="H76" s="17">
        <v>15703.98</v>
      </c>
      <c r="I76" s="17">
        <v>1</v>
      </c>
      <c r="J76" s="17" t="s">
        <v>30</v>
      </c>
      <c r="K76" s="17"/>
      <c r="L76" s="17" t="s">
        <v>1408</v>
      </c>
      <c r="M76" s="17" t="s">
        <v>653</v>
      </c>
      <c r="N76" s="17" t="s">
        <v>1921</v>
      </c>
      <c r="O76" s="18" t="s">
        <v>1922</v>
      </c>
      <c r="P76" s="17" t="s">
        <v>1894</v>
      </c>
      <c r="Q76" s="18" t="s">
        <v>1923</v>
      </c>
      <c r="R76" s="17" t="s">
        <v>1616</v>
      </c>
      <c r="S76" s="17" t="s">
        <v>89</v>
      </c>
      <c r="T76" s="17" t="s">
        <v>89</v>
      </c>
      <c r="U76" s="23"/>
      <c r="V76" s="23" t="s">
        <v>1830</v>
      </c>
      <c r="W76" s="17" t="s">
        <v>1831</v>
      </c>
      <c r="X76" s="17" t="s">
        <v>30</v>
      </c>
    </row>
    <row r="77" s="11" customFormat="1" spans="1:24">
      <c r="A77" s="17">
        <v>76</v>
      </c>
      <c r="B77" s="17" t="s">
        <v>1611</v>
      </c>
      <c r="C77" s="18" t="s">
        <v>1924</v>
      </c>
      <c r="D77" s="17" t="s">
        <v>28</v>
      </c>
      <c r="E77" s="17" t="s">
        <v>28</v>
      </c>
      <c r="F77" s="17">
        <v>2436.63</v>
      </c>
      <c r="G77" s="17">
        <v>73.1</v>
      </c>
      <c r="H77" s="17">
        <v>2363.53</v>
      </c>
      <c r="I77" s="17">
        <v>1</v>
      </c>
      <c r="J77" s="17" t="s">
        <v>30</v>
      </c>
      <c r="K77" s="17"/>
      <c r="L77" s="17" t="s">
        <v>1408</v>
      </c>
      <c r="M77" s="17" t="s">
        <v>653</v>
      </c>
      <c r="N77" s="17" t="s">
        <v>1925</v>
      </c>
      <c r="O77" s="18" t="s">
        <v>1926</v>
      </c>
      <c r="P77" s="17" t="s">
        <v>1894</v>
      </c>
      <c r="Q77" s="18" t="s">
        <v>1927</v>
      </c>
      <c r="R77" s="17" t="s">
        <v>1616</v>
      </c>
      <c r="S77" s="17" t="s">
        <v>89</v>
      </c>
      <c r="T77" s="17" t="s">
        <v>89</v>
      </c>
      <c r="U77" s="23"/>
      <c r="V77" s="23" t="s">
        <v>1830</v>
      </c>
      <c r="W77" s="17" t="s">
        <v>1831</v>
      </c>
      <c r="X77" s="17" t="s">
        <v>30</v>
      </c>
    </row>
    <row r="78" s="11" customFormat="1" spans="1:24">
      <c r="A78" s="17">
        <v>77</v>
      </c>
      <c r="B78" s="17" t="s">
        <v>1611</v>
      </c>
      <c r="C78" s="18" t="s">
        <v>1928</v>
      </c>
      <c r="D78" s="17" t="s">
        <v>28</v>
      </c>
      <c r="E78" s="17" t="s">
        <v>28</v>
      </c>
      <c r="F78" s="17">
        <v>1456.14</v>
      </c>
      <c r="G78" s="17">
        <v>43.68</v>
      </c>
      <c r="H78" s="17">
        <v>1412.46</v>
      </c>
      <c r="I78" s="17">
        <v>1</v>
      </c>
      <c r="J78" s="17" t="s">
        <v>30</v>
      </c>
      <c r="K78" s="17"/>
      <c r="L78" s="17" t="s">
        <v>1408</v>
      </c>
      <c r="M78" s="17" t="s">
        <v>653</v>
      </c>
      <c r="N78" s="17" t="s">
        <v>1929</v>
      </c>
      <c r="O78" s="18" t="s">
        <v>1930</v>
      </c>
      <c r="P78" s="17" t="s">
        <v>1894</v>
      </c>
      <c r="Q78" s="18" t="s">
        <v>1931</v>
      </c>
      <c r="R78" s="17" t="s">
        <v>1616</v>
      </c>
      <c r="S78" s="17" t="s">
        <v>89</v>
      </c>
      <c r="T78" s="17" t="s">
        <v>89</v>
      </c>
      <c r="U78" s="23"/>
      <c r="V78" s="23" t="s">
        <v>1830</v>
      </c>
      <c r="W78" s="17" t="s">
        <v>1831</v>
      </c>
      <c r="X78" s="17" t="s">
        <v>30</v>
      </c>
    </row>
    <row r="79" s="11" customFormat="1" spans="1:24">
      <c r="A79" s="17">
        <v>78</v>
      </c>
      <c r="B79" s="17" t="s">
        <v>1611</v>
      </c>
      <c r="C79" s="18" t="s">
        <v>1932</v>
      </c>
      <c r="D79" s="17" t="s">
        <v>28</v>
      </c>
      <c r="E79" s="17" t="s">
        <v>28</v>
      </c>
      <c r="F79" s="17">
        <v>15557.04</v>
      </c>
      <c r="G79" s="17">
        <v>466.71</v>
      </c>
      <c r="H79" s="17">
        <v>15090.33</v>
      </c>
      <c r="I79" s="17">
        <v>1</v>
      </c>
      <c r="J79" s="17" t="s">
        <v>30</v>
      </c>
      <c r="K79" s="17"/>
      <c r="L79" s="17" t="s">
        <v>1408</v>
      </c>
      <c r="M79" s="17" t="s">
        <v>653</v>
      </c>
      <c r="N79" s="17" t="s">
        <v>1933</v>
      </c>
      <c r="O79" s="18" t="s">
        <v>1934</v>
      </c>
      <c r="P79" s="17" t="s">
        <v>1894</v>
      </c>
      <c r="Q79" s="18" t="s">
        <v>1935</v>
      </c>
      <c r="R79" s="17" t="s">
        <v>1616</v>
      </c>
      <c r="S79" s="17" t="s">
        <v>89</v>
      </c>
      <c r="T79" s="17" t="s">
        <v>89</v>
      </c>
      <c r="U79" s="23"/>
      <c r="V79" s="23" t="s">
        <v>1830</v>
      </c>
      <c r="W79" s="17" t="s">
        <v>1831</v>
      </c>
      <c r="X79" s="17" t="s">
        <v>30</v>
      </c>
    </row>
    <row r="80" s="11" customFormat="1" spans="1:24">
      <c r="A80" s="17">
        <v>79</v>
      </c>
      <c r="B80" s="17" t="s">
        <v>1611</v>
      </c>
      <c r="C80" s="18" t="s">
        <v>1936</v>
      </c>
      <c r="D80" s="17" t="s">
        <v>28</v>
      </c>
      <c r="E80" s="17" t="s">
        <v>28</v>
      </c>
      <c r="F80" s="17">
        <v>2379.66</v>
      </c>
      <c r="G80" s="17">
        <v>71.39</v>
      </c>
      <c r="H80" s="17">
        <v>2308.27</v>
      </c>
      <c r="I80" s="17">
        <v>1</v>
      </c>
      <c r="J80" s="17" t="s">
        <v>30</v>
      </c>
      <c r="K80" s="17"/>
      <c r="L80" s="17" t="s">
        <v>1408</v>
      </c>
      <c r="M80" s="17" t="s">
        <v>653</v>
      </c>
      <c r="N80" s="17" t="s">
        <v>1937</v>
      </c>
      <c r="O80" s="18" t="s">
        <v>1938</v>
      </c>
      <c r="P80" s="17" t="s">
        <v>1939</v>
      </c>
      <c r="Q80" s="18" t="s">
        <v>1940</v>
      </c>
      <c r="R80" s="17" t="s">
        <v>1616</v>
      </c>
      <c r="S80" s="17" t="s">
        <v>89</v>
      </c>
      <c r="T80" s="17" t="s">
        <v>89</v>
      </c>
      <c r="U80" s="23"/>
      <c r="V80" s="23" t="s">
        <v>1941</v>
      </c>
      <c r="W80" s="17" t="s">
        <v>1831</v>
      </c>
      <c r="X80" s="17" t="s">
        <v>30</v>
      </c>
    </row>
    <row r="81" s="11" customFormat="1" spans="1:24">
      <c r="A81" s="17">
        <v>80</v>
      </c>
      <c r="B81" s="17" t="s">
        <v>1611</v>
      </c>
      <c r="C81" s="18" t="s">
        <v>1942</v>
      </c>
      <c r="D81" s="17" t="s">
        <v>28</v>
      </c>
      <c r="E81" s="17" t="s">
        <v>28</v>
      </c>
      <c r="F81" s="17">
        <v>1953.77</v>
      </c>
      <c r="G81" s="17">
        <v>58.61</v>
      </c>
      <c r="H81" s="17">
        <v>1895.16</v>
      </c>
      <c r="I81" s="17">
        <v>1</v>
      </c>
      <c r="J81" s="17" t="s">
        <v>30</v>
      </c>
      <c r="K81" s="17"/>
      <c r="L81" s="17" t="s">
        <v>1408</v>
      </c>
      <c r="M81" s="17" t="s">
        <v>653</v>
      </c>
      <c r="N81" s="17" t="s">
        <v>1943</v>
      </c>
      <c r="O81" s="18" t="s">
        <v>1944</v>
      </c>
      <c r="P81" s="17" t="s">
        <v>1939</v>
      </c>
      <c r="Q81" s="18" t="s">
        <v>1945</v>
      </c>
      <c r="R81" s="17" t="s">
        <v>1616</v>
      </c>
      <c r="S81" s="17" t="s">
        <v>89</v>
      </c>
      <c r="T81" s="17" t="s">
        <v>89</v>
      </c>
      <c r="U81" s="23"/>
      <c r="V81" s="23" t="s">
        <v>1941</v>
      </c>
      <c r="W81" s="17" t="s">
        <v>1831</v>
      </c>
      <c r="X81" s="17" t="s">
        <v>30</v>
      </c>
    </row>
    <row r="82" s="11" customFormat="1" spans="1:24">
      <c r="A82" s="17">
        <v>81</v>
      </c>
      <c r="B82" s="17" t="s">
        <v>1712</v>
      </c>
      <c r="C82" s="18" t="s">
        <v>1946</v>
      </c>
      <c r="D82" s="17" t="s">
        <v>28</v>
      </c>
      <c r="E82" s="17" t="s">
        <v>28</v>
      </c>
      <c r="F82" s="17">
        <v>13128.25</v>
      </c>
      <c r="G82" s="17">
        <v>393.85</v>
      </c>
      <c r="H82" s="17">
        <v>12734.4</v>
      </c>
      <c r="I82" s="17">
        <v>1</v>
      </c>
      <c r="J82" s="17" t="s">
        <v>30</v>
      </c>
      <c r="K82" s="17"/>
      <c r="L82" s="17" t="s">
        <v>1408</v>
      </c>
      <c r="M82" s="17" t="s">
        <v>653</v>
      </c>
      <c r="N82" s="17" t="s">
        <v>1947</v>
      </c>
      <c r="O82" s="18" t="s">
        <v>1948</v>
      </c>
      <c r="P82" s="17" t="s">
        <v>1939</v>
      </c>
      <c r="Q82" s="18" t="s">
        <v>1949</v>
      </c>
      <c r="R82" s="17" t="s">
        <v>1616</v>
      </c>
      <c r="S82" s="17" t="s">
        <v>89</v>
      </c>
      <c r="T82" s="17" t="s">
        <v>89</v>
      </c>
      <c r="U82" s="23"/>
      <c r="V82" s="23" t="s">
        <v>1941</v>
      </c>
      <c r="W82" s="17" t="s">
        <v>1831</v>
      </c>
      <c r="X82" s="17" t="s">
        <v>30</v>
      </c>
    </row>
    <row r="83" s="11" customFormat="1" spans="1:24">
      <c r="A83" s="17">
        <v>82</v>
      </c>
      <c r="B83" s="17" t="s">
        <v>1712</v>
      </c>
      <c r="C83" s="18" t="s">
        <v>1950</v>
      </c>
      <c r="D83" s="17" t="s">
        <v>28</v>
      </c>
      <c r="E83" s="17" t="s">
        <v>28</v>
      </c>
      <c r="F83" s="17">
        <v>4080.57</v>
      </c>
      <c r="G83" s="17">
        <v>122.42</v>
      </c>
      <c r="H83" s="17">
        <v>3958.15</v>
      </c>
      <c r="I83" s="17">
        <v>1</v>
      </c>
      <c r="J83" s="17" t="s">
        <v>30</v>
      </c>
      <c r="K83" s="17"/>
      <c r="L83" s="17" t="s">
        <v>1408</v>
      </c>
      <c r="M83" s="17" t="s">
        <v>653</v>
      </c>
      <c r="N83" s="17" t="s">
        <v>1951</v>
      </c>
      <c r="O83" s="18" t="s">
        <v>1952</v>
      </c>
      <c r="P83" s="17" t="s">
        <v>1953</v>
      </c>
      <c r="Q83" s="18" t="s">
        <v>1954</v>
      </c>
      <c r="R83" s="17" t="s">
        <v>1616</v>
      </c>
      <c r="S83" s="17" t="s">
        <v>89</v>
      </c>
      <c r="T83" s="17" t="s">
        <v>89</v>
      </c>
      <c r="U83" s="23"/>
      <c r="V83" s="28" t="s">
        <v>1955</v>
      </c>
      <c r="W83" s="17" t="s">
        <v>1831</v>
      </c>
      <c r="X83" s="17" t="s">
        <v>30</v>
      </c>
    </row>
    <row r="84" s="11" customFormat="1" spans="1:24">
      <c r="A84" s="17">
        <v>83</v>
      </c>
      <c r="B84" s="17" t="s">
        <v>1682</v>
      </c>
      <c r="C84" s="18" t="s">
        <v>1956</v>
      </c>
      <c r="D84" s="17" t="s">
        <v>28</v>
      </c>
      <c r="E84" s="17" t="s">
        <v>28</v>
      </c>
      <c r="F84" s="17">
        <v>9597.67</v>
      </c>
      <c r="G84" s="17">
        <v>287.93</v>
      </c>
      <c r="H84" s="17">
        <v>9309.74</v>
      </c>
      <c r="I84" s="17">
        <v>1</v>
      </c>
      <c r="J84" s="17" t="s">
        <v>30</v>
      </c>
      <c r="K84" s="17"/>
      <c r="L84" s="17" t="s">
        <v>1408</v>
      </c>
      <c r="M84" s="17" t="s">
        <v>653</v>
      </c>
      <c r="N84" s="17" t="s">
        <v>1957</v>
      </c>
      <c r="O84" s="18" t="s">
        <v>1958</v>
      </c>
      <c r="P84" s="17" t="s">
        <v>1959</v>
      </c>
      <c r="Q84" s="18" t="s">
        <v>1960</v>
      </c>
      <c r="R84" s="17" t="s">
        <v>1616</v>
      </c>
      <c r="S84" s="17" t="s">
        <v>89</v>
      </c>
      <c r="T84" s="17" t="s">
        <v>89</v>
      </c>
      <c r="U84" s="23"/>
      <c r="V84" s="28" t="s">
        <v>1961</v>
      </c>
      <c r="W84" s="17" t="s">
        <v>1831</v>
      </c>
      <c r="X84" s="17" t="s">
        <v>30</v>
      </c>
    </row>
    <row r="85" s="11" customFormat="1" spans="1:24">
      <c r="A85" s="17">
        <v>84</v>
      </c>
      <c r="B85" s="17" t="s">
        <v>1611</v>
      </c>
      <c r="C85" s="18" t="s">
        <v>1962</v>
      </c>
      <c r="D85" s="17" t="s">
        <v>28</v>
      </c>
      <c r="E85" s="17" t="s">
        <v>28</v>
      </c>
      <c r="F85" s="17">
        <v>5744.93</v>
      </c>
      <c r="G85" s="17">
        <v>172.35</v>
      </c>
      <c r="H85" s="17">
        <v>5572.58</v>
      </c>
      <c r="I85" s="17">
        <v>1</v>
      </c>
      <c r="J85" s="17" t="s">
        <v>30</v>
      </c>
      <c r="K85" s="17"/>
      <c r="L85" s="17" t="s">
        <v>1408</v>
      </c>
      <c r="M85" s="17" t="s">
        <v>653</v>
      </c>
      <c r="N85" s="17" t="s">
        <v>1963</v>
      </c>
      <c r="O85" s="18" t="s">
        <v>1964</v>
      </c>
      <c r="P85" s="17" t="s">
        <v>1965</v>
      </c>
      <c r="Q85" s="18" t="s">
        <v>1966</v>
      </c>
      <c r="R85" s="17" t="s">
        <v>1616</v>
      </c>
      <c r="S85" s="17" t="s">
        <v>89</v>
      </c>
      <c r="T85" s="17" t="s">
        <v>89</v>
      </c>
      <c r="U85" s="23"/>
      <c r="V85" s="28" t="s">
        <v>1961</v>
      </c>
      <c r="W85" s="17" t="s">
        <v>1831</v>
      </c>
      <c r="X85" s="17" t="s">
        <v>30</v>
      </c>
    </row>
    <row r="86" s="11" customFormat="1" spans="1:24">
      <c r="A86" s="17">
        <v>85</v>
      </c>
      <c r="B86" s="17" t="s">
        <v>1611</v>
      </c>
      <c r="C86" s="18" t="s">
        <v>1967</v>
      </c>
      <c r="D86" s="17" t="s">
        <v>28</v>
      </c>
      <c r="E86" s="17" t="s">
        <v>28</v>
      </c>
      <c r="F86" s="17">
        <v>4822.63</v>
      </c>
      <c r="G86" s="17">
        <v>144.68</v>
      </c>
      <c r="H86" s="17">
        <v>4677.95</v>
      </c>
      <c r="I86" s="17">
        <v>1</v>
      </c>
      <c r="J86" s="17" t="s">
        <v>30</v>
      </c>
      <c r="K86" s="17"/>
      <c r="L86" s="17" t="s">
        <v>1408</v>
      </c>
      <c r="M86" s="17" t="s">
        <v>653</v>
      </c>
      <c r="N86" s="17" t="s">
        <v>1968</v>
      </c>
      <c r="O86" s="18" t="s">
        <v>1969</v>
      </c>
      <c r="P86" s="17" t="s">
        <v>1970</v>
      </c>
      <c r="Q86" s="18" t="s">
        <v>1971</v>
      </c>
      <c r="R86" s="17" t="s">
        <v>1616</v>
      </c>
      <c r="S86" s="17" t="s">
        <v>89</v>
      </c>
      <c r="T86" s="17" t="s">
        <v>89</v>
      </c>
      <c r="U86" s="23"/>
      <c r="V86" s="17" t="s">
        <v>1941</v>
      </c>
      <c r="W86" s="17" t="s">
        <v>1831</v>
      </c>
      <c r="X86" s="17" t="s">
        <v>30</v>
      </c>
    </row>
    <row r="87" s="11" customFormat="1" spans="1:24">
      <c r="A87" s="17">
        <v>86</v>
      </c>
      <c r="B87" s="17" t="s">
        <v>1611</v>
      </c>
      <c r="C87" s="18" t="s">
        <v>1972</v>
      </c>
      <c r="D87" s="17" t="s">
        <v>28</v>
      </c>
      <c r="E87" s="17" t="s">
        <v>28</v>
      </c>
      <c r="F87" s="17">
        <v>6905.26</v>
      </c>
      <c r="G87" s="17">
        <v>207.16</v>
      </c>
      <c r="H87" s="17">
        <v>6698.1</v>
      </c>
      <c r="I87" s="17">
        <v>1</v>
      </c>
      <c r="J87" s="17" t="s">
        <v>30</v>
      </c>
      <c r="K87" s="17"/>
      <c r="L87" s="17" t="s">
        <v>1408</v>
      </c>
      <c r="M87" s="17" t="s">
        <v>653</v>
      </c>
      <c r="N87" s="17" t="s">
        <v>1973</v>
      </c>
      <c r="O87" s="18" t="s">
        <v>1974</v>
      </c>
      <c r="P87" s="17" t="s">
        <v>1970</v>
      </c>
      <c r="Q87" s="18" t="s">
        <v>1975</v>
      </c>
      <c r="R87" s="17" t="s">
        <v>1616</v>
      </c>
      <c r="S87" s="17" t="s">
        <v>89</v>
      </c>
      <c r="T87" s="17" t="s">
        <v>89</v>
      </c>
      <c r="U87" s="23"/>
      <c r="V87" s="17" t="s">
        <v>1941</v>
      </c>
      <c r="W87" s="17" t="s">
        <v>1831</v>
      </c>
      <c r="X87" s="17" t="s">
        <v>30</v>
      </c>
    </row>
    <row r="88" s="11" customFormat="1" spans="1:24">
      <c r="A88" s="17">
        <v>87</v>
      </c>
      <c r="B88" s="17" t="s">
        <v>1726</v>
      </c>
      <c r="C88" s="18" t="s">
        <v>1976</v>
      </c>
      <c r="D88" s="17" t="s">
        <v>28</v>
      </c>
      <c r="E88" s="17" t="s">
        <v>28</v>
      </c>
      <c r="F88" s="17">
        <v>8174.48</v>
      </c>
      <c r="G88" s="17">
        <v>245.23</v>
      </c>
      <c r="H88" s="17">
        <v>7929.25</v>
      </c>
      <c r="I88" s="17">
        <v>1</v>
      </c>
      <c r="J88" s="17" t="s">
        <v>30</v>
      </c>
      <c r="K88" s="17"/>
      <c r="L88" s="17" t="s">
        <v>1408</v>
      </c>
      <c r="M88" s="17" t="s">
        <v>653</v>
      </c>
      <c r="N88" s="17" t="s">
        <v>1977</v>
      </c>
      <c r="O88" s="18" t="s">
        <v>1978</v>
      </c>
      <c r="P88" s="17" t="s">
        <v>1979</v>
      </c>
      <c r="Q88" s="18" t="s">
        <v>1980</v>
      </c>
      <c r="R88" s="17" t="s">
        <v>1616</v>
      </c>
      <c r="S88" s="17" t="s">
        <v>89</v>
      </c>
      <c r="T88" s="17" t="s">
        <v>89</v>
      </c>
      <c r="U88" s="23"/>
      <c r="V88" s="17" t="s">
        <v>1955</v>
      </c>
      <c r="W88" s="17" t="s">
        <v>1831</v>
      </c>
      <c r="X88" s="17" t="s">
        <v>30</v>
      </c>
    </row>
    <row r="89" s="11" customFormat="1" spans="1:24">
      <c r="A89" s="17">
        <v>88</v>
      </c>
      <c r="B89" s="17" t="s">
        <v>1611</v>
      </c>
      <c r="C89" s="18" t="s">
        <v>1981</v>
      </c>
      <c r="D89" s="17" t="s">
        <v>28</v>
      </c>
      <c r="E89" s="17" t="s">
        <v>28</v>
      </c>
      <c r="F89" s="17">
        <v>3556.27</v>
      </c>
      <c r="G89" s="17">
        <v>106.69</v>
      </c>
      <c r="H89" s="17">
        <v>3449.58</v>
      </c>
      <c r="I89" s="17">
        <v>1</v>
      </c>
      <c r="J89" s="17" t="s">
        <v>30</v>
      </c>
      <c r="K89" s="17"/>
      <c r="L89" s="17" t="s">
        <v>1408</v>
      </c>
      <c r="M89" s="17" t="s">
        <v>653</v>
      </c>
      <c r="N89" s="17" t="s">
        <v>1982</v>
      </c>
      <c r="O89" s="18" t="s">
        <v>1983</v>
      </c>
      <c r="P89" s="17" t="s">
        <v>1984</v>
      </c>
      <c r="Q89" s="18" t="s">
        <v>1985</v>
      </c>
      <c r="R89" s="17" t="s">
        <v>1616</v>
      </c>
      <c r="S89" s="17" t="s">
        <v>89</v>
      </c>
      <c r="T89" s="17" t="s">
        <v>89</v>
      </c>
      <c r="U89" s="23"/>
      <c r="V89" s="17" t="s">
        <v>1941</v>
      </c>
      <c r="W89" s="17" t="s">
        <v>1831</v>
      </c>
      <c r="X89" s="17" t="s">
        <v>30</v>
      </c>
    </row>
    <row r="90" s="11" customFormat="1" spans="1:24">
      <c r="A90" s="17">
        <v>89</v>
      </c>
      <c r="B90" s="17" t="s">
        <v>1611</v>
      </c>
      <c r="C90" s="18" t="s">
        <v>1986</v>
      </c>
      <c r="D90" s="17" t="s">
        <v>28</v>
      </c>
      <c r="E90" s="17" t="s">
        <v>28</v>
      </c>
      <c r="F90" s="17">
        <v>9701.34</v>
      </c>
      <c r="G90" s="17">
        <v>291.04</v>
      </c>
      <c r="H90" s="17">
        <v>9410.3</v>
      </c>
      <c r="I90" s="17">
        <v>1</v>
      </c>
      <c r="J90" s="17" t="s">
        <v>30</v>
      </c>
      <c r="K90" s="17"/>
      <c r="L90" s="17" t="s">
        <v>1408</v>
      </c>
      <c r="M90" s="17" t="s">
        <v>653</v>
      </c>
      <c r="N90" s="17" t="s">
        <v>1987</v>
      </c>
      <c r="O90" s="18" t="s">
        <v>1988</v>
      </c>
      <c r="P90" s="17" t="s">
        <v>1984</v>
      </c>
      <c r="Q90" s="18" t="s">
        <v>1989</v>
      </c>
      <c r="R90" s="17" t="s">
        <v>1616</v>
      </c>
      <c r="S90" s="17" t="s">
        <v>89</v>
      </c>
      <c r="T90" s="17" t="s">
        <v>89</v>
      </c>
      <c r="U90" s="23"/>
      <c r="V90" s="17" t="s">
        <v>1941</v>
      </c>
      <c r="W90" s="17" t="s">
        <v>1831</v>
      </c>
      <c r="X90" s="17" t="s">
        <v>30</v>
      </c>
    </row>
    <row r="91" s="11" customFormat="1" spans="1:24">
      <c r="A91" s="17">
        <v>90</v>
      </c>
      <c r="B91" s="17" t="s">
        <v>1611</v>
      </c>
      <c r="C91" s="18" t="s">
        <v>1990</v>
      </c>
      <c r="D91" s="17" t="s">
        <v>28</v>
      </c>
      <c r="E91" s="17" t="s">
        <v>28</v>
      </c>
      <c r="F91" s="17">
        <v>11615.73</v>
      </c>
      <c r="G91" s="17">
        <v>348.47</v>
      </c>
      <c r="H91" s="17">
        <v>11267.26</v>
      </c>
      <c r="I91" s="17">
        <v>1</v>
      </c>
      <c r="J91" s="17" t="s">
        <v>30</v>
      </c>
      <c r="K91" s="17"/>
      <c r="L91" s="17" t="s">
        <v>1408</v>
      </c>
      <c r="M91" s="17" t="s">
        <v>653</v>
      </c>
      <c r="N91" s="17" t="s">
        <v>1991</v>
      </c>
      <c r="O91" s="18" t="s">
        <v>1992</v>
      </c>
      <c r="P91" s="17" t="s">
        <v>1984</v>
      </c>
      <c r="Q91" s="18" t="s">
        <v>1993</v>
      </c>
      <c r="R91" s="17" t="s">
        <v>1616</v>
      </c>
      <c r="S91" s="17" t="s">
        <v>89</v>
      </c>
      <c r="T91" s="17" t="s">
        <v>89</v>
      </c>
      <c r="U91" s="23"/>
      <c r="V91" s="17" t="s">
        <v>1941</v>
      </c>
      <c r="W91" s="17" t="s">
        <v>1831</v>
      </c>
      <c r="X91" s="17" t="s">
        <v>30</v>
      </c>
    </row>
    <row r="92" s="11" customFormat="1" spans="1:24">
      <c r="A92" s="17">
        <v>91</v>
      </c>
      <c r="B92" s="17" t="s">
        <v>1611</v>
      </c>
      <c r="C92" s="18" t="s">
        <v>1994</v>
      </c>
      <c r="D92" s="17" t="s">
        <v>28</v>
      </c>
      <c r="E92" s="17" t="s">
        <v>28</v>
      </c>
      <c r="F92" s="17">
        <v>8041.67</v>
      </c>
      <c r="G92" s="17">
        <v>241.25</v>
      </c>
      <c r="H92" s="17">
        <v>7800.42</v>
      </c>
      <c r="I92" s="17">
        <v>1</v>
      </c>
      <c r="J92" s="17" t="s">
        <v>30</v>
      </c>
      <c r="K92" s="17"/>
      <c r="L92" s="17" t="s">
        <v>1408</v>
      </c>
      <c r="M92" s="17" t="s">
        <v>653</v>
      </c>
      <c r="N92" s="17" t="s">
        <v>1995</v>
      </c>
      <c r="O92" s="18" t="s">
        <v>1996</v>
      </c>
      <c r="P92" s="17" t="s">
        <v>1984</v>
      </c>
      <c r="Q92" s="18" t="s">
        <v>1997</v>
      </c>
      <c r="R92" s="17" t="s">
        <v>1616</v>
      </c>
      <c r="S92" s="17" t="s">
        <v>89</v>
      </c>
      <c r="T92" s="17" t="s">
        <v>89</v>
      </c>
      <c r="U92" s="23"/>
      <c r="V92" s="17" t="s">
        <v>1941</v>
      </c>
      <c r="W92" s="17" t="s">
        <v>1831</v>
      </c>
      <c r="X92" s="17" t="s">
        <v>30</v>
      </c>
    </row>
    <row r="93" s="11" customFormat="1" spans="1:24">
      <c r="A93" s="17">
        <v>92</v>
      </c>
      <c r="B93" s="17" t="s">
        <v>1611</v>
      </c>
      <c r="C93" s="18" t="s">
        <v>1998</v>
      </c>
      <c r="D93" s="17" t="s">
        <v>28</v>
      </c>
      <c r="E93" s="17" t="s">
        <v>28</v>
      </c>
      <c r="F93" s="17">
        <v>1414.15</v>
      </c>
      <c r="G93" s="17">
        <v>42.42</v>
      </c>
      <c r="H93" s="17">
        <v>1371.73</v>
      </c>
      <c r="I93" s="17">
        <v>1</v>
      </c>
      <c r="J93" s="17" t="s">
        <v>30</v>
      </c>
      <c r="K93" s="17"/>
      <c r="L93" s="17" t="s">
        <v>1408</v>
      </c>
      <c r="M93" s="17" t="s">
        <v>653</v>
      </c>
      <c r="N93" s="17" t="s">
        <v>1999</v>
      </c>
      <c r="O93" s="18" t="s">
        <v>2000</v>
      </c>
      <c r="P93" s="17" t="s">
        <v>2001</v>
      </c>
      <c r="Q93" s="18" t="s">
        <v>2002</v>
      </c>
      <c r="R93" s="17" t="s">
        <v>1616</v>
      </c>
      <c r="S93" s="17" t="s">
        <v>89</v>
      </c>
      <c r="T93" s="17" t="s">
        <v>89</v>
      </c>
      <c r="U93" s="23"/>
      <c r="V93" s="17" t="s">
        <v>1955</v>
      </c>
      <c r="W93" s="17" t="s">
        <v>1831</v>
      </c>
      <c r="X93" s="17" t="s">
        <v>30</v>
      </c>
    </row>
    <row r="94" s="11" customFormat="1" spans="1:24">
      <c r="A94" s="17">
        <v>93</v>
      </c>
      <c r="B94" s="17" t="s">
        <v>1611</v>
      </c>
      <c r="C94" s="18" t="s">
        <v>2003</v>
      </c>
      <c r="D94" s="17" t="s">
        <v>28</v>
      </c>
      <c r="E94" s="17" t="s">
        <v>28</v>
      </c>
      <c r="F94" s="17">
        <v>6418.1</v>
      </c>
      <c r="G94" s="17">
        <v>192.54</v>
      </c>
      <c r="H94" s="17">
        <v>6225.56</v>
      </c>
      <c r="I94" s="17">
        <v>1</v>
      </c>
      <c r="J94" s="17" t="s">
        <v>30</v>
      </c>
      <c r="K94" s="17"/>
      <c r="L94" s="17" t="s">
        <v>1408</v>
      </c>
      <c r="M94" s="17" t="s">
        <v>653</v>
      </c>
      <c r="N94" s="17" t="s">
        <v>2004</v>
      </c>
      <c r="O94" s="18" t="s">
        <v>2005</v>
      </c>
      <c r="P94" s="17" t="s">
        <v>2001</v>
      </c>
      <c r="Q94" s="18" t="s">
        <v>2006</v>
      </c>
      <c r="R94" s="17" t="s">
        <v>1616</v>
      </c>
      <c r="S94" s="17" t="s">
        <v>89</v>
      </c>
      <c r="T94" s="17" t="s">
        <v>89</v>
      </c>
      <c r="U94" s="23"/>
      <c r="V94" s="17" t="s">
        <v>1955</v>
      </c>
      <c r="W94" s="17" t="s">
        <v>1831</v>
      </c>
      <c r="X94" s="17" t="s">
        <v>30</v>
      </c>
    </row>
    <row r="95" s="11" customFormat="1" spans="1:24">
      <c r="A95" s="17">
        <v>94</v>
      </c>
      <c r="B95" s="17" t="s">
        <v>1611</v>
      </c>
      <c r="C95" s="18" t="s">
        <v>2007</v>
      </c>
      <c r="D95" s="17" t="s">
        <v>28</v>
      </c>
      <c r="E95" s="17" t="s">
        <v>28</v>
      </c>
      <c r="F95" s="17">
        <v>498.49</v>
      </c>
      <c r="G95" s="17">
        <v>14.95</v>
      </c>
      <c r="H95" s="17">
        <v>483.54</v>
      </c>
      <c r="I95" s="17">
        <v>1</v>
      </c>
      <c r="J95" s="17" t="s">
        <v>30</v>
      </c>
      <c r="K95" s="17"/>
      <c r="L95" s="17" t="s">
        <v>1408</v>
      </c>
      <c r="M95" s="17" t="s">
        <v>653</v>
      </c>
      <c r="N95" s="17" t="s">
        <v>2008</v>
      </c>
      <c r="O95" s="18" t="s">
        <v>2009</v>
      </c>
      <c r="P95" s="17" t="s">
        <v>2010</v>
      </c>
      <c r="Q95" s="18" t="s">
        <v>2011</v>
      </c>
      <c r="R95" s="17" t="s">
        <v>1616</v>
      </c>
      <c r="S95" s="17" t="s">
        <v>89</v>
      </c>
      <c r="T95" s="17" t="s">
        <v>89</v>
      </c>
      <c r="U95" s="23"/>
      <c r="V95" s="24" t="s">
        <v>2012</v>
      </c>
      <c r="W95" s="17" t="s">
        <v>1831</v>
      </c>
      <c r="X95" s="17" t="s">
        <v>30</v>
      </c>
    </row>
    <row r="96" s="11" customFormat="1" spans="1:24">
      <c r="A96" s="17">
        <v>95</v>
      </c>
      <c r="B96" s="17" t="s">
        <v>1611</v>
      </c>
      <c r="C96" s="18" t="s">
        <v>2013</v>
      </c>
      <c r="D96" s="17" t="s">
        <v>28</v>
      </c>
      <c r="E96" s="17" t="s">
        <v>28</v>
      </c>
      <c r="F96" s="17">
        <v>4000.28</v>
      </c>
      <c r="G96" s="17">
        <v>120.01</v>
      </c>
      <c r="H96" s="17">
        <v>3880.27</v>
      </c>
      <c r="I96" s="17">
        <v>1</v>
      </c>
      <c r="J96" s="17" t="s">
        <v>30</v>
      </c>
      <c r="K96" s="17"/>
      <c r="L96" s="17" t="s">
        <v>1408</v>
      </c>
      <c r="M96" s="17" t="s">
        <v>653</v>
      </c>
      <c r="N96" s="17" t="s">
        <v>2014</v>
      </c>
      <c r="O96" s="18" t="s">
        <v>2015</v>
      </c>
      <c r="P96" s="17" t="s">
        <v>2010</v>
      </c>
      <c r="Q96" s="18" t="s">
        <v>2016</v>
      </c>
      <c r="R96" s="17" t="s">
        <v>1616</v>
      </c>
      <c r="S96" s="17" t="s">
        <v>89</v>
      </c>
      <c r="T96" s="17" t="s">
        <v>89</v>
      </c>
      <c r="U96" s="23"/>
      <c r="V96" s="17" t="s">
        <v>2012</v>
      </c>
      <c r="W96" s="17" t="s">
        <v>1831</v>
      </c>
      <c r="X96" s="17" t="s">
        <v>30</v>
      </c>
    </row>
    <row r="97" s="11" customFormat="1" spans="1:24">
      <c r="A97" s="17">
        <v>96</v>
      </c>
      <c r="B97" s="17" t="s">
        <v>1726</v>
      </c>
      <c r="C97" s="18" t="s">
        <v>2017</v>
      </c>
      <c r="D97" s="17" t="s">
        <v>28</v>
      </c>
      <c r="E97" s="17" t="s">
        <v>28</v>
      </c>
      <c r="F97" s="17">
        <v>4750</v>
      </c>
      <c r="G97" s="17">
        <v>142.5</v>
      </c>
      <c r="H97" s="17">
        <v>4607.5</v>
      </c>
      <c r="I97" s="17">
        <v>1</v>
      </c>
      <c r="J97" s="17" t="s">
        <v>30</v>
      </c>
      <c r="K97" s="17"/>
      <c r="L97" s="17" t="s">
        <v>1408</v>
      </c>
      <c r="M97" s="17" t="s">
        <v>653</v>
      </c>
      <c r="N97" s="17" t="s">
        <v>2018</v>
      </c>
      <c r="O97" s="18" t="s">
        <v>2019</v>
      </c>
      <c r="P97" s="17" t="s">
        <v>2020</v>
      </c>
      <c r="Q97" s="18" t="s">
        <v>2021</v>
      </c>
      <c r="R97" s="17" t="s">
        <v>1616</v>
      </c>
      <c r="S97" s="17" t="s">
        <v>89</v>
      </c>
      <c r="T97" s="17" t="s">
        <v>89</v>
      </c>
      <c r="U97" s="23"/>
      <c r="V97" s="17" t="s">
        <v>2022</v>
      </c>
      <c r="W97" s="17" t="s">
        <v>1831</v>
      </c>
      <c r="X97" s="17" t="s">
        <v>30</v>
      </c>
    </row>
    <row r="98" s="11" customFormat="1" spans="1:24">
      <c r="A98" s="17">
        <v>97</v>
      </c>
      <c r="B98" s="17" t="s">
        <v>1726</v>
      </c>
      <c r="C98" s="18" t="s">
        <v>2023</v>
      </c>
      <c r="D98" s="17" t="s">
        <v>28</v>
      </c>
      <c r="E98" s="17" t="s">
        <v>28</v>
      </c>
      <c r="F98" s="17">
        <v>12423.31</v>
      </c>
      <c r="G98" s="17">
        <v>372.7</v>
      </c>
      <c r="H98" s="17">
        <v>12050.61</v>
      </c>
      <c r="I98" s="17">
        <v>1</v>
      </c>
      <c r="J98" s="17" t="s">
        <v>30</v>
      </c>
      <c r="K98" s="17"/>
      <c r="L98" s="17" t="s">
        <v>1408</v>
      </c>
      <c r="M98" s="17" t="s">
        <v>653</v>
      </c>
      <c r="N98" s="17" t="s">
        <v>2024</v>
      </c>
      <c r="O98" s="18" t="s">
        <v>2025</v>
      </c>
      <c r="P98" s="17" t="s">
        <v>2026</v>
      </c>
      <c r="Q98" s="18" t="s">
        <v>2027</v>
      </c>
      <c r="R98" s="17" t="s">
        <v>1616</v>
      </c>
      <c r="S98" s="17" t="s">
        <v>89</v>
      </c>
      <c r="T98" s="17" t="s">
        <v>89</v>
      </c>
      <c r="U98" s="23"/>
      <c r="V98" s="17" t="s">
        <v>2028</v>
      </c>
      <c r="W98" s="17" t="s">
        <v>1831</v>
      </c>
      <c r="X98" s="17" t="s">
        <v>30</v>
      </c>
    </row>
    <row r="99" s="11" customFormat="1" spans="1:24">
      <c r="A99" s="17">
        <v>98</v>
      </c>
      <c r="B99" s="17" t="s">
        <v>1611</v>
      </c>
      <c r="C99" s="18" t="s">
        <v>2029</v>
      </c>
      <c r="D99" s="17" t="s">
        <v>28</v>
      </c>
      <c r="E99" s="17" t="s">
        <v>28</v>
      </c>
      <c r="F99" s="17">
        <v>3908.25</v>
      </c>
      <c r="G99" s="17">
        <v>117.25</v>
      </c>
      <c r="H99" s="17">
        <v>3791</v>
      </c>
      <c r="I99" s="17">
        <v>1</v>
      </c>
      <c r="J99" s="17" t="s">
        <v>30</v>
      </c>
      <c r="K99" s="17"/>
      <c r="L99" s="17" t="s">
        <v>1408</v>
      </c>
      <c r="M99" s="17" t="s">
        <v>653</v>
      </c>
      <c r="N99" s="17" t="s">
        <v>2030</v>
      </c>
      <c r="O99" s="18" t="s">
        <v>2031</v>
      </c>
      <c r="P99" s="17" t="s">
        <v>2032</v>
      </c>
      <c r="Q99" s="18" t="s">
        <v>2033</v>
      </c>
      <c r="R99" s="17" t="s">
        <v>1616</v>
      </c>
      <c r="S99" s="17" t="s">
        <v>89</v>
      </c>
      <c r="T99" s="17" t="s">
        <v>89</v>
      </c>
      <c r="U99" s="23"/>
      <c r="V99" s="17" t="s">
        <v>1961</v>
      </c>
      <c r="W99" s="17" t="s">
        <v>1831</v>
      </c>
      <c r="X99" s="17" t="s">
        <v>30</v>
      </c>
    </row>
    <row r="100" s="11" customFormat="1" spans="1:24">
      <c r="A100" s="17">
        <v>99</v>
      </c>
      <c r="B100" s="17" t="s">
        <v>1611</v>
      </c>
      <c r="C100" s="18" t="s">
        <v>2034</v>
      </c>
      <c r="D100" s="17" t="s">
        <v>36</v>
      </c>
      <c r="E100" s="17" t="s">
        <v>36</v>
      </c>
      <c r="F100" s="17">
        <v>4704.87</v>
      </c>
      <c r="G100" s="17">
        <v>1028.54</v>
      </c>
      <c r="H100" s="17">
        <v>3676.33</v>
      </c>
      <c r="I100" s="17">
        <v>1</v>
      </c>
      <c r="J100" s="17" t="s">
        <v>38</v>
      </c>
      <c r="K100" s="17"/>
      <c r="L100" s="17" t="s">
        <v>1489</v>
      </c>
      <c r="M100" s="17" t="s">
        <v>653</v>
      </c>
      <c r="N100" s="17" t="s">
        <v>2035</v>
      </c>
      <c r="O100" s="18" t="s">
        <v>2036</v>
      </c>
      <c r="P100" s="17" t="s">
        <v>2037</v>
      </c>
      <c r="Q100" s="18" t="s">
        <v>2038</v>
      </c>
      <c r="R100" s="17" t="s">
        <v>1616</v>
      </c>
      <c r="S100" s="17" t="s">
        <v>2039</v>
      </c>
      <c r="T100" s="17" t="s">
        <v>36</v>
      </c>
      <c r="U100" s="23" t="s">
        <v>1616</v>
      </c>
      <c r="V100" s="17"/>
      <c r="W100" s="17" t="s">
        <v>1659</v>
      </c>
      <c r="X100" s="17" t="s">
        <v>38</v>
      </c>
    </row>
    <row r="101" s="11" customFormat="1" spans="1:24">
      <c r="A101" s="17">
        <v>100</v>
      </c>
      <c r="B101" s="17" t="s">
        <v>1611</v>
      </c>
      <c r="C101" s="18" t="s">
        <v>2040</v>
      </c>
      <c r="D101" s="17" t="s">
        <v>36</v>
      </c>
      <c r="E101" s="17" t="s">
        <v>36</v>
      </c>
      <c r="F101" s="17">
        <v>3925.38</v>
      </c>
      <c r="G101" s="17">
        <v>117.76</v>
      </c>
      <c r="H101" s="17">
        <v>3807.62</v>
      </c>
      <c r="I101" s="17">
        <v>1</v>
      </c>
      <c r="J101" s="17" t="s">
        <v>38</v>
      </c>
      <c r="K101" s="17"/>
      <c r="L101" s="17" t="s">
        <v>1489</v>
      </c>
      <c r="M101" s="17" t="s">
        <v>653</v>
      </c>
      <c r="N101" s="17" t="s">
        <v>2041</v>
      </c>
      <c r="O101" s="18" t="s">
        <v>2042</v>
      </c>
      <c r="P101" s="17" t="s">
        <v>2037</v>
      </c>
      <c r="Q101" s="18" t="s">
        <v>2043</v>
      </c>
      <c r="R101" s="17" t="s">
        <v>1616</v>
      </c>
      <c r="S101" s="17" t="s">
        <v>2039</v>
      </c>
      <c r="T101" s="17" t="s">
        <v>36</v>
      </c>
      <c r="U101" s="23" t="s">
        <v>1616</v>
      </c>
      <c r="V101" s="17"/>
      <c r="W101" s="17" t="s">
        <v>1659</v>
      </c>
      <c r="X101" s="17" t="s">
        <v>38</v>
      </c>
    </row>
    <row r="102" s="11" customFormat="1" spans="1:24">
      <c r="A102" s="17">
        <v>101</v>
      </c>
      <c r="B102" s="17" t="s">
        <v>1611</v>
      </c>
      <c r="C102" s="18" t="s">
        <v>2044</v>
      </c>
      <c r="D102" s="17" t="s">
        <v>36</v>
      </c>
      <c r="E102" s="17" t="s">
        <v>36</v>
      </c>
      <c r="F102" s="17">
        <v>684</v>
      </c>
      <c r="G102" s="17">
        <v>20.52</v>
      </c>
      <c r="H102" s="17">
        <v>663.48</v>
      </c>
      <c r="I102" s="17">
        <v>1</v>
      </c>
      <c r="J102" s="17" t="s">
        <v>38</v>
      </c>
      <c r="K102" s="17"/>
      <c r="L102" s="17" t="s">
        <v>1560</v>
      </c>
      <c r="M102" s="17" t="s">
        <v>653</v>
      </c>
      <c r="N102" s="17" t="s">
        <v>2045</v>
      </c>
      <c r="O102" s="18" t="s">
        <v>2046</v>
      </c>
      <c r="P102" s="17" t="s">
        <v>2037</v>
      </c>
      <c r="Q102" s="18" t="s">
        <v>2047</v>
      </c>
      <c r="R102" s="17" t="s">
        <v>1616</v>
      </c>
      <c r="S102" s="17" t="s">
        <v>2039</v>
      </c>
      <c r="T102" s="17" t="s">
        <v>36</v>
      </c>
      <c r="U102" s="23" t="s">
        <v>1616</v>
      </c>
      <c r="V102" s="24"/>
      <c r="W102" s="17" t="s">
        <v>1659</v>
      </c>
      <c r="X102" s="17" t="s">
        <v>38</v>
      </c>
    </row>
    <row r="103" s="11" customFormat="1" spans="1:24">
      <c r="A103" s="17">
        <v>102</v>
      </c>
      <c r="B103" s="17" t="s">
        <v>1611</v>
      </c>
      <c r="C103" s="18" t="s">
        <v>2048</v>
      </c>
      <c r="D103" s="17" t="s">
        <v>36</v>
      </c>
      <c r="E103" s="17" t="s">
        <v>36</v>
      </c>
      <c r="F103" s="17">
        <v>257.5</v>
      </c>
      <c r="G103" s="17">
        <v>7.73</v>
      </c>
      <c r="H103" s="17">
        <v>249.77</v>
      </c>
      <c r="I103" s="17">
        <v>1</v>
      </c>
      <c r="J103" s="17" t="s">
        <v>38</v>
      </c>
      <c r="K103" s="17"/>
      <c r="L103" s="17" t="s">
        <v>1560</v>
      </c>
      <c r="M103" s="17" t="s">
        <v>653</v>
      </c>
      <c r="N103" s="17" t="s">
        <v>2049</v>
      </c>
      <c r="O103" s="18" t="s">
        <v>2050</v>
      </c>
      <c r="P103" s="17" t="s">
        <v>2037</v>
      </c>
      <c r="Q103" s="18" t="s">
        <v>2051</v>
      </c>
      <c r="R103" s="17" t="s">
        <v>1616</v>
      </c>
      <c r="S103" s="17" t="s">
        <v>2039</v>
      </c>
      <c r="T103" s="17" t="s">
        <v>36</v>
      </c>
      <c r="U103" s="23" t="s">
        <v>1616</v>
      </c>
      <c r="V103" s="24"/>
      <c r="W103" s="17" t="s">
        <v>1659</v>
      </c>
      <c r="X103" s="17" t="s">
        <v>38</v>
      </c>
    </row>
    <row r="104" s="11" customFormat="1" spans="1:24">
      <c r="A104" s="17">
        <v>103</v>
      </c>
      <c r="B104" s="17" t="s">
        <v>1611</v>
      </c>
      <c r="C104" s="18" t="s">
        <v>2052</v>
      </c>
      <c r="D104" s="17" t="s">
        <v>36</v>
      </c>
      <c r="E104" s="17" t="s">
        <v>36</v>
      </c>
      <c r="F104" s="17">
        <v>684</v>
      </c>
      <c r="G104" s="17">
        <v>20.52</v>
      </c>
      <c r="H104" s="17">
        <v>663.48</v>
      </c>
      <c r="I104" s="17">
        <v>1</v>
      </c>
      <c r="J104" s="17" t="s">
        <v>38</v>
      </c>
      <c r="K104" s="17"/>
      <c r="L104" s="17" t="s">
        <v>1560</v>
      </c>
      <c r="M104" s="17" t="s">
        <v>653</v>
      </c>
      <c r="N104" s="17" t="s">
        <v>2053</v>
      </c>
      <c r="O104" s="18" t="s">
        <v>2054</v>
      </c>
      <c r="P104" s="17" t="s">
        <v>2037</v>
      </c>
      <c r="Q104" s="18" t="s">
        <v>2055</v>
      </c>
      <c r="R104" s="17" t="s">
        <v>1616</v>
      </c>
      <c r="S104" s="17" t="s">
        <v>2039</v>
      </c>
      <c r="T104" s="17" t="s">
        <v>36</v>
      </c>
      <c r="U104" s="23" t="s">
        <v>1616</v>
      </c>
      <c r="V104" s="24"/>
      <c r="W104" s="17" t="s">
        <v>1659</v>
      </c>
      <c r="X104" s="17" t="s">
        <v>38</v>
      </c>
    </row>
    <row r="105" s="11" customFormat="1" spans="1:24">
      <c r="A105" s="17">
        <v>104</v>
      </c>
      <c r="B105" s="17" t="s">
        <v>1611</v>
      </c>
      <c r="C105" s="18" t="s">
        <v>2056</v>
      </c>
      <c r="D105" s="17" t="s">
        <v>36</v>
      </c>
      <c r="E105" s="17" t="s">
        <v>36</v>
      </c>
      <c r="F105" s="17">
        <v>2842.12</v>
      </c>
      <c r="G105" s="17">
        <v>85.26</v>
      </c>
      <c r="H105" s="17">
        <v>2756.86</v>
      </c>
      <c r="I105" s="17">
        <v>1</v>
      </c>
      <c r="J105" s="17" t="s">
        <v>38</v>
      </c>
      <c r="K105" s="17"/>
      <c r="L105" s="17" t="s">
        <v>1489</v>
      </c>
      <c r="M105" s="17" t="s">
        <v>653</v>
      </c>
      <c r="N105" s="17" t="s">
        <v>2057</v>
      </c>
      <c r="O105" s="18" t="s">
        <v>2058</v>
      </c>
      <c r="P105" s="17" t="s">
        <v>2059</v>
      </c>
      <c r="Q105" s="18" t="s">
        <v>2060</v>
      </c>
      <c r="R105" s="17" t="s">
        <v>1616</v>
      </c>
      <c r="S105" s="17" t="s">
        <v>2039</v>
      </c>
      <c r="T105" s="17" t="s">
        <v>36</v>
      </c>
      <c r="U105" s="23" t="s">
        <v>1616</v>
      </c>
      <c r="V105" s="24"/>
      <c r="W105" s="17" t="s">
        <v>1659</v>
      </c>
      <c r="X105" s="17" t="s">
        <v>38</v>
      </c>
    </row>
    <row r="106" s="11" customFormat="1" spans="1:24">
      <c r="A106" s="17">
        <v>105</v>
      </c>
      <c r="B106" s="17" t="s">
        <v>1611</v>
      </c>
      <c r="C106" s="18" t="s">
        <v>2061</v>
      </c>
      <c r="D106" s="17" t="s">
        <v>36</v>
      </c>
      <c r="E106" s="17" t="s">
        <v>36</v>
      </c>
      <c r="F106" s="17">
        <v>5315.1</v>
      </c>
      <c r="G106" s="17">
        <v>159.45</v>
      </c>
      <c r="H106" s="17">
        <v>5155.65</v>
      </c>
      <c r="I106" s="17">
        <v>1</v>
      </c>
      <c r="J106" s="17" t="s">
        <v>38</v>
      </c>
      <c r="K106" s="17"/>
      <c r="L106" s="17" t="s">
        <v>1489</v>
      </c>
      <c r="M106" s="17" t="s">
        <v>653</v>
      </c>
      <c r="N106" s="17" t="s">
        <v>2062</v>
      </c>
      <c r="O106" s="18" t="s">
        <v>2063</v>
      </c>
      <c r="P106" s="17" t="s">
        <v>2059</v>
      </c>
      <c r="Q106" s="18" t="s">
        <v>2064</v>
      </c>
      <c r="R106" s="17" t="s">
        <v>1616</v>
      </c>
      <c r="S106" s="17" t="s">
        <v>2039</v>
      </c>
      <c r="T106" s="17" t="s">
        <v>36</v>
      </c>
      <c r="U106" s="23" t="s">
        <v>1616</v>
      </c>
      <c r="V106" s="24"/>
      <c r="W106" s="17" t="s">
        <v>1659</v>
      </c>
      <c r="X106" s="17" t="s">
        <v>38</v>
      </c>
    </row>
    <row r="107" s="11" customFormat="1" spans="1:24">
      <c r="A107" s="17">
        <v>106</v>
      </c>
      <c r="B107" s="17" t="s">
        <v>1611</v>
      </c>
      <c r="C107" s="18" t="s">
        <v>2065</v>
      </c>
      <c r="D107" s="17" t="s">
        <v>36</v>
      </c>
      <c r="E107" s="17" t="s">
        <v>36</v>
      </c>
      <c r="F107" s="17">
        <v>684</v>
      </c>
      <c r="G107" s="17">
        <v>20.52</v>
      </c>
      <c r="H107" s="17">
        <v>663.48</v>
      </c>
      <c r="I107" s="17">
        <v>1</v>
      </c>
      <c r="J107" s="17" t="s">
        <v>38</v>
      </c>
      <c r="K107" s="17"/>
      <c r="L107" s="17" t="s">
        <v>1489</v>
      </c>
      <c r="M107" s="17" t="s">
        <v>653</v>
      </c>
      <c r="N107" s="17" t="s">
        <v>2066</v>
      </c>
      <c r="O107" s="18" t="s">
        <v>2067</v>
      </c>
      <c r="P107" s="17" t="s">
        <v>2059</v>
      </c>
      <c r="Q107" s="18" t="s">
        <v>2068</v>
      </c>
      <c r="R107" s="17" t="s">
        <v>1616</v>
      </c>
      <c r="S107" s="17" t="s">
        <v>2039</v>
      </c>
      <c r="T107" s="17" t="s">
        <v>36</v>
      </c>
      <c r="U107" s="23" t="s">
        <v>1616</v>
      </c>
      <c r="V107" s="24"/>
      <c r="W107" s="17" t="s">
        <v>1659</v>
      </c>
      <c r="X107" s="17" t="s">
        <v>38</v>
      </c>
    </row>
    <row r="108" s="11" customFormat="1" spans="1:24">
      <c r="A108" s="17">
        <v>107</v>
      </c>
      <c r="B108" s="17" t="s">
        <v>1726</v>
      </c>
      <c r="C108" s="18" t="s">
        <v>2069</v>
      </c>
      <c r="D108" s="17" t="s">
        <v>36</v>
      </c>
      <c r="E108" s="17" t="s">
        <v>36</v>
      </c>
      <c r="F108" s="17">
        <v>3997.34</v>
      </c>
      <c r="G108" s="17">
        <v>173.77</v>
      </c>
      <c r="H108" s="17">
        <v>3823.57</v>
      </c>
      <c r="I108" s="17">
        <v>1</v>
      </c>
      <c r="J108" s="17" t="s">
        <v>38</v>
      </c>
      <c r="K108" s="17"/>
      <c r="L108" s="17" t="s">
        <v>1489</v>
      </c>
      <c r="M108" s="17" t="s">
        <v>653</v>
      </c>
      <c r="N108" s="17" t="s">
        <v>2070</v>
      </c>
      <c r="O108" s="18" t="s">
        <v>2071</v>
      </c>
      <c r="P108" s="17" t="s">
        <v>2072</v>
      </c>
      <c r="Q108" s="18" t="s">
        <v>2073</v>
      </c>
      <c r="R108" s="17" t="s">
        <v>1616</v>
      </c>
      <c r="S108" s="17" t="s">
        <v>2039</v>
      </c>
      <c r="T108" s="17" t="s">
        <v>36</v>
      </c>
      <c r="U108" s="23" t="s">
        <v>1616</v>
      </c>
      <c r="V108" s="24"/>
      <c r="W108" s="17" t="s">
        <v>1659</v>
      </c>
      <c r="X108" s="17" t="s">
        <v>38</v>
      </c>
    </row>
    <row r="109" s="12" customFormat="1" spans="1:24">
      <c r="A109" s="17">
        <v>108</v>
      </c>
      <c r="B109" s="19" t="s">
        <v>1611</v>
      </c>
      <c r="C109" s="20" t="s">
        <v>2074</v>
      </c>
      <c r="D109" s="19" t="s">
        <v>36</v>
      </c>
      <c r="E109" s="19" t="s">
        <v>36</v>
      </c>
      <c r="F109" s="19">
        <v>257.5</v>
      </c>
      <c r="G109" s="19">
        <v>7.73</v>
      </c>
      <c r="H109" s="19">
        <v>249.77</v>
      </c>
      <c r="I109" s="19">
        <v>1</v>
      </c>
      <c r="J109" s="19" t="s">
        <v>38</v>
      </c>
      <c r="K109" s="19"/>
      <c r="L109" s="19" t="s">
        <v>1566</v>
      </c>
      <c r="M109" s="19" t="s">
        <v>653</v>
      </c>
      <c r="N109" s="19" t="s">
        <v>2075</v>
      </c>
      <c r="O109" s="20" t="s">
        <v>2076</v>
      </c>
      <c r="P109" s="19" t="s">
        <v>2077</v>
      </c>
      <c r="Q109" s="20" t="s">
        <v>2078</v>
      </c>
      <c r="R109" s="19" t="s">
        <v>1616</v>
      </c>
      <c r="S109" s="19" t="s">
        <v>103</v>
      </c>
      <c r="T109" s="19" t="s">
        <v>36</v>
      </c>
      <c r="U109" s="26" t="s">
        <v>1616</v>
      </c>
      <c r="V109" s="27"/>
      <c r="W109" s="19" t="s">
        <v>1659</v>
      </c>
      <c r="X109" s="19" t="s">
        <v>38</v>
      </c>
    </row>
    <row r="110" s="12" customFormat="1" spans="1:24">
      <c r="A110" s="17">
        <v>109</v>
      </c>
      <c r="B110" s="19" t="s">
        <v>1726</v>
      </c>
      <c r="C110" s="20" t="s">
        <v>2079</v>
      </c>
      <c r="D110" s="19" t="s">
        <v>36</v>
      </c>
      <c r="E110" s="19" t="s">
        <v>36</v>
      </c>
      <c r="F110" s="19">
        <v>6816</v>
      </c>
      <c r="G110" s="19">
        <v>204.48</v>
      </c>
      <c r="H110" s="19">
        <v>6611.52</v>
      </c>
      <c r="I110" s="19">
        <v>1</v>
      </c>
      <c r="J110" s="19" t="s">
        <v>38</v>
      </c>
      <c r="K110" s="19"/>
      <c r="L110" s="19" t="s">
        <v>1566</v>
      </c>
      <c r="M110" s="19" t="s">
        <v>653</v>
      </c>
      <c r="N110" s="19" t="s">
        <v>2080</v>
      </c>
      <c r="O110" s="20" t="s">
        <v>2081</v>
      </c>
      <c r="P110" s="19" t="s">
        <v>2077</v>
      </c>
      <c r="Q110" s="20" t="s">
        <v>2082</v>
      </c>
      <c r="R110" s="19" t="s">
        <v>1616</v>
      </c>
      <c r="S110" s="19" t="s">
        <v>103</v>
      </c>
      <c r="T110" s="19" t="s">
        <v>36</v>
      </c>
      <c r="U110" s="26" t="s">
        <v>1616</v>
      </c>
      <c r="V110" s="27"/>
      <c r="W110" s="19" t="s">
        <v>1659</v>
      </c>
      <c r="X110" s="19" t="s">
        <v>38</v>
      </c>
    </row>
    <row r="111" s="11" customFormat="1" spans="1:24">
      <c r="A111" s="17">
        <v>110</v>
      </c>
      <c r="B111" s="17" t="s">
        <v>1712</v>
      </c>
      <c r="C111" s="18" t="s">
        <v>2083</v>
      </c>
      <c r="D111" s="17" t="s">
        <v>36</v>
      </c>
      <c r="E111" s="17" t="s">
        <v>36</v>
      </c>
      <c r="F111" s="17">
        <v>7085.97</v>
      </c>
      <c r="G111" s="17">
        <v>308.89</v>
      </c>
      <c r="H111" s="17">
        <v>6777.08</v>
      </c>
      <c r="I111" s="17">
        <v>1</v>
      </c>
      <c r="J111" s="17" t="s">
        <v>38</v>
      </c>
      <c r="K111" s="17"/>
      <c r="L111" s="17" t="s">
        <v>843</v>
      </c>
      <c r="M111" s="17" t="s">
        <v>653</v>
      </c>
      <c r="N111" s="17" t="s">
        <v>2084</v>
      </c>
      <c r="O111" s="18" t="s">
        <v>2085</v>
      </c>
      <c r="P111" s="17" t="s">
        <v>2037</v>
      </c>
      <c r="Q111" s="18" t="s">
        <v>2086</v>
      </c>
      <c r="R111" s="17" t="s">
        <v>1616</v>
      </c>
      <c r="S111" s="17" t="s">
        <v>2087</v>
      </c>
      <c r="T111" s="17" t="s">
        <v>36</v>
      </c>
      <c r="U111" s="23" t="s">
        <v>1616</v>
      </c>
      <c r="V111" s="24"/>
      <c r="W111" s="17" t="s">
        <v>1659</v>
      </c>
      <c r="X111" s="17" t="s">
        <v>38</v>
      </c>
    </row>
    <row r="112" s="11" customFormat="1" spans="1:24">
      <c r="A112" s="17">
        <v>111</v>
      </c>
      <c r="B112" s="17" t="s">
        <v>1611</v>
      </c>
      <c r="C112" s="18" t="s">
        <v>2088</v>
      </c>
      <c r="D112" s="17" t="s">
        <v>36</v>
      </c>
      <c r="E112" s="17" t="s">
        <v>36</v>
      </c>
      <c r="F112" s="17">
        <v>8492.87</v>
      </c>
      <c r="G112" s="17">
        <v>595.96</v>
      </c>
      <c r="H112" s="17">
        <v>7896.91</v>
      </c>
      <c r="I112" s="17">
        <v>1</v>
      </c>
      <c r="J112" s="17" t="s">
        <v>38</v>
      </c>
      <c r="K112" s="17"/>
      <c r="L112" s="17" t="s">
        <v>843</v>
      </c>
      <c r="M112" s="17" t="s">
        <v>653</v>
      </c>
      <c r="N112" s="17" t="s">
        <v>2089</v>
      </c>
      <c r="O112" s="18" t="s">
        <v>2090</v>
      </c>
      <c r="P112" s="17" t="s">
        <v>2037</v>
      </c>
      <c r="Q112" s="18" t="s">
        <v>2091</v>
      </c>
      <c r="R112" s="17" t="s">
        <v>1616</v>
      </c>
      <c r="S112" s="17" t="s">
        <v>2087</v>
      </c>
      <c r="T112" s="17" t="s">
        <v>36</v>
      </c>
      <c r="U112" s="23" t="s">
        <v>1616</v>
      </c>
      <c r="V112" s="24"/>
      <c r="W112" s="17" t="s">
        <v>1659</v>
      </c>
      <c r="X112" s="17" t="s">
        <v>38</v>
      </c>
    </row>
    <row r="113" s="11" customFormat="1" spans="1:24">
      <c r="A113" s="17">
        <v>112</v>
      </c>
      <c r="B113" s="17" t="s">
        <v>1712</v>
      </c>
      <c r="C113" s="18" t="s">
        <v>2092</v>
      </c>
      <c r="D113" s="17" t="s">
        <v>36</v>
      </c>
      <c r="E113" s="17" t="s">
        <v>36</v>
      </c>
      <c r="F113" s="17">
        <v>5967.58</v>
      </c>
      <c r="G113" s="17">
        <v>179.03</v>
      </c>
      <c r="H113" s="17">
        <v>5788.55</v>
      </c>
      <c r="I113" s="17">
        <v>1</v>
      </c>
      <c r="J113" s="17" t="s">
        <v>38</v>
      </c>
      <c r="K113" s="17"/>
      <c r="L113" s="17" t="s">
        <v>843</v>
      </c>
      <c r="M113" s="17" t="s">
        <v>653</v>
      </c>
      <c r="N113" s="17" t="s">
        <v>2093</v>
      </c>
      <c r="O113" s="18" t="s">
        <v>2094</v>
      </c>
      <c r="P113" s="17" t="s">
        <v>2037</v>
      </c>
      <c r="Q113" s="18" t="s">
        <v>2095</v>
      </c>
      <c r="R113" s="17" t="s">
        <v>1616</v>
      </c>
      <c r="S113" s="17" t="s">
        <v>2087</v>
      </c>
      <c r="T113" s="17" t="s">
        <v>36</v>
      </c>
      <c r="U113" s="23" t="s">
        <v>1616</v>
      </c>
      <c r="V113" s="24"/>
      <c r="W113" s="17" t="s">
        <v>1659</v>
      </c>
      <c r="X113" s="17" t="s">
        <v>38</v>
      </c>
    </row>
    <row r="114" s="11" customFormat="1" spans="1:24">
      <c r="A114" s="17">
        <v>113</v>
      </c>
      <c r="B114" s="17" t="s">
        <v>1611</v>
      </c>
      <c r="C114" s="18" t="s">
        <v>2096</v>
      </c>
      <c r="D114" s="17" t="s">
        <v>36</v>
      </c>
      <c r="E114" s="17" t="s">
        <v>36</v>
      </c>
      <c r="F114" s="17">
        <v>7528.4</v>
      </c>
      <c r="G114" s="17">
        <v>225.85</v>
      </c>
      <c r="H114" s="17">
        <v>7302.55</v>
      </c>
      <c r="I114" s="17">
        <v>1</v>
      </c>
      <c r="J114" s="17" t="s">
        <v>38</v>
      </c>
      <c r="K114" s="17"/>
      <c r="L114" s="17" t="s">
        <v>1566</v>
      </c>
      <c r="M114" s="17" t="s">
        <v>653</v>
      </c>
      <c r="N114" s="17" t="s">
        <v>2097</v>
      </c>
      <c r="O114" s="18" t="s">
        <v>2098</v>
      </c>
      <c r="P114" s="17" t="s">
        <v>2037</v>
      </c>
      <c r="Q114" s="18" t="s">
        <v>2099</v>
      </c>
      <c r="R114" s="17" t="s">
        <v>1616</v>
      </c>
      <c r="S114" s="17" t="s">
        <v>2087</v>
      </c>
      <c r="T114" s="17" t="s">
        <v>36</v>
      </c>
      <c r="U114" s="23" t="s">
        <v>1616</v>
      </c>
      <c r="V114" s="24"/>
      <c r="W114" s="17" t="s">
        <v>1659</v>
      </c>
      <c r="X114" s="17" t="s">
        <v>38</v>
      </c>
    </row>
    <row r="115" s="11" customFormat="1" spans="1:24">
      <c r="A115" s="17">
        <v>114</v>
      </c>
      <c r="B115" s="17" t="s">
        <v>1611</v>
      </c>
      <c r="C115" s="18" t="s">
        <v>2100</v>
      </c>
      <c r="D115" s="17" t="s">
        <v>36</v>
      </c>
      <c r="E115" s="17" t="s">
        <v>36</v>
      </c>
      <c r="F115" s="17">
        <v>2425.69</v>
      </c>
      <c r="G115" s="17">
        <v>72.77</v>
      </c>
      <c r="H115" s="17">
        <v>2352.92</v>
      </c>
      <c r="I115" s="17">
        <v>1</v>
      </c>
      <c r="J115" s="17" t="s">
        <v>38</v>
      </c>
      <c r="K115" s="17"/>
      <c r="L115" s="17" t="s">
        <v>1566</v>
      </c>
      <c r="M115" s="17" t="s">
        <v>653</v>
      </c>
      <c r="N115" s="17" t="s">
        <v>2101</v>
      </c>
      <c r="O115" s="18" t="s">
        <v>2102</v>
      </c>
      <c r="P115" s="17" t="s">
        <v>2037</v>
      </c>
      <c r="Q115" s="18" t="s">
        <v>2103</v>
      </c>
      <c r="R115" s="17" t="s">
        <v>1616</v>
      </c>
      <c r="S115" s="17" t="s">
        <v>2087</v>
      </c>
      <c r="T115" s="17" t="s">
        <v>36</v>
      </c>
      <c r="U115" s="23" t="s">
        <v>1616</v>
      </c>
      <c r="V115" s="24"/>
      <c r="W115" s="17" t="s">
        <v>1659</v>
      </c>
      <c r="X115" s="17" t="s">
        <v>38</v>
      </c>
    </row>
    <row r="116" s="11" customFormat="1" spans="1:24">
      <c r="A116" s="17">
        <v>115</v>
      </c>
      <c r="B116" s="17" t="s">
        <v>1611</v>
      </c>
      <c r="C116" s="18" t="s">
        <v>2104</v>
      </c>
      <c r="D116" s="17" t="s">
        <v>36</v>
      </c>
      <c r="E116" s="17" t="s">
        <v>36</v>
      </c>
      <c r="F116" s="17">
        <v>7465.74</v>
      </c>
      <c r="G116" s="17">
        <v>223.97</v>
      </c>
      <c r="H116" s="17">
        <v>7241.77</v>
      </c>
      <c r="I116" s="17">
        <v>1</v>
      </c>
      <c r="J116" s="17" t="s">
        <v>38</v>
      </c>
      <c r="K116" s="17"/>
      <c r="L116" s="17" t="s">
        <v>1566</v>
      </c>
      <c r="M116" s="17" t="s">
        <v>653</v>
      </c>
      <c r="N116" s="17" t="s">
        <v>2105</v>
      </c>
      <c r="O116" s="18" t="s">
        <v>2106</v>
      </c>
      <c r="P116" s="17" t="s">
        <v>2037</v>
      </c>
      <c r="Q116" s="18" t="s">
        <v>2107</v>
      </c>
      <c r="R116" s="17" t="s">
        <v>1616</v>
      </c>
      <c r="S116" s="17" t="s">
        <v>2087</v>
      </c>
      <c r="T116" s="17" t="s">
        <v>36</v>
      </c>
      <c r="U116" s="23" t="s">
        <v>1616</v>
      </c>
      <c r="V116" s="24"/>
      <c r="W116" s="17" t="s">
        <v>1659</v>
      </c>
      <c r="X116" s="17" t="s">
        <v>38</v>
      </c>
    </row>
    <row r="117" s="11" customFormat="1" spans="1:24">
      <c r="A117" s="17">
        <v>116</v>
      </c>
      <c r="B117" s="17" t="s">
        <v>1611</v>
      </c>
      <c r="C117" s="18" t="s">
        <v>2108</v>
      </c>
      <c r="D117" s="17" t="s">
        <v>36</v>
      </c>
      <c r="E117" s="17" t="s">
        <v>36</v>
      </c>
      <c r="F117" s="17">
        <v>864</v>
      </c>
      <c r="G117" s="17">
        <v>25.92</v>
      </c>
      <c r="H117" s="17">
        <v>838.08</v>
      </c>
      <c r="I117" s="17">
        <v>1</v>
      </c>
      <c r="J117" s="17" t="s">
        <v>38</v>
      </c>
      <c r="K117" s="17"/>
      <c r="L117" s="17" t="s">
        <v>1566</v>
      </c>
      <c r="M117" s="17" t="s">
        <v>653</v>
      </c>
      <c r="N117" s="17" t="s">
        <v>2109</v>
      </c>
      <c r="O117" s="18" t="s">
        <v>2110</v>
      </c>
      <c r="P117" s="17" t="s">
        <v>2037</v>
      </c>
      <c r="Q117" s="18" t="s">
        <v>2111</v>
      </c>
      <c r="R117" s="17" t="s">
        <v>1616</v>
      </c>
      <c r="S117" s="17" t="s">
        <v>2087</v>
      </c>
      <c r="T117" s="17" t="s">
        <v>36</v>
      </c>
      <c r="U117" s="23" t="s">
        <v>1616</v>
      </c>
      <c r="V117" s="24"/>
      <c r="W117" s="17" t="s">
        <v>1659</v>
      </c>
      <c r="X117" s="17" t="s">
        <v>38</v>
      </c>
    </row>
    <row r="118" s="11" customFormat="1" spans="1:24">
      <c r="A118" s="17">
        <v>117</v>
      </c>
      <c r="B118" s="17" t="s">
        <v>1611</v>
      </c>
      <c r="C118" s="18" t="s">
        <v>2112</v>
      </c>
      <c r="D118" s="17" t="s">
        <v>36</v>
      </c>
      <c r="E118" s="17" t="s">
        <v>36</v>
      </c>
      <c r="F118" s="17">
        <v>154.5</v>
      </c>
      <c r="G118" s="17">
        <v>4.64</v>
      </c>
      <c r="H118" s="17">
        <v>149.86</v>
      </c>
      <c r="I118" s="17">
        <v>1</v>
      </c>
      <c r="J118" s="17" t="s">
        <v>38</v>
      </c>
      <c r="K118" s="17"/>
      <c r="L118" s="17" t="s">
        <v>1566</v>
      </c>
      <c r="M118" s="17" t="s">
        <v>653</v>
      </c>
      <c r="N118" s="17" t="s">
        <v>2113</v>
      </c>
      <c r="O118" s="18" t="s">
        <v>2114</v>
      </c>
      <c r="P118" s="17" t="s">
        <v>2037</v>
      </c>
      <c r="Q118" s="18" t="s">
        <v>2115</v>
      </c>
      <c r="R118" s="17" t="s">
        <v>1616</v>
      </c>
      <c r="S118" s="17" t="s">
        <v>2087</v>
      </c>
      <c r="T118" s="17" t="s">
        <v>36</v>
      </c>
      <c r="U118" s="23" t="s">
        <v>1616</v>
      </c>
      <c r="V118" s="24"/>
      <c r="W118" s="17" t="s">
        <v>1659</v>
      </c>
      <c r="X118" s="17" t="s">
        <v>38</v>
      </c>
    </row>
    <row r="119" s="11" customFormat="1" spans="1:24">
      <c r="A119" s="17">
        <v>118</v>
      </c>
      <c r="B119" s="17" t="s">
        <v>1611</v>
      </c>
      <c r="C119" s="18" t="s">
        <v>2116</v>
      </c>
      <c r="D119" s="17" t="s">
        <v>36</v>
      </c>
      <c r="E119" s="17" t="s">
        <v>36</v>
      </c>
      <c r="F119" s="17">
        <v>288</v>
      </c>
      <c r="G119" s="17">
        <v>8.64</v>
      </c>
      <c r="H119" s="17">
        <v>279.36</v>
      </c>
      <c r="I119" s="17">
        <v>1</v>
      </c>
      <c r="J119" s="17" t="s">
        <v>38</v>
      </c>
      <c r="K119" s="17"/>
      <c r="L119" s="17" t="s">
        <v>1566</v>
      </c>
      <c r="M119" s="17" t="s">
        <v>653</v>
      </c>
      <c r="N119" s="17" t="s">
        <v>2117</v>
      </c>
      <c r="O119" s="18" t="s">
        <v>2118</v>
      </c>
      <c r="P119" s="17" t="s">
        <v>2037</v>
      </c>
      <c r="Q119" s="18" t="s">
        <v>2119</v>
      </c>
      <c r="R119" s="17" t="s">
        <v>1616</v>
      </c>
      <c r="S119" s="17" t="s">
        <v>2087</v>
      </c>
      <c r="T119" s="17" t="s">
        <v>36</v>
      </c>
      <c r="U119" s="23" t="s">
        <v>1616</v>
      </c>
      <c r="V119" s="24"/>
      <c r="W119" s="17" t="s">
        <v>1659</v>
      </c>
      <c r="X119" s="17" t="s">
        <v>38</v>
      </c>
    </row>
    <row r="120" s="11" customFormat="1" spans="1:24">
      <c r="A120" s="17">
        <v>119</v>
      </c>
      <c r="B120" s="17" t="s">
        <v>1611</v>
      </c>
      <c r="C120" s="18" t="s">
        <v>2120</v>
      </c>
      <c r="D120" s="17" t="s">
        <v>36</v>
      </c>
      <c r="E120" s="17" t="s">
        <v>36</v>
      </c>
      <c r="F120" s="17">
        <v>3296</v>
      </c>
      <c r="G120" s="17">
        <v>98.88</v>
      </c>
      <c r="H120" s="17">
        <v>3197.12</v>
      </c>
      <c r="I120" s="17">
        <v>1</v>
      </c>
      <c r="J120" s="17" t="s">
        <v>38</v>
      </c>
      <c r="K120" s="17"/>
      <c r="L120" s="17" t="s">
        <v>1566</v>
      </c>
      <c r="M120" s="17" t="s">
        <v>653</v>
      </c>
      <c r="N120" s="17" t="s">
        <v>2121</v>
      </c>
      <c r="O120" s="18" t="s">
        <v>2122</v>
      </c>
      <c r="P120" s="17" t="s">
        <v>2037</v>
      </c>
      <c r="Q120" s="18" t="s">
        <v>2123</v>
      </c>
      <c r="R120" s="17" t="s">
        <v>1616</v>
      </c>
      <c r="S120" s="17" t="s">
        <v>2087</v>
      </c>
      <c r="T120" s="17" t="s">
        <v>36</v>
      </c>
      <c r="U120" s="23" t="s">
        <v>1616</v>
      </c>
      <c r="V120" s="24"/>
      <c r="W120" s="17" t="s">
        <v>1659</v>
      </c>
      <c r="X120" s="17" t="s">
        <v>38</v>
      </c>
    </row>
    <row r="121" s="11" customFormat="1" spans="1:24">
      <c r="A121" s="17">
        <v>120</v>
      </c>
      <c r="B121" s="17" t="s">
        <v>1611</v>
      </c>
      <c r="C121" s="18" t="s">
        <v>2124</v>
      </c>
      <c r="D121" s="17" t="s">
        <v>36</v>
      </c>
      <c r="E121" s="17" t="s">
        <v>36</v>
      </c>
      <c r="F121" s="17">
        <v>322.69</v>
      </c>
      <c r="G121" s="17">
        <v>9.68</v>
      </c>
      <c r="H121" s="17">
        <v>313.01</v>
      </c>
      <c r="I121" s="17">
        <v>1</v>
      </c>
      <c r="J121" s="17" t="s">
        <v>38</v>
      </c>
      <c r="K121" s="17"/>
      <c r="L121" s="17" t="s">
        <v>1566</v>
      </c>
      <c r="M121" s="17" t="s">
        <v>653</v>
      </c>
      <c r="N121" s="17" t="s">
        <v>2125</v>
      </c>
      <c r="O121" s="18" t="s">
        <v>2126</v>
      </c>
      <c r="P121" s="17" t="s">
        <v>2037</v>
      </c>
      <c r="Q121" s="18" t="s">
        <v>2127</v>
      </c>
      <c r="R121" s="17" t="s">
        <v>1616</v>
      </c>
      <c r="S121" s="17" t="s">
        <v>2087</v>
      </c>
      <c r="T121" s="17" t="s">
        <v>36</v>
      </c>
      <c r="U121" s="23" t="s">
        <v>1616</v>
      </c>
      <c r="V121" s="24"/>
      <c r="W121" s="17" t="s">
        <v>1659</v>
      </c>
      <c r="X121" s="17" t="s">
        <v>38</v>
      </c>
    </row>
    <row r="122" s="11" customFormat="1" spans="1:24">
      <c r="A122" s="17">
        <v>121</v>
      </c>
      <c r="B122" s="17" t="s">
        <v>1611</v>
      </c>
      <c r="C122" s="18" t="s">
        <v>2128</v>
      </c>
      <c r="D122" s="17" t="s">
        <v>36</v>
      </c>
      <c r="E122" s="17" t="s">
        <v>36</v>
      </c>
      <c r="F122" s="17">
        <v>7528.4</v>
      </c>
      <c r="G122" s="17">
        <v>225.85</v>
      </c>
      <c r="H122" s="17">
        <v>7302.55</v>
      </c>
      <c r="I122" s="17">
        <v>1</v>
      </c>
      <c r="J122" s="17" t="s">
        <v>38</v>
      </c>
      <c r="K122" s="17"/>
      <c r="L122" s="17" t="s">
        <v>1566</v>
      </c>
      <c r="M122" s="17" t="s">
        <v>653</v>
      </c>
      <c r="N122" s="17" t="s">
        <v>2129</v>
      </c>
      <c r="O122" s="18" t="s">
        <v>2130</v>
      </c>
      <c r="P122" s="17" t="s">
        <v>2037</v>
      </c>
      <c r="Q122" s="18" t="s">
        <v>2131</v>
      </c>
      <c r="R122" s="17" t="s">
        <v>1616</v>
      </c>
      <c r="S122" s="17" t="s">
        <v>2087</v>
      </c>
      <c r="T122" s="17" t="s">
        <v>36</v>
      </c>
      <c r="U122" s="23" t="s">
        <v>1616</v>
      </c>
      <c r="V122" s="24"/>
      <c r="W122" s="17" t="s">
        <v>1659</v>
      </c>
      <c r="X122" s="17" t="s">
        <v>38</v>
      </c>
    </row>
    <row r="123" s="11" customFormat="1" spans="1:24">
      <c r="A123" s="17">
        <v>122</v>
      </c>
      <c r="B123" s="17" t="s">
        <v>1611</v>
      </c>
      <c r="C123" s="18" t="s">
        <v>2132</v>
      </c>
      <c r="D123" s="17" t="s">
        <v>36</v>
      </c>
      <c r="E123" s="17" t="s">
        <v>36</v>
      </c>
      <c r="F123" s="17">
        <v>215.12</v>
      </c>
      <c r="G123" s="17">
        <v>6.45</v>
      </c>
      <c r="H123" s="17">
        <v>208.67</v>
      </c>
      <c r="I123" s="17">
        <v>1</v>
      </c>
      <c r="J123" s="17" t="s">
        <v>38</v>
      </c>
      <c r="K123" s="17"/>
      <c r="L123" s="17" t="s">
        <v>1566</v>
      </c>
      <c r="M123" s="17" t="s">
        <v>653</v>
      </c>
      <c r="N123" s="17" t="s">
        <v>2133</v>
      </c>
      <c r="O123" s="18" t="s">
        <v>2134</v>
      </c>
      <c r="P123" s="17" t="s">
        <v>2037</v>
      </c>
      <c r="Q123" s="18" t="s">
        <v>2135</v>
      </c>
      <c r="R123" s="17" t="s">
        <v>1616</v>
      </c>
      <c r="S123" s="17" t="s">
        <v>2087</v>
      </c>
      <c r="T123" s="17" t="s">
        <v>36</v>
      </c>
      <c r="U123" s="23" t="s">
        <v>1616</v>
      </c>
      <c r="V123" s="24"/>
      <c r="W123" s="17" t="s">
        <v>1659</v>
      </c>
      <c r="X123" s="17" t="s">
        <v>38</v>
      </c>
    </row>
    <row r="124" s="11" customFormat="1" spans="1:24">
      <c r="A124" s="17">
        <v>123</v>
      </c>
      <c r="B124" s="17" t="s">
        <v>1611</v>
      </c>
      <c r="C124" s="18" t="s">
        <v>2136</v>
      </c>
      <c r="D124" s="17" t="s">
        <v>36</v>
      </c>
      <c r="E124" s="17" t="s">
        <v>36</v>
      </c>
      <c r="F124" s="17">
        <v>3706.58</v>
      </c>
      <c r="G124" s="17">
        <v>111.2</v>
      </c>
      <c r="H124" s="17">
        <v>3595.38</v>
      </c>
      <c r="I124" s="17">
        <v>1</v>
      </c>
      <c r="J124" s="17" t="s">
        <v>38</v>
      </c>
      <c r="K124" s="17"/>
      <c r="L124" s="17" t="s">
        <v>1566</v>
      </c>
      <c r="M124" s="17" t="s">
        <v>653</v>
      </c>
      <c r="N124" s="17" t="s">
        <v>2137</v>
      </c>
      <c r="O124" s="18" t="s">
        <v>2138</v>
      </c>
      <c r="P124" s="17" t="s">
        <v>2037</v>
      </c>
      <c r="Q124" s="18" t="s">
        <v>2139</v>
      </c>
      <c r="R124" s="17" t="s">
        <v>1616</v>
      </c>
      <c r="S124" s="17" t="s">
        <v>2087</v>
      </c>
      <c r="T124" s="17" t="s">
        <v>36</v>
      </c>
      <c r="U124" s="23" t="s">
        <v>1616</v>
      </c>
      <c r="V124" s="24"/>
      <c r="W124" s="17" t="s">
        <v>1659</v>
      </c>
      <c r="X124" s="17" t="s">
        <v>38</v>
      </c>
    </row>
    <row r="125" s="11" customFormat="1" spans="1:24">
      <c r="A125" s="17">
        <v>124</v>
      </c>
      <c r="B125" s="17" t="s">
        <v>1611</v>
      </c>
      <c r="C125" s="18" t="s">
        <v>2140</v>
      </c>
      <c r="D125" s="17" t="s">
        <v>36</v>
      </c>
      <c r="E125" s="17" t="s">
        <v>36</v>
      </c>
      <c r="F125" s="17">
        <v>257.5</v>
      </c>
      <c r="G125" s="17">
        <v>7.73</v>
      </c>
      <c r="H125" s="17">
        <v>249.77</v>
      </c>
      <c r="I125" s="17">
        <v>1</v>
      </c>
      <c r="J125" s="17" t="s">
        <v>38</v>
      </c>
      <c r="K125" s="17"/>
      <c r="L125" s="17" t="s">
        <v>1566</v>
      </c>
      <c r="M125" s="17" t="s">
        <v>653</v>
      </c>
      <c r="N125" s="17" t="s">
        <v>2141</v>
      </c>
      <c r="O125" s="18" t="s">
        <v>2142</v>
      </c>
      <c r="P125" s="17" t="s">
        <v>2037</v>
      </c>
      <c r="Q125" s="18" t="s">
        <v>2143</v>
      </c>
      <c r="R125" s="17" t="s">
        <v>1616</v>
      </c>
      <c r="S125" s="17" t="s">
        <v>2087</v>
      </c>
      <c r="T125" s="17" t="s">
        <v>36</v>
      </c>
      <c r="U125" s="23" t="s">
        <v>1616</v>
      </c>
      <c r="V125" s="24"/>
      <c r="W125" s="17" t="s">
        <v>1659</v>
      </c>
      <c r="X125" s="17" t="s">
        <v>38</v>
      </c>
    </row>
    <row r="126" s="11" customFormat="1" spans="1:24">
      <c r="A126" s="17">
        <v>125</v>
      </c>
      <c r="B126" s="17" t="s">
        <v>1611</v>
      </c>
      <c r="C126" s="18" t="s">
        <v>2144</v>
      </c>
      <c r="D126" s="17" t="s">
        <v>36</v>
      </c>
      <c r="E126" s="17" t="s">
        <v>36</v>
      </c>
      <c r="F126" s="17">
        <v>2425.69</v>
      </c>
      <c r="G126" s="17">
        <v>72.77</v>
      </c>
      <c r="H126" s="17">
        <v>2352.92</v>
      </c>
      <c r="I126" s="17">
        <v>1</v>
      </c>
      <c r="J126" s="17" t="s">
        <v>38</v>
      </c>
      <c r="K126" s="17"/>
      <c r="L126" s="17" t="s">
        <v>1566</v>
      </c>
      <c r="M126" s="17" t="s">
        <v>653</v>
      </c>
      <c r="N126" s="17" t="s">
        <v>2145</v>
      </c>
      <c r="O126" s="18" t="s">
        <v>2146</v>
      </c>
      <c r="P126" s="17" t="s">
        <v>2037</v>
      </c>
      <c r="Q126" s="18" t="s">
        <v>2147</v>
      </c>
      <c r="R126" s="17" t="s">
        <v>1616</v>
      </c>
      <c r="S126" s="17" t="s">
        <v>2087</v>
      </c>
      <c r="T126" s="17" t="s">
        <v>36</v>
      </c>
      <c r="U126" s="23" t="s">
        <v>1616</v>
      </c>
      <c r="V126" s="24"/>
      <c r="W126" s="17" t="s">
        <v>1659</v>
      </c>
      <c r="X126" s="17" t="s">
        <v>38</v>
      </c>
    </row>
    <row r="127" s="11" customFormat="1" spans="1:24">
      <c r="A127" s="17">
        <v>126</v>
      </c>
      <c r="B127" s="17" t="s">
        <v>1611</v>
      </c>
      <c r="C127" s="18" t="s">
        <v>2148</v>
      </c>
      <c r="D127" s="17" t="s">
        <v>36</v>
      </c>
      <c r="E127" s="17" t="s">
        <v>36</v>
      </c>
      <c r="F127" s="17">
        <v>864</v>
      </c>
      <c r="G127" s="17">
        <v>25.92</v>
      </c>
      <c r="H127" s="17">
        <v>838.08</v>
      </c>
      <c r="I127" s="17">
        <v>1</v>
      </c>
      <c r="J127" s="17" t="s">
        <v>38</v>
      </c>
      <c r="K127" s="17"/>
      <c r="L127" s="17" t="s">
        <v>1566</v>
      </c>
      <c r="M127" s="17" t="s">
        <v>653</v>
      </c>
      <c r="N127" s="17" t="s">
        <v>2149</v>
      </c>
      <c r="O127" s="18" t="s">
        <v>2150</v>
      </c>
      <c r="P127" s="17" t="s">
        <v>2037</v>
      </c>
      <c r="Q127" s="18" t="s">
        <v>2151</v>
      </c>
      <c r="R127" s="17" t="s">
        <v>1616</v>
      </c>
      <c r="S127" s="17" t="s">
        <v>2087</v>
      </c>
      <c r="T127" s="17" t="s">
        <v>36</v>
      </c>
      <c r="U127" s="23" t="s">
        <v>1616</v>
      </c>
      <c r="V127" s="24"/>
      <c r="W127" s="17" t="s">
        <v>1659</v>
      </c>
      <c r="X127" s="17" t="s">
        <v>38</v>
      </c>
    </row>
    <row r="128" s="11" customFormat="1" spans="1:24">
      <c r="A128" s="17">
        <v>127</v>
      </c>
      <c r="B128" s="17" t="s">
        <v>1611</v>
      </c>
      <c r="C128" s="18" t="s">
        <v>2152</v>
      </c>
      <c r="D128" s="17" t="s">
        <v>36</v>
      </c>
      <c r="E128" s="17" t="s">
        <v>36</v>
      </c>
      <c r="F128" s="17">
        <v>864</v>
      </c>
      <c r="G128" s="17">
        <v>25.92</v>
      </c>
      <c r="H128" s="17">
        <v>838.08</v>
      </c>
      <c r="I128" s="17">
        <v>1</v>
      </c>
      <c r="J128" s="17" t="s">
        <v>38</v>
      </c>
      <c r="K128" s="17"/>
      <c r="L128" s="17" t="s">
        <v>1566</v>
      </c>
      <c r="M128" s="17" t="s">
        <v>653</v>
      </c>
      <c r="N128" s="17" t="s">
        <v>2153</v>
      </c>
      <c r="O128" s="18" t="s">
        <v>2154</v>
      </c>
      <c r="P128" s="17" t="s">
        <v>2037</v>
      </c>
      <c r="Q128" s="18" t="s">
        <v>2155</v>
      </c>
      <c r="R128" s="17" t="s">
        <v>1616</v>
      </c>
      <c r="S128" s="17" t="s">
        <v>2087</v>
      </c>
      <c r="T128" s="17" t="s">
        <v>36</v>
      </c>
      <c r="U128" s="23" t="s">
        <v>1616</v>
      </c>
      <c r="V128" s="24"/>
      <c r="W128" s="17" t="s">
        <v>1659</v>
      </c>
      <c r="X128" s="17" t="s">
        <v>38</v>
      </c>
    </row>
    <row r="129" s="11" customFormat="1" spans="1:24">
      <c r="A129" s="17">
        <v>128</v>
      </c>
      <c r="B129" s="17" t="s">
        <v>1611</v>
      </c>
      <c r="C129" s="18" t="s">
        <v>2156</v>
      </c>
      <c r="D129" s="17" t="s">
        <v>36</v>
      </c>
      <c r="E129" s="17" t="s">
        <v>36</v>
      </c>
      <c r="F129" s="17">
        <v>6617.73</v>
      </c>
      <c r="G129" s="17">
        <v>198.53</v>
      </c>
      <c r="H129" s="17">
        <v>6419.2</v>
      </c>
      <c r="I129" s="17">
        <v>1</v>
      </c>
      <c r="J129" s="17" t="s">
        <v>38</v>
      </c>
      <c r="K129" s="17"/>
      <c r="L129" s="17" t="s">
        <v>1566</v>
      </c>
      <c r="M129" s="17" t="s">
        <v>653</v>
      </c>
      <c r="N129" s="17" t="s">
        <v>2157</v>
      </c>
      <c r="O129" s="18" t="s">
        <v>2158</v>
      </c>
      <c r="P129" s="17" t="s">
        <v>2037</v>
      </c>
      <c r="Q129" s="18" t="s">
        <v>2159</v>
      </c>
      <c r="R129" s="17" t="s">
        <v>1616</v>
      </c>
      <c r="S129" s="17" t="s">
        <v>2087</v>
      </c>
      <c r="T129" s="17" t="s">
        <v>36</v>
      </c>
      <c r="U129" s="23" t="s">
        <v>1616</v>
      </c>
      <c r="V129" s="24"/>
      <c r="W129" s="17" t="s">
        <v>1659</v>
      </c>
      <c r="X129" s="17" t="s">
        <v>38</v>
      </c>
    </row>
    <row r="130" s="11" customFormat="1" spans="1:24">
      <c r="A130" s="17">
        <v>129</v>
      </c>
      <c r="B130" s="17" t="s">
        <v>1611</v>
      </c>
      <c r="C130" s="18" t="s">
        <v>2160</v>
      </c>
      <c r="D130" s="17" t="s">
        <v>36</v>
      </c>
      <c r="E130" s="17" t="s">
        <v>36</v>
      </c>
      <c r="F130" s="17">
        <v>496.86</v>
      </c>
      <c r="G130" s="17">
        <v>14.91</v>
      </c>
      <c r="H130" s="17">
        <v>481.95</v>
      </c>
      <c r="I130" s="17">
        <v>1</v>
      </c>
      <c r="J130" s="17" t="s">
        <v>38</v>
      </c>
      <c r="K130" s="17"/>
      <c r="L130" s="17" t="s">
        <v>1566</v>
      </c>
      <c r="M130" s="17" t="s">
        <v>653</v>
      </c>
      <c r="N130" s="17" t="s">
        <v>2008</v>
      </c>
      <c r="O130" s="18" t="s">
        <v>2009</v>
      </c>
      <c r="P130" s="17" t="s">
        <v>2037</v>
      </c>
      <c r="Q130" s="18" t="s">
        <v>2161</v>
      </c>
      <c r="R130" s="17" t="s">
        <v>1616</v>
      </c>
      <c r="S130" s="17" t="s">
        <v>2087</v>
      </c>
      <c r="T130" s="17" t="s">
        <v>36</v>
      </c>
      <c r="U130" s="23" t="s">
        <v>1616</v>
      </c>
      <c r="V130" s="24"/>
      <c r="W130" s="17" t="s">
        <v>1659</v>
      </c>
      <c r="X130" s="17" t="s">
        <v>38</v>
      </c>
    </row>
    <row r="131" s="11" customFormat="1" spans="1:24">
      <c r="A131" s="17">
        <v>130</v>
      </c>
      <c r="B131" s="17" t="s">
        <v>1726</v>
      </c>
      <c r="C131" s="18" t="s">
        <v>2162</v>
      </c>
      <c r="D131" s="17" t="s">
        <v>36</v>
      </c>
      <c r="E131" s="17" t="s">
        <v>36</v>
      </c>
      <c r="F131" s="17">
        <v>5915.94</v>
      </c>
      <c r="G131" s="17">
        <v>177.48</v>
      </c>
      <c r="H131" s="17">
        <v>5738.46</v>
      </c>
      <c r="I131" s="17">
        <v>1</v>
      </c>
      <c r="J131" s="17" t="s">
        <v>38</v>
      </c>
      <c r="K131" s="17"/>
      <c r="L131" s="17" t="s">
        <v>1566</v>
      </c>
      <c r="M131" s="17" t="s">
        <v>653</v>
      </c>
      <c r="N131" s="17" t="s">
        <v>2163</v>
      </c>
      <c r="O131" s="18" t="s">
        <v>2164</v>
      </c>
      <c r="P131" s="17" t="s">
        <v>2037</v>
      </c>
      <c r="Q131" s="18" t="s">
        <v>2165</v>
      </c>
      <c r="R131" s="17" t="s">
        <v>1616</v>
      </c>
      <c r="S131" s="17" t="s">
        <v>2087</v>
      </c>
      <c r="T131" s="17" t="s">
        <v>36</v>
      </c>
      <c r="U131" s="23" t="s">
        <v>1616</v>
      </c>
      <c r="V131" s="24"/>
      <c r="W131" s="17" t="s">
        <v>1659</v>
      </c>
      <c r="X131" s="17" t="s">
        <v>38</v>
      </c>
    </row>
    <row r="132" s="11" customFormat="1" spans="1:24">
      <c r="A132" s="17">
        <v>131</v>
      </c>
      <c r="B132" s="17" t="s">
        <v>1611</v>
      </c>
      <c r="C132" s="18" t="s">
        <v>2166</v>
      </c>
      <c r="D132" s="17" t="s">
        <v>36</v>
      </c>
      <c r="E132" s="17" t="s">
        <v>36</v>
      </c>
      <c r="F132" s="17">
        <v>7465.74</v>
      </c>
      <c r="G132" s="17">
        <v>223.97</v>
      </c>
      <c r="H132" s="17">
        <v>7241.77</v>
      </c>
      <c r="I132" s="17">
        <v>1</v>
      </c>
      <c r="J132" s="17" t="s">
        <v>38</v>
      </c>
      <c r="K132" s="17"/>
      <c r="L132" s="17" t="s">
        <v>1566</v>
      </c>
      <c r="M132" s="17" t="s">
        <v>653</v>
      </c>
      <c r="N132" s="17" t="s">
        <v>2167</v>
      </c>
      <c r="O132" s="18" t="s">
        <v>2168</v>
      </c>
      <c r="P132" s="17" t="s">
        <v>2037</v>
      </c>
      <c r="Q132" s="18" t="s">
        <v>2169</v>
      </c>
      <c r="R132" s="17" t="s">
        <v>1616</v>
      </c>
      <c r="S132" s="17" t="s">
        <v>2087</v>
      </c>
      <c r="T132" s="17" t="s">
        <v>36</v>
      </c>
      <c r="U132" s="23" t="s">
        <v>1616</v>
      </c>
      <c r="V132" s="24"/>
      <c r="W132" s="17" t="s">
        <v>1659</v>
      </c>
      <c r="X132" s="17" t="s">
        <v>38</v>
      </c>
    </row>
    <row r="133" s="11" customFormat="1" spans="1:24">
      <c r="A133" s="17">
        <v>132</v>
      </c>
      <c r="B133" s="17" t="s">
        <v>1611</v>
      </c>
      <c r="C133" s="18" t="s">
        <v>2170</v>
      </c>
      <c r="D133" s="17" t="s">
        <v>36</v>
      </c>
      <c r="E133" s="17" t="s">
        <v>36</v>
      </c>
      <c r="F133" s="17">
        <v>7465.74</v>
      </c>
      <c r="G133" s="17">
        <v>223.97</v>
      </c>
      <c r="H133" s="17">
        <v>7241.77</v>
      </c>
      <c r="I133" s="17">
        <v>1</v>
      </c>
      <c r="J133" s="17" t="s">
        <v>38</v>
      </c>
      <c r="K133" s="17"/>
      <c r="L133" s="17" t="s">
        <v>1566</v>
      </c>
      <c r="M133" s="17" t="s">
        <v>653</v>
      </c>
      <c r="N133" s="17" t="s">
        <v>2171</v>
      </c>
      <c r="O133" s="18" t="s">
        <v>2172</v>
      </c>
      <c r="P133" s="17" t="s">
        <v>2037</v>
      </c>
      <c r="Q133" s="18" t="s">
        <v>2173</v>
      </c>
      <c r="R133" s="17" t="s">
        <v>1616</v>
      </c>
      <c r="S133" s="17" t="s">
        <v>2087</v>
      </c>
      <c r="T133" s="17" t="s">
        <v>36</v>
      </c>
      <c r="U133" s="23" t="s">
        <v>1616</v>
      </c>
      <c r="V133" s="24"/>
      <c r="W133" s="17" t="s">
        <v>1659</v>
      </c>
      <c r="X133" s="17" t="s">
        <v>38</v>
      </c>
    </row>
    <row r="134" s="11" customFormat="1" spans="1:24">
      <c r="A134" s="17">
        <v>133</v>
      </c>
      <c r="B134" s="17" t="s">
        <v>1611</v>
      </c>
      <c r="C134" s="18" t="s">
        <v>2174</v>
      </c>
      <c r="D134" s="17" t="s">
        <v>36</v>
      </c>
      <c r="E134" s="17" t="s">
        <v>36</v>
      </c>
      <c r="F134" s="17">
        <v>1993.85</v>
      </c>
      <c r="G134" s="17">
        <v>59.82</v>
      </c>
      <c r="H134" s="17">
        <v>1934.03</v>
      </c>
      <c r="I134" s="17">
        <v>1</v>
      </c>
      <c r="J134" s="17" t="s">
        <v>38</v>
      </c>
      <c r="K134" s="17"/>
      <c r="L134" s="17" t="s">
        <v>1566</v>
      </c>
      <c r="M134" s="17" t="s">
        <v>653</v>
      </c>
      <c r="N134" s="17" t="s">
        <v>2175</v>
      </c>
      <c r="O134" s="18" t="s">
        <v>2176</v>
      </c>
      <c r="P134" s="17" t="s">
        <v>2037</v>
      </c>
      <c r="Q134" s="18" t="s">
        <v>2177</v>
      </c>
      <c r="R134" s="17" t="s">
        <v>1616</v>
      </c>
      <c r="S134" s="17" t="s">
        <v>2087</v>
      </c>
      <c r="T134" s="17" t="s">
        <v>36</v>
      </c>
      <c r="U134" s="23" t="s">
        <v>1616</v>
      </c>
      <c r="V134" s="24"/>
      <c r="W134" s="17" t="s">
        <v>1659</v>
      </c>
      <c r="X134" s="17" t="s">
        <v>38</v>
      </c>
    </row>
    <row r="135" s="11" customFormat="1" spans="1:24">
      <c r="A135" s="17">
        <v>134</v>
      </c>
      <c r="B135" s="17" t="s">
        <v>1611</v>
      </c>
      <c r="C135" s="18" t="s">
        <v>2178</v>
      </c>
      <c r="D135" s="17" t="s">
        <v>36</v>
      </c>
      <c r="E135" s="17" t="s">
        <v>36</v>
      </c>
      <c r="F135" s="17">
        <v>864</v>
      </c>
      <c r="G135" s="17">
        <v>25.92</v>
      </c>
      <c r="H135" s="17">
        <v>838.08</v>
      </c>
      <c r="I135" s="17">
        <v>1</v>
      </c>
      <c r="J135" s="17" t="s">
        <v>38</v>
      </c>
      <c r="K135" s="17"/>
      <c r="L135" s="17" t="s">
        <v>1566</v>
      </c>
      <c r="M135" s="17" t="s">
        <v>653</v>
      </c>
      <c r="N135" s="17" t="s">
        <v>2179</v>
      </c>
      <c r="O135" s="18" t="s">
        <v>2180</v>
      </c>
      <c r="P135" s="17" t="s">
        <v>2037</v>
      </c>
      <c r="Q135" s="18" t="s">
        <v>2181</v>
      </c>
      <c r="R135" s="17" t="s">
        <v>1616</v>
      </c>
      <c r="S135" s="17" t="s">
        <v>2087</v>
      </c>
      <c r="T135" s="17" t="s">
        <v>36</v>
      </c>
      <c r="U135" s="23" t="s">
        <v>1616</v>
      </c>
      <c r="V135" s="24"/>
      <c r="W135" s="17" t="s">
        <v>1659</v>
      </c>
      <c r="X135" s="17" t="s">
        <v>38</v>
      </c>
    </row>
    <row r="136" s="11" customFormat="1" spans="1:24">
      <c r="A136" s="17">
        <v>135</v>
      </c>
      <c r="B136" s="17" t="s">
        <v>1682</v>
      </c>
      <c r="C136" s="18" t="s">
        <v>2182</v>
      </c>
      <c r="D136" s="17" t="s">
        <v>36</v>
      </c>
      <c r="E136" s="17" t="s">
        <v>36</v>
      </c>
      <c r="F136" s="17">
        <v>6919.05</v>
      </c>
      <c r="G136" s="17">
        <v>2071.07</v>
      </c>
      <c r="H136" s="17">
        <v>4847.98</v>
      </c>
      <c r="I136" s="17">
        <v>1</v>
      </c>
      <c r="J136" s="17" t="s">
        <v>38</v>
      </c>
      <c r="K136" s="17"/>
      <c r="L136" s="17" t="s">
        <v>843</v>
      </c>
      <c r="M136" s="17" t="s">
        <v>653</v>
      </c>
      <c r="N136" s="17" t="s">
        <v>2183</v>
      </c>
      <c r="O136" s="18" t="s">
        <v>2184</v>
      </c>
      <c r="P136" s="17" t="s">
        <v>2037</v>
      </c>
      <c r="Q136" s="18" t="s">
        <v>2185</v>
      </c>
      <c r="R136" s="17" t="s">
        <v>1616</v>
      </c>
      <c r="S136" s="17" t="s">
        <v>2087</v>
      </c>
      <c r="T136" s="17" t="s">
        <v>36</v>
      </c>
      <c r="U136" s="23" t="s">
        <v>1616</v>
      </c>
      <c r="V136" s="24"/>
      <c r="W136" s="17" t="s">
        <v>1659</v>
      </c>
      <c r="X136" s="17" t="s">
        <v>38</v>
      </c>
    </row>
    <row r="137" s="11" customFormat="1" spans="1:24">
      <c r="A137" s="17">
        <v>136</v>
      </c>
      <c r="B137" s="17" t="s">
        <v>1611</v>
      </c>
      <c r="C137" s="18" t="s">
        <v>2186</v>
      </c>
      <c r="D137" s="17" t="s">
        <v>36</v>
      </c>
      <c r="E137" s="17" t="s">
        <v>36</v>
      </c>
      <c r="F137" s="17">
        <v>7435.1</v>
      </c>
      <c r="G137" s="17">
        <v>223.05</v>
      </c>
      <c r="H137" s="17">
        <v>7212.05</v>
      </c>
      <c r="I137" s="17">
        <v>1</v>
      </c>
      <c r="J137" s="17" t="s">
        <v>38</v>
      </c>
      <c r="K137" s="17"/>
      <c r="L137" s="17" t="s">
        <v>1566</v>
      </c>
      <c r="M137" s="17" t="s">
        <v>653</v>
      </c>
      <c r="N137" s="17" t="s">
        <v>2187</v>
      </c>
      <c r="O137" s="18" t="s">
        <v>2188</v>
      </c>
      <c r="P137" s="17" t="s">
        <v>2037</v>
      </c>
      <c r="Q137" s="18" t="s">
        <v>2189</v>
      </c>
      <c r="R137" s="17" t="s">
        <v>1616</v>
      </c>
      <c r="S137" s="17" t="s">
        <v>2087</v>
      </c>
      <c r="T137" s="17" t="s">
        <v>36</v>
      </c>
      <c r="U137" s="23" t="s">
        <v>1616</v>
      </c>
      <c r="V137" s="24"/>
      <c r="W137" s="17" t="s">
        <v>1659</v>
      </c>
      <c r="X137" s="17" t="s">
        <v>38</v>
      </c>
    </row>
    <row r="138" s="11" customFormat="1" spans="1:24">
      <c r="A138" s="17">
        <v>137</v>
      </c>
      <c r="B138" s="17" t="s">
        <v>1611</v>
      </c>
      <c r="C138" s="18" t="s">
        <v>2190</v>
      </c>
      <c r="D138" s="17" t="s">
        <v>36</v>
      </c>
      <c r="E138" s="17" t="s">
        <v>36</v>
      </c>
      <c r="F138" s="17">
        <v>3572.21</v>
      </c>
      <c r="G138" s="17">
        <v>107.17</v>
      </c>
      <c r="H138" s="17">
        <v>3465.04</v>
      </c>
      <c r="I138" s="17">
        <v>1</v>
      </c>
      <c r="J138" s="17" t="s">
        <v>38</v>
      </c>
      <c r="K138" s="17"/>
      <c r="L138" s="17" t="s">
        <v>843</v>
      </c>
      <c r="M138" s="17" t="s">
        <v>653</v>
      </c>
      <c r="N138" s="17" t="s">
        <v>2191</v>
      </c>
      <c r="O138" s="18" t="s">
        <v>2192</v>
      </c>
      <c r="P138" s="17" t="s">
        <v>2037</v>
      </c>
      <c r="Q138" s="18" t="s">
        <v>2193</v>
      </c>
      <c r="R138" s="17" t="s">
        <v>1616</v>
      </c>
      <c r="S138" s="17" t="s">
        <v>2087</v>
      </c>
      <c r="T138" s="17" t="s">
        <v>36</v>
      </c>
      <c r="U138" s="23" t="s">
        <v>1616</v>
      </c>
      <c r="V138" s="24"/>
      <c r="W138" s="17" t="s">
        <v>1659</v>
      </c>
      <c r="X138" s="17" t="s">
        <v>38</v>
      </c>
    </row>
    <row r="139" s="11" customFormat="1" spans="1:24">
      <c r="A139" s="17">
        <v>138</v>
      </c>
      <c r="B139" s="17" t="s">
        <v>1712</v>
      </c>
      <c r="C139" s="18" t="s">
        <v>2194</v>
      </c>
      <c r="D139" s="17" t="s">
        <v>36</v>
      </c>
      <c r="E139" s="17" t="s">
        <v>36</v>
      </c>
      <c r="F139" s="17">
        <v>3126.86</v>
      </c>
      <c r="G139" s="17">
        <v>93.81</v>
      </c>
      <c r="H139" s="17">
        <v>3033.05</v>
      </c>
      <c r="I139" s="17">
        <v>1</v>
      </c>
      <c r="J139" s="17" t="s">
        <v>38</v>
      </c>
      <c r="K139" s="17"/>
      <c r="L139" s="17" t="s">
        <v>843</v>
      </c>
      <c r="M139" s="17" t="s">
        <v>653</v>
      </c>
      <c r="N139" s="17" t="s">
        <v>2195</v>
      </c>
      <c r="O139" s="18" t="s">
        <v>2196</v>
      </c>
      <c r="P139" s="17" t="s">
        <v>2037</v>
      </c>
      <c r="Q139" s="18" t="s">
        <v>2197</v>
      </c>
      <c r="R139" s="17" t="s">
        <v>1616</v>
      </c>
      <c r="S139" s="17" t="s">
        <v>2087</v>
      </c>
      <c r="T139" s="17" t="s">
        <v>36</v>
      </c>
      <c r="U139" s="23" t="s">
        <v>1616</v>
      </c>
      <c r="V139" s="24"/>
      <c r="W139" s="17" t="s">
        <v>1659</v>
      </c>
      <c r="X139" s="17" t="s">
        <v>38</v>
      </c>
    </row>
    <row r="140" s="11" customFormat="1" spans="1:24">
      <c r="A140" s="17">
        <v>139</v>
      </c>
      <c r="B140" s="17" t="s">
        <v>1712</v>
      </c>
      <c r="C140" s="18" t="s">
        <v>2198</v>
      </c>
      <c r="D140" s="17" t="s">
        <v>36</v>
      </c>
      <c r="E140" s="17" t="s">
        <v>36</v>
      </c>
      <c r="F140" s="17">
        <v>6909.86</v>
      </c>
      <c r="G140" s="17">
        <v>1603.72</v>
      </c>
      <c r="H140" s="17">
        <v>5306.14</v>
      </c>
      <c r="I140" s="17">
        <v>1</v>
      </c>
      <c r="J140" s="17" t="s">
        <v>38</v>
      </c>
      <c r="K140" s="17"/>
      <c r="L140" s="17" t="s">
        <v>843</v>
      </c>
      <c r="M140" s="17" t="s">
        <v>653</v>
      </c>
      <c r="N140" s="17" t="s">
        <v>2195</v>
      </c>
      <c r="O140" s="18" t="s">
        <v>2196</v>
      </c>
      <c r="P140" s="17" t="s">
        <v>2037</v>
      </c>
      <c r="Q140" s="18" t="s">
        <v>2199</v>
      </c>
      <c r="R140" s="17" t="s">
        <v>1616</v>
      </c>
      <c r="S140" s="17" t="s">
        <v>2087</v>
      </c>
      <c r="T140" s="17" t="s">
        <v>36</v>
      </c>
      <c r="U140" s="23" t="s">
        <v>1616</v>
      </c>
      <c r="V140" s="24"/>
      <c r="W140" s="17" t="s">
        <v>1659</v>
      </c>
      <c r="X140" s="17" t="s">
        <v>38</v>
      </c>
    </row>
    <row r="141" s="11" customFormat="1" spans="1:24">
      <c r="A141" s="17">
        <v>140</v>
      </c>
      <c r="B141" s="17" t="s">
        <v>1611</v>
      </c>
      <c r="C141" s="18" t="s">
        <v>2200</v>
      </c>
      <c r="D141" s="17" t="s">
        <v>36</v>
      </c>
      <c r="E141" s="17" t="s">
        <v>36</v>
      </c>
      <c r="F141" s="17">
        <v>7179.02</v>
      </c>
      <c r="G141" s="17">
        <v>215.37</v>
      </c>
      <c r="H141" s="17">
        <v>6963.65</v>
      </c>
      <c r="I141" s="17">
        <v>1</v>
      </c>
      <c r="J141" s="17" t="s">
        <v>38</v>
      </c>
      <c r="K141" s="17"/>
      <c r="L141" s="17" t="s">
        <v>843</v>
      </c>
      <c r="M141" s="17" t="s">
        <v>653</v>
      </c>
      <c r="N141" s="17" t="s">
        <v>2201</v>
      </c>
      <c r="O141" s="18" t="s">
        <v>2202</v>
      </c>
      <c r="P141" s="17" t="s">
        <v>2037</v>
      </c>
      <c r="Q141" s="18" t="s">
        <v>2203</v>
      </c>
      <c r="R141" s="17" t="s">
        <v>1616</v>
      </c>
      <c r="S141" s="17" t="s">
        <v>2087</v>
      </c>
      <c r="T141" s="17" t="s">
        <v>36</v>
      </c>
      <c r="U141" s="23" t="s">
        <v>1616</v>
      </c>
      <c r="V141" s="24"/>
      <c r="W141" s="17" t="s">
        <v>1659</v>
      </c>
      <c r="X141" s="17" t="s">
        <v>38</v>
      </c>
    </row>
    <row r="142" s="11" customFormat="1" spans="1:24">
      <c r="A142" s="17">
        <v>141</v>
      </c>
      <c r="B142" s="17" t="s">
        <v>1712</v>
      </c>
      <c r="C142" s="18" t="s">
        <v>2204</v>
      </c>
      <c r="D142" s="17" t="s">
        <v>36</v>
      </c>
      <c r="E142" s="17" t="s">
        <v>36</v>
      </c>
      <c r="F142" s="17">
        <v>5475</v>
      </c>
      <c r="G142" s="17">
        <v>164.25</v>
      </c>
      <c r="H142" s="17">
        <v>5310.75</v>
      </c>
      <c r="I142" s="17">
        <v>1</v>
      </c>
      <c r="J142" s="17" t="s">
        <v>38</v>
      </c>
      <c r="K142" s="17"/>
      <c r="L142" s="17" t="s">
        <v>843</v>
      </c>
      <c r="M142" s="17" t="s">
        <v>653</v>
      </c>
      <c r="N142" s="17" t="s">
        <v>2205</v>
      </c>
      <c r="O142" s="18" t="s">
        <v>2206</v>
      </c>
      <c r="P142" s="17" t="s">
        <v>2037</v>
      </c>
      <c r="Q142" s="18" t="s">
        <v>2207</v>
      </c>
      <c r="R142" s="17" t="s">
        <v>1616</v>
      </c>
      <c r="S142" s="17" t="s">
        <v>2087</v>
      </c>
      <c r="T142" s="17" t="s">
        <v>36</v>
      </c>
      <c r="U142" s="23" t="s">
        <v>1616</v>
      </c>
      <c r="V142" s="24"/>
      <c r="W142" s="17" t="s">
        <v>1659</v>
      </c>
      <c r="X142" s="17" t="s">
        <v>38</v>
      </c>
    </row>
    <row r="143" s="11" customFormat="1" spans="1:24">
      <c r="A143" s="17">
        <v>142</v>
      </c>
      <c r="B143" s="17" t="s">
        <v>1611</v>
      </c>
      <c r="C143" s="18" t="s">
        <v>2208</v>
      </c>
      <c r="D143" s="17" t="s">
        <v>36</v>
      </c>
      <c r="E143" s="17" t="s">
        <v>36</v>
      </c>
      <c r="F143" s="17">
        <v>5319.87</v>
      </c>
      <c r="G143" s="17">
        <v>159.6</v>
      </c>
      <c r="H143" s="17">
        <v>5160.27</v>
      </c>
      <c r="I143" s="17">
        <v>1</v>
      </c>
      <c r="J143" s="17" t="s">
        <v>38</v>
      </c>
      <c r="K143" s="17"/>
      <c r="L143" s="17" t="s">
        <v>843</v>
      </c>
      <c r="M143" s="17" t="s">
        <v>653</v>
      </c>
      <c r="N143" s="17" t="s">
        <v>2209</v>
      </c>
      <c r="O143" s="18" t="s">
        <v>2210</v>
      </c>
      <c r="P143" s="17" t="s">
        <v>2037</v>
      </c>
      <c r="Q143" s="18" t="s">
        <v>2211</v>
      </c>
      <c r="R143" s="17" t="s">
        <v>1616</v>
      </c>
      <c r="S143" s="17" t="s">
        <v>2087</v>
      </c>
      <c r="T143" s="17" t="s">
        <v>36</v>
      </c>
      <c r="U143" s="23" t="s">
        <v>1616</v>
      </c>
      <c r="V143" s="24"/>
      <c r="W143" s="17" t="s">
        <v>1659</v>
      </c>
      <c r="X143" s="17" t="s">
        <v>38</v>
      </c>
    </row>
    <row r="144" s="11" customFormat="1" spans="1:24">
      <c r="A144" s="17">
        <v>143</v>
      </c>
      <c r="B144" s="17" t="s">
        <v>1611</v>
      </c>
      <c r="C144" s="18" t="s">
        <v>2212</v>
      </c>
      <c r="D144" s="17" t="s">
        <v>36</v>
      </c>
      <c r="E144" s="17" t="s">
        <v>36</v>
      </c>
      <c r="F144" s="17">
        <v>6465.26</v>
      </c>
      <c r="G144" s="17">
        <v>193.96</v>
      </c>
      <c r="H144" s="17">
        <v>6271.3</v>
      </c>
      <c r="I144" s="17">
        <v>1</v>
      </c>
      <c r="J144" s="17" t="s">
        <v>38</v>
      </c>
      <c r="K144" s="17"/>
      <c r="L144" s="17" t="s">
        <v>843</v>
      </c>
      <c r="M144" s="17" t="s">
        <v>653</v>
      </c>
      <c r="N144" s="17" t="s">
        <v>2213</v>
      </c>
      <c r="O144" s="18" t="s">
        <v>2214</v>
      </c>
      <c r="P144" s="17" t="s">
        <v>2037</v>
      </c>
      <c r="Q144" s="18" t="s">
        <v>2215</v>
      </c>
      <c r="R144" s="17" t="s">
        <v>1616</v>
      </c>
      <c r="S144" s="17" t="s">
        <v>2087</v>
      </c>
      <c r="T144" s="17" t="s">
        <v>36</v>
      </c>
      <c r="U144" s="23" t="s">
        <v>1616</v>
      </c>
      <c r="V144" s="24"/>
      <c r="W144" s="17" t="s">
        <v>1659</v>
      </c>
      <c r="X144" s="17" t="s">
        <v>38</v>
      </c>
    </row>
    <row r="145" s="11" customFormat="1" spans="1:24">
      <c r="A145" s="17">
        <v>144</v>
      </c>
      <c r="B145" s="17" t="s">
        <v>1611</v>
      </c>
      <c r="C145" s="18" t="s">
        <v>2216</v>
      </c>
      <c r="D145" s="17" t="s">
        <v>36</v>
      </c>
      <c r="E145" s="17" t="s">
        <v>36</v>
      </c>
      <c r="F145" s="17">
        <v>6465.26</v>
      </c>
      <c r="G145" s="17">
        <v>193.96</v>
      </c>
      <c r="H145" s="17">
        <v>6271.3</v>
      </c>
      <c r="I145" s="17">
        <v>1</v>
      </c>
      <c r="J145" s="17" t="s">
        <v>38</v>
      </c>
      <c r="K145" s="17"/>
      <c r="L145" s="17" t="s">
        <v>843</v>
      </c>
      <c r="M145" s="17" t="s">
        <v>653</v>
      </c>
      <c r="N145" s="17" t="s">
        <v>2213</v>
      </c>
      <c r="O145" s="18" t="s">
        <v>2214</v>
      </c>
      <c r="P145" s="17" t="s">
        <v>2037</v>
      </c>
      <c r="Q145" s="18" t="s">
        <v>2217</v>
      </c>
      <c r="R145" s="17" t="s">
        <v>1616</v>
      </c>
      <c r="S145" s="17" t="s">
        <v>2087</v>
      </c>
      <c r="T145" s="17" t="s">
        <v>36</v>
      </c>
      <c r="U145" s="23" t="s">
        <v>1616</v>
      </c>
      <c r="V145" s="24"/>
      <c r="W145" s="17" t="s">
        <v>1659</v>
      </c>
      <c r="X145" s="17" t="s">
        <v>38</v>
      </c>
    </row>
    <row r="146" s="11" customFormat="1" spans="1:24">
      <c r="A146" s="17">
        <v>145</v>
      </c>
      <c r="B146" s="17" t="s">
        <v>1611</v>
      </c>
      <c r="C146" s="18" t="s">
        <v>2218</v>
      </c>
      <c r="D146" s="17" t="s">
        <v>36</v>
      </c>
      <c r="E146" s="17" t="s">
        <v>36</v>
      </c>
      <c r="F146" s="17">
        <v>7073.43</v>
      </c>
      <c r="G146" s="17">
        <v>212.2</v>
      </c>
      <c r="H146" s="17">
        <v>6861.23</v>
      </c>
      <c r="I146" s="17">
        <v>1</v>
      </c>
      <c r="J146" s="17" t="s">
        <v>38</v>
      </c>
      <c r="K146" s="17"/>
      <c r="L146" s="17" t="s">
        <v>843</v>
      </c>
      <c r="M146" s="17" t="s">
        <v>653</v>
      </c>
      <c r="N146" s="17" t="s">
        <v>2219</v>
      </c>
      <c r="O146" s="18" t="s">
        <v>2220</v>
      </c>
      <c r="P146" s="17" t="s">
        <v>2037</v>
      </c>
      <c r="Q146" s="18" t="s">
        <v>2221</v>
      </c>
      <c r="R146" s="17" t="s">
        <v>1616</v>
      </c>
      <c r="S146" s="17" t="s">
        <v>2087</v>
      </c>
      <c r="T146" s="17" t="s">
        <v>36</v>
      </c>
      <c r="U146" s="23" t="s">
        <v>1616</v>
      </c>
      <c r="V146" s="24"/>
      <c r="W146" s="17" t="s">
        <v>1659</v>
      </c>
      <c r="X146" s="17" t="s">
        <v>38</v>
      </c>
    </row>
    <row r="147" s="11" customFormat="1" spans="1:24">
      <c r="A147" s="17">
        <v>146</v>
      </c>
      <c r="B147" s="17" t="s">
        <v>1712</v>
      </c>
      <c r="C147" s="18" t="s">
        <v>2222</v>
      </c>
      <c r="D147" s="17" t="s">
        <v>36</v>
      </c>
      <c r="E147" s="17" t="s">
        <v>36</v>
      </c>
      <c r="F147" s="17">
        <v>7179.02</v>
      </c>
      <c r="G147" s="17">
        <v>215.37</v>
      </c>
      <c r="H147" s="17">
        <v>6963.65</v>
      </c>
      <c r="I147" s="17">
        <v>1</v>
      </c>
      <c r="J147" s="17" t="s">
        <v>38</v>
      </c>
      <c r="K147" s="17"/>
      <c r="L147" s="17" t="s">
        <v>843</v>
      </c>
      <c r="M147" s="17" t="s">
        <v>653</v>
      </c>
      <c r="N147" s="17" t="s">
        <v>1987</v>
      </c>
      <c r="O147" s="18" t="s">
        <v>1988</v>
      </c>
      <c r="P147" s="17" t="s">
        <v>2037</v>
      </c>
      <c r="Q147" s="18" t="s">
        <v>2223</v>
      </c>
      <c r="R147" s="17" t="s">
        <v>1616</v>
      </c>
      <c r="S147" s="17" t="s">
        <v>2087</v>
      </c>
      <c r="T147" s="17" t="s">
        <v>36</v>
      </c>
      <c r="U147" s="23" t="s">
        <v>1616</v>
      </c>
      <c r="V147" s="24"/>
      <c r="W147" s="17" t="s">
        <v>1659</v>
      </c>
      <c r="X147" s="17" t="s">
        <v>38</v>
      </c>
    </row>
    <row r="148" s="11" customFormat="1" spans="1:24">
      <c r="A148" s="17">
        <v>147</v>
      </c>
      <c r="B148" s="17" t="s">
        <v>1712</v>
      </c>
      <c r="C148" s="18" t="s">
        <v>2224</v>
      </c>
      <c r="D148" s="17" t="s">
        <v>36</v>
      </c>
      <c r="E148" s="17" t="s">
        <v>36</v>
      </c>
      <c r="F148" s="17">
        <v>6795.83</v>
      </c>
      <c r="G148" s="17">
        <v>203.87</v>
      </c>
      <c r="H148" s="17">
        <v>6591.96</v>
      </c>
      <c r="I148" s="17">
        <v>1</v>
      </c>
      <c r="J148" s="17" t="s">
        <v>38</v>
      </c>
      <c r="K148" s="17"/>
      <c r="L148" s="17" t="s">
        <v>843</v>
      </c>
      <c r="M148" s="17" t="s">
        <v>653</v>
      </c>
      <c r="N148" s="17" t="s">
        <v>1999</v>
      </c>
      <c r="O148" s="18" t="s">
        <v>2000</v>
      </c>
      <c r="P148" s="17" t="s">
        <v>2037</v>
      </c>
      <c r="Q148" s="18" t="s">
        <v>2225</v>
      </c>
      <c r="R148" s="17" t="s">
        <v>1616</v>
      </c>
      <c r="S148" s="17" t="s">
        <v>2087</v>
      </c>
      <c r="T148" s="17" t="s">
        <v>36</v>
      </c>
      <c r="U148" s="23" t="s">
        <v>1616</v>
      </c>
      <c r="V148" s="24"/>
      <c r="W148" s="17" t="s">
        <v>1659</v>
      </c>
      <c r="X148" s="17" t="s">
        <v>38</v>
      </c>
    </row>
    <row r="149" s="11" customFormat="1" spans="1:24">
      <c r="A149" s="17">
        <v>148</v>
      </c>
      <c r="B149" s="17" t="s">
        <v>1611</v>
      </c>
      <c r="C149" s="18" t="s">
        <v>2226</v>
      </c>
      <c r="D149" s="17" t="s">
        <v>36</v>
      </c>
      <c r="E149" s="17" t="s">
        <v>36</v>
      </c>
      <c r="F149" s="17">
        <v>303.23</v>
      </c>
      <c r="G149" s="17">
        <v>9.1</v>
      </c>
      <c r="H149" s="17">
        <v>294.13</v>
      </c>
      <c r="I149" s="17">
        <v>1</v>
      </c>
      <c r="J149" s="17" t="s">
        <v>38</v>
      </c>
      <c r="K149" s="17"/>
      <c r="L149" s="17" t="s">
        <v>843</v>
      </c>
      <c r="M149" s="17" t="s">
        <v>653</v>
      </c>
      <c r="N149" s="17" t="s">
        <v>2227</v>
      </c>
      <c r="O149" s="18" t="s">
        <v>2228</v>
      </c>
      <c r="P149" s="17" t="s">
        <v>2037</v>
      </c>
      <c r="Q149" s="18" t="s">
        <v>2229</v>
      </c>
      <c r="R149" s="17" t="s">
        <v>1616</v>
      </c>
      <c r="S149" s="17" t="s">
        <v>2087</v>
      </c>
      <c r="T149" s="17" t="s">
        <v>36</v>
      </c>
      <c r="U149" s="23" t="s">
        <v>1616</v>
      </c>
      <c r="V149" s="24"/>
      <c r="W149" s="17" t="s">
        <v>1659</v>
      </c>
      <c r="X149" s="17" t="s">
        <v>38</v>
      </c>
    </row>
    <row r="150" s="11" customFormat="1" spans="1:24">
      <c r="A150" s="17">
        <v>149</v>
      </c>
      <c r="B150" s="17" t="s">
        <v>1712</v>
      </c>
      <c r="C150" s="18" t="s">
        <v>2230</v>
      </c>
      <c r="D150" s="17" t="s">
        <v>36</v>
      </c>
      <c r="E150" s="17" t="s">
        <v>36</v>
      </c>
      <c r="F150" s="17">
        <v>6996</v>
      </c>
      <c r="G150" s="17">
        <v>209.88</v>
      </c>
      <c r="H150" s="17">
        <v>6786.12</v>
      </c>
      <c r="I150" s="17">
        <v>1</v>
      </c>
      <c r="J150" s="17" t="s">
        <v>38</v>
      </c>
      <c r="K150" s="17"/>
      <c r="L150" s="17" t="s">
        <v>843</v>
      </c>
      <c r="M150" s="17" t="s">
        <v>653</v>
      </c>
      <c r="N150" s="17" t="s">
        <v>2231</v>
      </c>
      <c r="O150" s="18" t="s">
        <v>2232</v>
      </c>
      <c r="P150" s="17" t="s">
        <v>2037</v>
      </c>
      <c r="Q150" s="18" t="s">
        <v>2233</v>
      </c>
      <c r="R150" s="17" t="s">
        <v>1616</v>
      </c>
      <c r="S150" s="17" t="s">
        <v>2087</v>
      </c>
      <c r="T150" s="17" t="s">
        <v>36</v>
      </c>
      <c r="U150" s="23" t="s">
        <v>1616</v>
      </c>
      <c r="V150" s="24"/>
      <c r="W150" s="17" t="s">
        <v>1659</v>
      </c>
      <c r="X150" s="17" t="s">
        <v>38</v>
      </c>
    </row>
    <row r="151" s="11" customFormat="1" spans="1:24">
      <c r="A151" s="17">
        <v>150</v>
      </c>
      <c r="B151" s="17" t="s">
        <v>1611</v>
      </c>
      <c r="C151" s="18" t="s">
        <v>2234</v>
      </c>
      <c r="D151" s="17" t="s">
        <v>36</v>
      </c>
      <c r="E151" s="17" t="s">
        <v>36</v>
      </c>
      <c r="F151" s="17">
        <v>7203.95</v>
      </c>
      <c r="G151" s="17">
        <v>313.13</v>
      </c>
      <c r="H151" s="17">
        <v>6890.82</v>
      </c>
      <c r="I151" s="17">
        <v>1</v>
      </c>
      <c r="J151" s="17" t="s">
        <v>38</v>
      </c>
      <c r="K151" s="17"/>
      <c r="L151" s="17" t="s">
        <v>843</v>
      </c>
      <c r="M151" s="17" t="s">
        <v>653</v>
      </c>
      <c r="N151" s="17" t="s">
        <v>2235</v>
      </c>
      <c r="O151" s="18" t="s">
        <v>2236</v>
      </c>
      <c r="P151" s="17" t="s">
        <v>2037</v>
      </c>
      <c r="Q151" s="18" t="s">
        <v>2237</v>
      </c>
      <c r="R151" s="17" t="s">
        <v>1616</v>
      </c>
      <c r="S151" s="17" t="s">
        <v>2087</v>
      </c>
      <c r="T151" s="17" t="s">
        <v>36</v>
      </c>
      <c r="U151" s="23" t="s">
        <v>1616</v>
      </c>
      <c r="V151" s="24"/>
      <c r="W151" s="17" t="s">
        <v>1659</v>
      </c>
      <c r="X151" s="17" t="s">
        <v>38</v>
      </c>
    </row>
    <row r="152" s="11" customFormat="1" spans="1:24">
      <c r="A152" s="17">
        <v>151</v>
      </c>
      <c r="B152" s="17" t="s">
        <v>1712</v>
      </c>
      <c r="C152" s="18" t="s">
        <v>2238</v>
      </c>
      <c r="D152" s="17" t="s">
        <v>36</v>
      </c>
      <c r="E152" s="17" t="s">
        <v>36</v>
      </c>
      <c r="F152" s="17">
        <v>1993.85</v>
      </c>
      <c r="G152" s="17">
        <v>59.82</v>
      </c>
      <c r="H152" s="17">
        <v>1934.03</v>
      </c>
      <c r="I152" s="17">
        <v>1</v>
      </c>
      <c r="J152" s="17" t="s">
        <v>38</v>
      </c>
      <c r="K152" s="17"/>
      <c r="L152" s="17" t="s">
        <v>843</v>
      </c>
      <c r="M152" s="17" t="s">
        <v>653</v>
      </c>
      <c r="N152" s="17" t="s">
        <v>2239</v>
      </c>
      <c r="O152" s="18" t="s">
        <v>2240</v>
      </c>
      <c r="P152" s="17" t="s">
        <v>2037</v>
      </c>
      <c r="Q152" s="18" t="s">
        <v>2241</v>
      </c>
      <c r="R152" s="17" t="s">
        <v>1616</v>
      </c>
      <c r="S152" s="17" t="s">
        <v>2087</v>
      </c>
      <c r="T152" s="17" t="s">
        <v>36</v>
      </c>
      <c r="U152" s="23" t="s">
        <v>1616</v>
      </c>
      <c r="V152" s="24"/>
      <c r="W152" s="17" t="s">
        <v>1659</v>
      </c>
      <c r="X152" s="17" t="s">
        <v>38</v>
      </c>
    </row>
    <row r="153" s="11" customFormat="1" spans="1:24">
      <c r="A153" s="17">
        <v>152</v>
      </c>
      <c r="B153" s="17" t="s">
        <v>1712</v>
      </c>
      <c r="C153" s="18" t="s">
        <v>2242</v>
      </c>
      <c r="D153" s="17" t="s">
        <v>36</v>
      </c>
      <c r="E153" s="17" t="s">
        <v>36</v>
      </c>
      <c r="F153" s="17">
        <v>1597.89</v>
      </c>
      <c r="G153" s="17">
        <v>47.94</v>
      </c>
      <c r="H153" s="17">
        <v>1549.95</v>
      </c>
      <c r="I153" s="17">
        <v>1</v>
      </c>
      <c r="J153" s="17" t="s">
        <v>38</v>
      </c>
      <c r="K153" s="17"/>
      <c r="L153" s="17" t="s">
        <v>843</v>
      </c>
      <c r="M153" s="17" t="s">
        <v>653</v>
      </c>
      <c r="N153" s="17" t="s">
        <v>2239</v>
      </c>
      <c r="O153" s="18" t="s">
        <v>2240</v>
      </c>
      <c r="P153" s="17" t="s">
        <v>2037</v>
      </c>
      <c r="Q153" s="18" t="s">
        <v>2243</v>
      </c>
      <c r="R153" s="17" t="s">
        <v>1616</v>
      </c>
      <c r="S153" s="17" t="s">
        <v>2087</v>
      </c>
      <c r="T153" s="17" t="s">
        <v>36</v>
      </c>
      <c r="U153" s="23" t="s">
        <v>1616</v>
      </c>
      <c r="V153" s="24"/>
      <c r="W153" s="17" t="s">
        <v>1659</v>
      </c>
      <c r="X153" s="17" t="s">
        <v>38</v>
      </c>
    </row>
    <row r="154" s="11" customFormat="1" spans="1:24">
      <c r="A154" s="17">
        <v>153</v>
      </c>
      <c r="B154" s="17" t="s">
        <v>1611</v>
      </c>
      <c r="C154" s="18" t="s">
        <v>2244</v>
      </c>
      <c r="D154" s="17" t="s">
        <v>36</v>
      </c>
      <c r="E154" s="17" t="s">
        <v>36</v>
      </c>
      <c r="F154" s="17">
        <v>7465.74</v>
      </c>
      <c r="G154" s="17">
        <v>223.97</v>
      </c>
      <c r="H154" s="17">
        <v>7241.77</v>
      </c>
      <c r="I154" s="17">
        <v>1</v>
      </c>
      <c r="J154" s="17" t="s">
        <v>38</v>
      </c>
      <c r="K154" s="17"/>
      <c r="L154" s="17" t="s">
        <v>843</v>
      </c>
      <c r="M154" s="17" t="s">
        <v>653</v>
      </c>
      <c r="N154" s="17" t="s">
        <v>2245</v>
      </c>
      <c r="O154" s="18" t="s">
        <v>2246</v>
      </c>
      <c r="P154" s="17" t="s">
        <v>2037</v>
      </c>
      <c r="Q154" s="18" t="s">
        <v>2247</v>
      </c>
      <c r="R154" s="17" t="s">
        <v>1616</v>
      </c>
      <c r="S154" s="17" t="s">
        <v>2087</v>
      </c>
      <c r="T154" s="17" t="s">
        <v>36</v>
      </c>
      <c r="U154" s="23" t="s">
        <v>1616</v>
      </c>
      <c r="V154" s="24"/>
      <c r="W154" s="17" t="s">
        <v>1659</v>
      </c>
      <c r="X154" s="17" t="s">
        <v>38</v>
      </c>
    </row>
    <row r="155" s="11" customFormat="1" spans="1:24">
      <c r="A155" s="17">
        <v>154</v>
      </c>
      <c r="B155" s="17" t="s">
        <v>1712</v>
      </c>
      <c r="C155" s="18" t="s">
        <v>2248</v>
      </c>
      <c r="D155" s="17" t="s">
        <v>36</v>
      </c>
      <c r="E155" s="17" t="s">
        <v>36</v>
      </c>
      <c r="F155" s="17">
        <v>8060.05</v>
      </c>
      <c r="G155" s="17">
        <v>1546.05</v>
      </c>
      <c r="H155" s="17">
        <v>6514</v>
      </c>
      <c r="I155" s="17">
        <v>1</v>
      </c>
      <c r="J155" s="17" t="s">
        <v>38</v>
      </c>
      <c r="K155" s="17"/>
      <c r="L155" s="17" t="s">
        <v>843</v>
      </c>
      <c r="M155" s="17" t="s">
        <v>653</v>
      </c>
      <c r="N155" s="17" t="s">
        <v>2249</v>
      </c>
      <c r="O155" s="18" t="s">
        <v>2250</v>
      </c>
      <c r="P155" s="17" t="s">
        <v>2037</v>
      </c>
      <c r="Q155" s="18" t="s">
        <v>2251</v>
      </c>
      <c r="R155" s="17" t="s">
        <v>1616</v>
      </c>
      <c r="S155" s="17" t="s">
        <v>2087</v>
      </c>
      <c r="T155" s="17" t="s">
        <v>36</v>
      </c>
      <c r="U155" s="23" t="s">
        <v>1616</v>
      </c>
      <c r="V155" s="24"/>
      <c r="W155" s="17" t="s">
        <v>1659</v>
      </c>
      <c r="X155" s="17" t="s">
        <v>38</v>
      </c>
    </row>
    <row r="156" s="11" customFormat="1" spans="1:24">
      <c r="A156" s="17">
        <v>155</v>
      </c>
      <c r="B156" s="17" t="s">
        <v>1611</v>
      </c>
      <c r="C156" s="18" t="s">
        <v>2252</v>
      </c>
      <c r="D156" s="17" t="s">
        <v>36</v>
      </c>
      <c r="E156" s="17" t="s">
        <v>36</v>
      </c>
      <c r="F156" s="17">
        <v>7073.43</v>
      </c>
      <c r="G156" s="17">
        <v>212.2</v>
      </c>
      <c r="H156" s="17">
        <v>6861.23</v>
      </c>
      <c r="I156" s="17">
        <v>1</v>
      </c>
      <c r="J156" s="17" t="s">
        <v>38</v>
      </c>
      <c r="K156" s="17"/>
      <c r="L156" s="17" t="s">
        <v>843</v>
      </c>
      <c r="M156" s="17" t="s">
        <v>653</v>
      </c>
      <c r="N156" s="17" t="s">
        <v>2253</v>
      </c>
      <c r="O156" s="18" t="s">
        <v>2254</v>
      </c>
      <c r="P156" s="17" t="s">
        <v>2037</v>
      </c>
      <c r="Q156" s="18" t="s">
        <v>2255</v>
      </c>
      <c r="R156" s="17" t="s">
        <v>1616</v>
      </c>
      <c r="S156" s="17" t="s">
        <v>2087</v>
      </c>
      <c r="T156" s="17" t="s">
        <v>36</v>
      </c>
      <c r="U156" s="23" t="s">
        <v>1616</v>
      </c>
      <c r="V156" s="24"/>
      <c r="W156" s="17" t="s">
        <v>1659</v>
      </c>
      <c r="X156" s="17" t="s">
        <v>38</v>
      </c>
    </row>
    <row r="157" s="11" customFormat="1" spans="1:24">
      <c r="A157" s="17">
        <v>156</v>
      </c>
      <c r="B157" s="17" t="s">
        <v>1611</v>
      </c>
      <c r="C157" s="18" t="s">
        <v>2256</v>
      </c>
      <c r="D157" s="17" t="s">
        <v>36</v>
      </c>
      <c r="E157" s="17" t="s">
        <v>36</v>
      </c>
      <c r="F157" s="17">
        <v>6918.47</v>
      </c>
      <c r="G157" s="17">
        <v>207.55</v>
      </c>
      <c r="H157" s="17">
        <v>6710.92</v>
      </c>
      <c r="I157" s="17">
        <v>1</v>
      </c>
      <c r="J157" s="17" t="s">
        <v>38</v>
      </c>
      <c r="K157" s="17"/>
      <c r="L157" s="17" t="s">
        <v>843</v>
      </c>
      <c r="M157" s="17" t="s">
        <v>653</v>
      </c>
      <c r="N157" s="17" t="s">
        <v>2257</v>
      </c>
      <c r="O157" s="18" t="s">
        <v>2258</v>
      </c>
      <c r="P157" s="17" t="s">
        <v>2037</v>
      </c>
      <c r="Q157" s="18" t="s">
        <v>2259</v>
      </c>
      <c r="R157" s="17" t="s">
        <v>1616</v>
      </c>
      <c r="S157" s="17" t="s">
        <v>2087</v>
      </c>
      <c r="T157" s="17" t="s">
        <v>36</v>
      </c>
      <c r="U157" s="23" t="s">
        <v>1616</v>
      </c>
      <c r="V157" s="24"/>
      <c r="W157" s="17" t="s">
        <v>1659</v>
      </c>
      <c r="X157" s="17" t="s">
        <v>38</v>
      </c>
    </row>
    <row r="158" s="11" customFormat="1" spans="1:24">
      <c r="A158" s="17">
        <v>157</v>
      </c>
      <c r="B158" s="17" t="s">
        <v>1611</v>
      </c>
      <c r="C158" s="18" t="s">
        <v>2260</v>
      </c>
      <c r="D158" s="17" t="s">
        <v>36</v>
      </c>
      <c r="E158" s="17" t="s">
        <v>36</v>
      </c>
      <c r="F158" s="17">
        <v>6751.99</v>
      </c>
      <c r="G158" s="17">
        <v>202.56</v>
      </c>
      <c r="H158" s="17">
        <v>6549.43</v>
      </c>
      <c r="I158" s="17">
        <v>1</v>
      </c>
      <c r="J158" s="17" t="s">
        <v>38</v>
      </c>
      <c r="K158" s="17"/>
      <c r="L158" s="17" t="s">
        <v>843</v>
      </c>
      <c r="M158" s="17" t="s">
        <v>653</v>
      </c>
      <c r="N158" s="17" t="s">
        <v>2261</v>
      </c>
      <c r="O158" s="18" t="s">
        <v>2262</v>
      </c>
      <c r="P158" s="17" t="s">
        <v>2037</v>
      </c>
      <c r="Q158" s="18" t="s">
        <v>2263</v>
      </c>
      <c r="R158" s="17" t="s">
        <v>1616</v>
      </c>
      <c r="S158" s="17" t="s">
        <v>2087</v>
      </c>
      <c r="T158" s="17" t="s">
        <v>36</v>
      </c>
      <c r="U158" s="23" t="s">
        <v>1616</v>
      </c>
      <c r="V158" s="24"/>
      <c r="W158" s="17" t="s">
        <v>1659</v>
      </c>
      <c r="X158" s="17" t="s">
        <v>38</v>
      </c>
    </row>
    <row r="159" s="11" customFormat="1" spans="1:24">
      <c r="A159" s="17">
        <v>158</v>
      </c>
      <c r="B159" s="17" t="s">
        <v>1712</v>
      </c>
      <c r="C159" s="18" t="s">
        <v>2264</v>
      </c>
      <c r="D159" s="17" t="s">
        <v>36</v>
      </c>
      <c r="E159" s="17" t="s">
        <v>36</v>
      </c>
      <c r="F159" s="17">
        <v>7073.43</v>
      </c>
      <c r="G159" s="17">
        <v>212.2</v>
      </c>
      <c r="H159" s="17">
        <v>6861.23</v>
      </c>
      <c r="I159" s="17">
        <v>1</v>
      </c>
      <c r="J159" s="17" t="s">
        <v>38</v>
      </c>
      <c r="K159" s="17"/>
      <c r="L159" s="17" t="s">
        <v>843</v>
      </c>
      <c r="M159" s="17" t="s">
        <v>653</v>
      </c>
      <c r="N159" s="17" t="s">
        <v>2265</v>
      </c>
      <c r="O159" s="18" t="s">
        <v>2266</v>
      </c>
      <c r="P159" s="17" t="s">
        <v>2037</v>
      </c>
      <c r="Q159" s="18" t="s">
        <v>2267</v>
      </c>
      <c r="R159" s="17" t="s">
        <v>1616</v>
      </c>
      <c r="S159" s="17" t="s">
        <v>2087</v>
      </c>
      <c r="T159" s="17" t="s">
        <v>36</v>
      </c>
      <c r="U159" s="23" t="s">
        <v>1616</v>
      </c>
      <c r="V159" s="24"/>
      <c r="W159" s="17" t="s">
        <v>1659</v>
      </c>
      <c r="X159" s="17" t="s">
        <v>38</v>
      </c>
    </row>
    <row r="160" s="11" customFormat="1" spans="1:24">
      <c r="A160" s="17">
        <v>159</v>
      </c>
      <c r="B160" s="17" t="s">
        <v>1611</v>
      </c>
      <c r="C160" s="18" t="s">
        <v>2268</v>
      </c>
      <c r="D160" s="17" t="s">
        <v>36</v>
      </c>
      <c r="E160" s="17" t="s">
        <v>36</v>
      </c>
      <c r="F160" s="17">
        <v>77.25</v>
      </c>
      <c r="G160" s="17">
        <v>2.32</v>
      </c>
      <c r="H160" s="17">
        <v>74.93</v>
      </c>
      <c r="I160" s="17">
        <v>1</v>
      </c>
      <c r="J160" s="17" t="s">
        <v>38</v>
      </c>
      <c r="K160" s="17"/>
      <c r="L160" s="17" t="s">
        <v>843</v>
      </c>
      <c r="M160" s="17" t="s">
        <v>653</v>
      </c>
      <c r="N160" s="17" t="s">
        <v>2269</v>
      </c>
      <c r="O160" s="18" t="s">
        <v>2270</v>
      </c>
      <c r="P160" s="17" t="s">
        <v>2037</v>
      </c>
      <c r="Q160" s="18" t="s">
        <v>2271</v>
      </c>
      <c r="R160" s="17" t="s">
        <v>1616</v>
      </c>
      <c r="S160" s="17" t="s">
        <v>2087</v>
      </c>
      <c r="T160" s="17" t="s">
        <v>36</v>
      </c>
      <c r="U160" s="23" t="s">
        <v>1616</v>
      </c>
      <c r="V160" s="24"/>
      <c r="W160" s="17" t="s">
        <v>1659</v>
      </c>
      <c r="X160" s="17" t="s">
        <v>38</v>
      </c>
    </row>
    <row r="161" s="11" customFormat="1" spans="1:24">
      <c r="A161" s="17">
        <v>160</v>
      </c>
      <c r="B161" s="17" t="s">
        <v>1611</v>
      </c>
      <c r="C161" s="18" t="s">
        <v>2272</v>
      </c>
      <c r="D161" s="17" t="s">
        <v>36</v>
      </c>
      <c r="E161" s="17" t="s">
        <v>36</v>
      </c>
      <c r="F161" s="17">
        <v>288</v>
      </c>
      <c r="G161" s="17">
        <v>8.64</v>
      </c>
      <c r="H161" s="17">
        <v>279.36</v>
      </c>
      <c r="I161" s="17">
        <v>1</v>
      </c>
      <c r="J161" s="17" t="s">
        <v>38</v>
      </c>
      <c r="K161" s="17"/>
      <c r="L161" s="17" t="s">
        <v>843</v>
      </c>
      <c r="M161" s="17" t="s">
        <v>653</v>
      </c>
      <c r="N161" s="17" t="s">
        <v>2273</v>
      </c>
      <c r="O161" s="18" t="s">
        <v>2274</v>
      </c>
      <c r="P161" s="17" t="s">
        <v>2037</v>
      </c>
      <c r="Q161" s="18" t="s">
        <v>2275</v>
      </c>
      <c r="R161" s="17" t="s">
        <v>1616</v>
      </c>
      <c r="S161" s="17" t="s">
        <v>2087</v>
      </c>
      <c r="T161" s="17" t="s">
        <v>36</v>
      </c>
      <c r="U161" s="23" t="s">
        <v>1616</v>
      </c>
      <c r="V161" s="24"/>
      <c r="W161" s="17" t="s">
        <v>1659</v>
      </c>
      <c r="X161" s="17" t="s">
        <v>38</v>
      </c>
    </row>
    <row r="162" s="11" customFormat="1" spans="1:24">
      <c r="A162" s="17">
        <v>161</v>
      </c>
      <c r="B162" s="17" t="s">
        <v>1712</v>
      </c>
      <c r="C162" s="18" t="s">
        <v>2276</v>
      </c>
      <c r="D162" s="17" t="s">
        <v>36</v>
      </c>
      <c r="E162" s="17" t="s">
        <v>36</v>
      </c>
      <c r="F162" s="17">
        <v>186</v>
      </c>
      <c r="G162" s="17">
        <v>5.58</v>
      </c>
      <c r="H162" s="17">
        <v>180.42</v>
      </c>
      <c r="I162" s="17">
        <v>1</v>
      </c>
      <c r="J162" s="17" t="s">
        <v>38</v>
      </c>
      <c r="K162" s="17"/>
      <c r="L162" s="17" t="s">
        <v>843</v>
      </c>
      <c r="M162" s="17" t="s">
        <v>653</v>
      </c>
      <c r="N162" s="17" t="s">
        <v>2277</v>
      </c>
      <c r="O162" s="18" t="s">
        <v>2278</v>
      </c>
      <c r="P162" s="17" t="s">
        <v>2037</v>
      </c>
      <c r="Q162" s="18" t="s">
        <v>2279</v>
      </c>
      <c r="R162" s="17" t="s">
        <v>1616</v>
      </c>
      <c r="S162" s="17" t="s">
        <v>2087</v>
      </c>
      <c r="T162" s="17" t="s">
        <v>36</v>
      </c>
      <c r="U162" s="23" t="s">
        <v>1616</v>
      </c>
      <c r="V162" s="24"/>
      <c r="W162" s="17" t="s">
        <v>1659</v>
      </c>
      <c r="X162" s="17" t="s">
        <v>38</v>
      </c>
    </row>
    <row r="163" s="11" customFormat="1" spans="1:24">
      <c r="A163" s="17">
        <v>162</v>
      </c>
      <c r="B163" s="17" t="s">
        <v>1712</v>
      </c>
      <c r="C163" s="18" t="s">
        <v>2280</v>
      </c>
      <c r="D163" s="17" t="s">
        <v>36</v>
      </c>
      <c r="E163" s="17" t="s">
        <v>36</v>
      </c>
      <c r="F163" s="17">
        <v>6432</v>
      </c>
      <c r="G163" s="17">
        <v>192.96</v>
      </c>
      <c r="H163" s="17">
        <v>6239.04</v>
      </c>
      <c r="I163" s="17">
        <v>1</v>
      </c>
      <c r="J163" s="17" t="s">
        <v>38</v>
      </c>
      <c r="K163" s="17"/>
      <c r="L163" s="17" t="s">
        <v>843</v>
      </c>
      <c r="M163" s="17" t="s">
        <v>653</v>
      </c>
      <c r="N163" s="17" t="s">
        <v>2281</v>
      </c>
      <c r="O163" s="18" t="s">
        <v>2282</v>
      </c>
      <c r="P163" s="17" t="s">
        <v>2037</v>
      </c>
      <c r="Q163" s="18" t="s">
        <v>2283</v>
      </c>
      <c r="R163" s="17" t="s">
        <v>1616</v>
      </c>
      <c r="S163" s="17" t="s">
        <v>2087</v>
      </c>
      <c r="T163" s="17" t="s">
        <v>36</v>
      </c>
      <c r="U163" s="23" t="s">
        <v>1616</v>
      </c>
      <c r="V163" s="24"/>
      <c r="W163" s="17" t="s">
        <v>1659</v>
      </c>
      <c r="X163" s="17" t="s">
        <v>38</v>
      </c>
    </row>
    <row r="164" s="11" customFormat="1" spans="1:24">
      <c r="A164" s="17">
        <v>163</v>
      </c>
      <c r="B164" s="17" t="s">
        <v>1611</v>
      </c>
      <c r="C164" s="18" t="s">
        <v>2284</v>
      </c>
      <c r="D164" s="17" t="s">
        <v>36</v>
      </c>
      <c r="E164" s="17" t="s">
        <v>36</v>
      </c>
      <c r="F164" s="17">
        <v>7179.02</v>
      </c>
      <c r="G164" s="17">
        <v>215.37</v>
      </c>
      <c r="H164" s="17">
        <v>6963.65</v>
      </c>
      <c r="I164" s="17">
        <v>1</v>
      </c>
      <c r="J164" s="17" t="s">
        <v>38</v>
      </c>
      <c r="K164" s="17"/>
      <c r="L164" s="17" t="s">
        <v>843</v>
      </c>
      <c r="M164" s="17" t="s">
        <v>653</v>
      </c>
      <c r="N164" s="17" t="s">
        <v>2285</v>
      </c>
      <c r="O164" s="18" t="s">
        <v>2286</v>
      </c>
      <c r="P164" s="17" t="s">
        <v>2037</v>
      </c>
      <c r="Q164" s="18" t="s">
        <v>2287</v>
      </c>
      <c r="R164" s="17" t="s">
        <v>1616</v>
      </c>
      <c r="S164" s="17" t="s">
        <v>2087</v>
      </c>
      <c r="T164" s="17" t="s">
        <v>36</v>
      </c>
      <c r="U164" s="23" t="s">
        <v>1616</v>
      </c>
      <c r="V164" s="24"/>
      <c r="W164" s="17" t="s">
        <v>1659</v>
      </c>
      <c r="X164" s="17" t="s">
        <v>38</v>
      </c>
    </row>
    <row r="165" s="11" customFormat="1" spans="1:24">
      <c r="A165" s="17">
        <v>164</v>
      </c>
      <c r="B165" s="17" t="s">
        <v>1611</v>
      </c>
      <c r="C165" s="18" t="s">
        <v>2288</v>
      </c>
      <c r="D165" s="17" t="s">
        <v>36</v>
      </c>
      <c r="E165" s="17" t="s">
        <v>36</v>
      </c>
      <c r="F165" s="17">
        <v>7073.43</v>
      </c>
      <c r="G165" s="17">
        <v>212.2</v>
      </c>
      <c r="H165" s="17">
        <v>6861.23</v>
      </c>
      <c r="I165" s="17">
        <v>1</v>
      </c>
      <c r="J165" s="17" t="s">
        <v>38</v>
      </c>
      <c r="K165" s="17"/>
      <c r="L165" s="17" t="s">
        <v>843</v>
      </c>
      <c r="M165" s="17" t="s">
        <v>653</v>
      </c>
      <c r="N165" s="17" t="s">
        <v>2289</v>
      </c>
      <c r="O165" s="18" t="s">
        <v>2290</v>
      </c>
      <c r="P165" s="17" t="s">
        <v>2037</v>
      </c>
      <c r="Q165" s="18" t="s">
        <v>2291</v>
      </c>
      <c r="R165" s="17" t="s">
        <v>1616</v>
      </c>
      <c r="S165" s="17" t="s">
        <v>2087</v>
      </c>
      <c r="T165" s="17" t="s">
        <v>36</v>
      </c>
      <c r="U165" s="23" t="s">
        <v>1616</v>
      </c>
      <c r="V165" s="24"/>
      <c r="W165" s="17" t="s">
        <v>1659</v>
      </c>
      <c r="X165" s="17" t="s">
        <v>38</v>
      </c>
    </row>
    <row r="166" s="11" customFormat="1" spans="1:24">
      <c r="A166" s="17">
        <v>165</v>
      </c>
      <c r="B166" s="17" t="s">
        <v>1611</v>
      </c>
      <c r="C166" s="18" t="s">
        <v>2292</v>
      </c>
      <c r="D166" s="17" t="s">
        <v>36</v>
      </c>
      <c r="E166" s="17" t="s">
        <v>36</v>
      </c>
      <c r="F166" s="17">
        <v>6795.83</v>
      </c>
      <c r="G166" s="17">
        <v>203.87</v>
      </c>
      <c r="H166" s="17">
        <v>6591.96</v>
      </c>
      <c r="I166" s="17">
        <v>1</v>
      </c>
      <c r="J166" s="17" t="s">
        <v>38</v>
      </c>
      <c r="K166" s="17"/>
      <c r="L166" s="17" t="s">
        <v>843</v>
      </c>
      <c r="M166" s="17" t="s">
        <v>653</v>
      </c>
      <c r="N166" s="17" t="s">
        <v>1995</v>
      </c>
      <c r="O166" s="18" t="s">
        <v>1996</v>
      </c>
      <c r="P166" s="17" t="s">
        <v>2037</v>
      </c>
      <c r="Q166" s="18" t="s">
        <v>2293</v>
      </c>
      <c r="R166" s="17" t="s">
        <v>1616</v>
      </c>
      <c r="S166" s="17" t="s">
        <v>2087</v>
      </c>
      <c r="T166" s="17" t="s">
        <v>36</v>
      </c>
      <c r="U166" s="23" t="s">
        <v>1616</v>
      </c>
      <c r="V166" s="24"/>
      <c r="W166" s="17" t="s">
        <v>1659</v>
      </c>
      <c r="X166" s="17" t="s">
        <v>38</v>
      </c>
    </row>
    <row r="167" s="11" customFormat="1" spans="1:24">
      <c r="A167" s="17">
        <v>166</v>
      </c>
      <c r="B167" s="17" t="s">
        <v>1611</v>
      </c>
      <c r="C167" s="18" t="s">
        <v>2294</v>
      </c>
      <c r="D167" s="17" t="s">
        <v>36</v>
      </c>
      <c r="E167" s="17" t="s">
        <v>36</v>
      </c>
      <c r="F167" s="17">
        <v>7073.43</v>
      </c>
      <c r="G167" s="17">
        <v>212.2</v>
      </c>
      <c r="H167" s="17">
        <v>6861.23</v>
      </c>
      <c r="I167" s="17">
        <v>1</v>
      </c>
      <c r="J167" s="17" t="s">
        <v>38</v>
      </c>
      <c r="K167" s="17"/>
      <c r="L167" s="17" t="s">
        <v>843</v>
      </c>
      <c r="M167" s="17" t="s">
        <v>653</v>
      </c>
      <c r="N167" s="17" t="s">
        <v>2295</v>
      </c>
      <c r="O167" s="18" t="s">
        <v>2296</v>
      </c>
      <c r="P167" s="17" t="s">
        <v>2037</v>
      </c>
      <c r="Q167" s="18" t="s">
        <v>2297</v>
      </c>
      <c r="R167" s="17" t="s">
        <v>1616</v>
      </c>
      <c r="S167" s="17" t="s">
        <v>2087</v>
      </c>
      <c r="T167" s="17" t="s">
        <v>36</v>
      </c>
      <c r="U167" s="23" t="s">
        <v>1616</v>
      </c>
      <c r="V167" s="24"/>
      <c r="W167" s="17" t="s">
        <v>1659</v>
      </c>
      <c r="X167" s="17" t="s">
        <v>38</v>
      </c>
    </row>
    <row r="168" s="11" customFormat="1" spans="1:24">
      <c r="A168" s="17">
        <v>167</v>
      </c>
      <c r="B168" s="17" t="s">
        <v>1712</v>
      </c>
      <c r="C168" s="18" t="s">
        <v>2298</v>
      </c>
      <c r="D168" s="17" t="s">
        <v>36</v>
      </c>
      <c r="E168" s="17" t="s">
        <v>36</v>
      </c>
      <c r="F168" s="17">
        <v>7135.17</v>
      </c>
      <c r="G168" s="17">
        <v>214.06</v>
      </c>
      <c r="H168" s="17">
        <v>6921.11</v>
      </c>
      <c r="I168" s="17">
        <v>1</v>
      </c>
      <c r="J168" s="17" t="s">
        <v>38</v>
      </c>
      <c r="K168" s="17"/>
      <c r="L168" s="17" t="s">
        <v>843</v>
      </c>
      <c r="M168" s="17" t="s">
        <v>653</v>
      </c>
      <c r="N168" s="17" t="s">
        <v>2299</v>
      </c>
      <c r="O168" s="18" t="s">
        <v>2300</v>
      </c>
      <c r="P168" s="17" t="s">
        <v>2037</v>
      </c>
      <c r="Q168" s="18" t="s">
        <v>2301</v>
      </c>
      <c r="R168" s="17" t="s">
        <v>1616</v>
      </c>
      <c r="S168" s="17" t="s">
        <v>2087</v>
      </c>
      <c r="T168" s="17" t="s">
        <v>36</v>
      </c>
      <c r="U168" s="23" t="s">
        <v>1616</v>
      </c>
      <c r="V168" s="24"/>
      <c r="W168" s="17" t="s">
        <v>1659</v>
      </c>
      <c r="X168" s="17" t="s">
        <v>38</v>
      </c>
    </row>
    <row r="169" s="11" customFormat="1" spans="1:24">
      <c r="A169" s="17">
        <v>168</v>
      </c>
      <c r="B169" s="17" t="s">
        <v>1611</v>
      </c>
      <c r="C169" s="18" t="s">
        <v>2302</v>
      </c>
      <c r="D169" s="17" t="s">
        <v>36</v>
      </c>
      <c r="E169" s="17" t="s">
        <v>36</v>
      </c>
      <c r="F169" s="17">
        <v>6465.26</v>
      </c>
      <c r="G169" s="17">
        <v>193.96</v>
      </c>
      <c r="H169" s="17">
        <v>6271.3</v>
      </c>
      <c r="I169" s="17">
        <v>1</v>
      </c>
      <c r="J169" s="17" t="s">
        <v>38</v>
      </c>
      <c r="K169" s="17"/>
      <c r="L169" s="17" t="s">
        <v>843</v>
      </c>
      <c r="M169" s="17" t="s">
        <v>653</v>
      </c>
      <c r="N169" s="17" t="s">
        <v>2303</v>
      </c>
      <c r="O169" s="18" t="s">
        <v>2304</v>
      </c>
      <c r="P169" s="17" t="s">
        <v>2037</v>
      </c>
      <c r="Q169" s="18" t="s">
        <v>2305</v>
      </c>
      <c r="R169" s="17" t="s">
        <v>1616</v>
      </c>
      <c r="S169" s="17" t="s">
        <v>2087</v>
      </c>
      <c r="T169" s="17" t="s">
        <v>36</v>
      </c>
      <c r="U169" s="23" t="s">
        <v>1616</v>
      </c>
      <c r="V169" s="24"/>
      <c r="W169" s="17" t="s">
        <v>1659</v>
      </c>
      <c r="X169" s="17" t="s">
        <v>38</v>
      </c>
    </row>
    <row r="170" s="11" customFormat="1" spans="1:24">
      <c r="A170" s="17">
        <v>169</v>
      </c>
      <c r="B170" s="17" t="s">
        <v>1611</v>
      </c>
      <c r="C170" s="18" t="s">
        <v>2306</v>
      </c>
      <c r="D170" s="17" t="s">
        <v>36</v>
      </c>
      <c r="E170" s="17" t="s">
        <v>36</v>
      </c>
      <c r="F170" s="17">
        <v>6465.26</v>
      </c>
      <c r="G170" s="17">
        <v>193.96</v>
      </c>
      <c r="H170" s="17">
        <v>6271.3</v>
      </c>
      <c r="I170" s="17">
        <v>1</v>
      </c>
      <c r="J170" s="17" t="s">
        <v>38</v>
      </c>
      <c r="K170" s="17"/>
      <c r="L170" s="17" t="s">
        <v>843</v>
      </c>
      <c r="M170" s="17" t="s">
        <v>653</v>
      </c>
      <c r="N170" s="17" t="s">
        <v>2303</v>
      </c>
      <c r="O170" s="18" t="s">
        <v>2304</v>
      </c>
      <c r="P170" s="17" t="s">
        <v>2037</v>
      </c>
      <c r="Q170" s="18" t="s">
        <v>2307</v>
      </c>
      <c r="R170" s="17" t="s">
        <v>1616</v>
      </c>
      <c r="S170" s="17" t="s">
        <v>2087</v>
      </c>
      <c r="T170" s="17" t="s">
        <v>36</v>
      </c>
      <c r="U170" s="23" t="s">
        <v>1616</v>
      </c>
      <c r="V170" s="24"/>
      <c r="W170" s="17" t="s">
        <v>1659</v>
      </c>
      <c r="X170" s="17" t="s">
        <v>38</v>
      </c>
    </row>
    <row r="171" s="11" customFormat="1" spans="1:24">
      <c r="A171" s="17">
        <v>170</v>
      </c>
      <c r="B171" s="17" t="s">
        <v>1611</v>
      </c>
      <c r="C171" s="18" t="s">
        <v>2308</v>
      </c>
      <c r="D171" s="17" t="s">
        <v>36</v>
      </c>
      <c r="E171" s="17" t="s">
        <v>36</v>
      </c>
      <c r="F171" s="17">
        <v>358.54</v>
      </c>
      <c r="G171" s="17">
        <v>10.76</v>
      </c>
      <c r="H171" s="17">
        <v>347.78</v>
      </c>
      <c r="I171" s="17">
        <v>1</v>
      </c>
      <c r="J171" s="17" t="s">
        <v>38</v>
      </c>
      <c r="K171" s="17"/>
      <c r="L171" s="17" t="s">
        <v>843</v>
      </c>
      <c r="M171" s="17" t="s">
        <v>653</v>
      </c>
      <c r="N171" s="17" t="s">
        <v>2309</v>
      </c>
      <c r="O171" s="18" t="s">
        <v>2310</v>
      </c>
      <c r="P171" s="17" t="s">
        <v>2037</v>
      </c>
      <c r="Q171" s="18" t="s">
        <v>2311</v>
      </c>
      <c r="R171" s="17" t="s">
        <v>1616</v>
      </c>
      <c r="S171" s="17" t="s">
        <v>2087</v>
      </c>
      <c r="T171" s="17" t="s">
        <v>36</v>
      </c>
      <c r="U171" s="23" t="s">
        <v>1616</v>
      </c>
      <c r="V171" s="24"/>
      <c r="W171" s="17" t="s">
        <v>1659</v>
      </c>
      <c r="X171" s="17" t="s">
        <v>38</v>
      </c>
    </row>
    <row r="172" s="11" customFormat="1" spans="1:24">
      <c r="A172" s="17">
        <v>171</v>
      </c>
      <c r="B172" s="17" t="s">
        <v>1611</v>
      </c>
      <c r="C172" s="18" t="s">
        <v>2312</v>
      </c>
      <c r="D172" s="17" t="s">
        <v>36</v>
      </c>
      <c r="E172" s="17" t="s">
        <v>36</v>
      </c>
      <c r="F172" s="17">
        <v>8761.85</v>
      </c>
      <c r="G172" s="17">
        <v>262.86</v>
      </c>
      <c r="H172" s="17">
        <v>8498.99</v>
      </c>
      <c r="I172" s="17">
        <v>1</v>
      </c>
      <c r="J172" s="17" t="s">
        <v>38</v>
      </c>
      <c r="K172" s="17"/>
      <c r="L172" s="17" t="s">
        <v>843</v>
      </c>
      <c r="M172" s="17" t="s">
        <v>653</v>
      </c>
      <c r="N172" s="17" t="s">
        <v>2313</v>
      </c>
      <c r="O172" s="18" t="s">
        <v>2314</v>
      </c>
      <c r="P172" s="17" t="s">
        <v>2037</v>
      </c>
      <c r="Q172" s="18" t="s">
        <v>2315</v>
      </c>
      <c r="R172" s="17" t="s">
        <v>1616</v>
      </c>
      <c r="S172" s="17" t="s">
        <v>2087</v>
      </c>
      <c r="T172" s="17" t="s">
        <v>36</v>
      </c>
      <c r="U172" s="23" t="s">
        <v>1616</v>
      </c>
      <c r="V172" s="24"/>
      <c r="W172" s="17" t="s">
        <v>1659</v>
      </c>
      <c r="X172" s="17" t="s">
        <v>38</v>
      </c>
    </row>
    <row r="173" s="11" customFormat="1" spans="1:24">
      <c r="A173" s="17">
        <v>172</v>
      </c>
      <c r="B173" s="17" t="s">
        <v>1611</v>
      </c>
      <c r="C173" s="18" t="s">
        <v>2316</v>
      </c>
      <c r="D173" s="17" t="s">
        <v>36</v>
      </c>
      <c r="E173" s="17" t="s">
        <v>36</v>
      </c>
      <c r="F173" s="17">
        <v>10874.84</v>
      </c>
      <c r="G173" s="17">
        <v>326.25</v>
      </c>
      <c r="H173" s="17">
        <v>10548.59</v>
      </c>
      <c r="I173" s="17">
        <v>1</v>
      </c>
      <c r="J173" s="17" t="s">
        <v>38</v>
      </c>
      <c r="K173" s="17"/>
      <c r="L173" s="17" t="s">
        <v>843</v>
      </c>
      <c r="M173" s="17" t="s">
        <v>653</v>
      </c>
      <c r="N173" s="17" t="s">
        <v>2317</v>
      </c>
      <c r="O173" s="18" t="s">
        <v>2318</v>
      </c>
      <c r="P173" s="17" t="s">
        <v>2059</v>
      </c>
      <c r="Q173" s="18" t="s">
        <v>2319</v>
      </c>
      <c r="R173" s="17" t="s">
        <v>1616</v>
      </c>
      <c r="S173" s="17" t="s">
        <v>2087</v>
      </c>
      <c r="T173" s="17" t="s">
        <v>36</v>
      </c>
      <c r="U173" s="17" t="s">
        <v>1616</v>
      </c>
      <c r="V173" s="23"/>
      <c r="W173" s="17" t="s">
        <v>1659</v>
      </c>
      <c r="X173" s="17" t="s">
        <v>38</v>
      </c>
    </row>
    <row r="174" s="11" customFormat="1" spans="1:24">
      <c r="A174" s="17">
        <v>173</v>
      </c>
      <c r="B174" s="17" t="s">
        <v>1611</v>
      </c>
      <c r="C174" s="18" t="s">
        <v>2320</v>
      </c>
      <c r="D174" s="17" t="s">
        <v>36</v>
      </c>
      <c r="E174" s="17" t="s">
        <v>36</v>
      </c>
      <c r="F174" s="17">
        <v>4896</v>
      </c>
      <c r="G174" s="17">
        <v>146.88</v>
      </c>
      <c r="H174" s="17">
        <v>4749.12</v>
      </c>
      <c r="I174" s="17">
        <v>1</v>
      </c>
      <c r="J174" s="17" t="s">
        <v>38</v>
      </c>
      <c r="K174" s="17"/>
      <c r="L174" s="17" t="s">
        <v>843</v>
      </c>
      <c r="M174" s="17" t="s">
        <v>653</v>
      </c>
      <c r="N174" s="17" t="s">
        <v>2321</v>
      </c>
      <c r="O174" s="18" t="s">
        <v>2322</v>
      </c>
      <c r="P174" s="17" t="s">
        <v>2059</v>
      </c>
      <c r="Q174" s="18" t="s">
        <v>2323</v>
      </c>
      <c r="R174" s="17" t="s">
        <v>1616</v>
      </c>
      <c r="S174" s="17" t="s">
        <v>2087</v>
      </c>
      <c r="T174" s="17" t="s">
        <v>36</v>
      </c>
      <c r="U174" s="17" t="s">
        <v>1616</v>
      </c>
      <c r="V174" s="23"/>
      <c r="W174" s="17" t="s">
        <v>1659</v>
      </c>
      <c r="X174" s="17" t="s">
        <v>38</v>
      </c>
    </row>
    <row r="175" s="11" customFormat="1" spans="1:24">
      <c r="A175" s="17">
        <v>174</v>
      </c>
      <c r="B175" s="17" t="s">
        <v>1611</v>
      </c>
      <c r="C175" s="18" t="s">
        <v>2324</v>
      </c>
      <c r="D175" s="17" t="s">
        <v>36</v>
      </c>
      <c r="E175" s="17" t="s">
        <v>36</v>
      </c>
      <c r="F175" s="17">
        <v>7084.91</v>
      </c>
      <c r="G175" s="17">
        <v>212.55</v>
      </c>
      <c r="H175" s="17">
        <v>6872.36</v>
      </c>
      <c r="I175" s="17">
        <v>1</v>
      </c>
      <c r="J175" s="17" t="s">
        <v>38</v>
      </c>
      <c r="K175" s="17"/>
      <c r="L175" s="17" t="s">
        <v>843</v>
      </c>
      <c r="M175" s="17" t="s">
        <v>653</v>
      </c>
      <c r="N175" s="17" t="s">
        <v>2325</v>
      </c>
      <c r="O175" s="18" t="s">
        <v>2326</v>
      </c>
      <c r="P175" s="17" t="s">
        <v>2059</v>
      </c>
      <c r="Q175" s="18" t="s">
        <v>2327</v>
      </c>
      <c r="R175" s="17" t="s">
        <v>1616</v>
      </c>
      <c r="S175" s="17" t="s">
        <v>2087</v>
      </c>
      <c r="T175" s="17" t="s">
        <v>36</v>
      </c>
      <c r="U175" s="17" t="s">
        <v>1616</v>
      </c>
      <c r="V175" s="23"/>
      <c r="W175" s="17" t="s">
        <v>1659</v>
      </c>
      <c r="X175" s="17" t="s">
        <v>38</v>
      </c>
    </row>
    <row r="176" s="11" customFormat="1" spans="1:24">
      <c r="A176" s="17">
        <v>175</v>
      </c>
      <c r="B176" s="17" t="s">
        <v>1611</v>
      </c>
      <c r="C176" s="18" t="s">
        <v>2328</v>
      </c>
      <c r="D176" s="17" t="s">
        <v>36</v>
      </c>
      <c r="E176" s="17" t="s">
        <v>36</v>
      </c>
      <c r="F176" s="17">
        <v>7465.74</v>
      </c>
      <c r="G176" s="17">
        <v>223.97</v>
      </c>
      <c r="H176" s="17">
        <v>7241.77</v>
      </c>
      <c r="I176" s="17">
        <v>1</v>
      </c>
      <c r="J176" s="17" t="s">
        <v>38</v>
      </c>
      <c r="K176" s="17"/>
      <c r="L176" s="17" t="s">
        <v>843</v>
      </c>
      <c r="M176" s="17" t="s">
        <v>653</v>
      </c>
      <c r="N176" s="17" t="s">
        <v>2329</v>
      </c>
      <c r="O176" s="18" t="s">
        <v>2330</v>
      </c>
      <c r="P176" s="17" t="s">
        <v>2059</v>
      </c>
      <c r="Q176" s="18" t="s">
        <v>2331</v>
      </c>
      <c r="R176" s="17" t="s">
        <v>1616</v>
      </c>
      <c r="S176" s="17" t="s">
        <v>2087</v>
      </c>
      <c r="T176" s="17" t="s">
        <v>36</v>
      </c>
      <c r="U176" s="17" t="s">
        <v>1616</v>
      </c>
      <c r="V176" s="23"/>
      <c r="W176" s="17" t="s">
        <v>1659</v>
      </c>
      <c r="X176" s="17" t="s">
        <v>38</v>
      </c>
    </row>
    <row r="177" s="11" customFormat="1" spans="1:24">
      <c r="A177" s="17">
        <v>176</v>
      </c>
      <c r="B177" s="17" t="s">
        <v>1611</v>
      </c>
      <c r="C177" s="18" t="s">
        <v>2332</v>
      </c>
      <c r="D177" s="17" t="s">
        <v>36</v>
      </c>
      <c r="E177" s="17" t="s">
        <v>36</v>
      </c>
      <c r="F177" s="17">
        <v>103</v>
      </c>
      <c r="G177" s="17">
        <v>3.09</v>
      </c>
      <c r="H177" s="17">
        <v>99.91</v>
      </c>
      <c r="I177" s="17">
        <v>1</v>
      </c>
      <c r="J177" s="17" t="s">
        <v>38</v>
      </c>
      <c r="K177" s="17"/>
      <c r="L177" s="17" t="s">
        <v>843</v>
      </c>
      <c r="M177" s="17" t="s">
        <v>653</v>
      </c>
      <c r="N177" s="17" t="s">
        <v>1892</v>
      </c>
      <c r="O177" s="18" t="s">
        <v>1893</v>
      </c>
      <c r="P177" s="17" t="s">
        <v>2059</v>
      </c>
      <c r="Q177" s="18" t="s">
        <v>2333</v>
      </c>
      <c r="R177" s="17" t="s">
        <v>1616</v>
      </c>
      <c r="S177" s="17" t="s">
        <v>2087</v>
      </c>
      <c r="T177" s="17" t="s">
        <v>36</v>
      </c>
      <c r="U177" s="17" t="s">
        <v>1616</v>
      </c>
      <c r="V177" s="23"/>
      <c r="W177" s="17" t="s">
        <v>1659</v>
      </c>
      <c r="X177" s="17" t="s">
        <v>38</v>
      </c>
    </row>
    <row r="178" s="11" customFormat="1" spans="1:24">
      <c r="A178" s="17">
        <v>177</v>
      </c>
      <c r="B178" s="17" t="s">
        <v>1611</v>
      </c>
      <c r="C178" s="18" t="s">
        <v>2334</v>
      </c>
      <c r="D178" s="17" t="s">
        <v>36</v>
      </c>
      <c r="E178" s="17" t="s">
        <v>36</v>
      </c>
      <c r="F178" s="17">
        <v>864</v>
      </c>
      <c r="G178" s="17">
        <v>25.92</v>
      </c>
      <c r="H178" s="17">
        <v>838.08</v>
      </c>
      <c r="I178" s="17">
        <v>1</v>
      </c>
      <c r="J178" s="17" t="s">
        <v>38</v>
      </c>
      <c r="K178" s="17"/>
      <c r="L178" s="17" t="s">
        <v>843</v>
      </c>
      <c r="M178" s="17" t="s">
        <v>653</v>
      </c>
      <c r="N178" s="17" t="s">
        <v>2335</v>
      </c>
      <c r="O178" s="18" t="s">
        <v>2336</v>
      </c>
      <c r="P178" s="17" t="s">
        <v>2059</v>
      </c>
      <c r="Q178" s="18" t="s">
        <v>2337</v>
      </c>
      <c r="R178" s="17" t="s">
        <v>1616</v>
      </c>
      <c r="S178" s="17" t="s">
        <v>2087</v>
      </c>
      <c r="T178" s="17" t="s">
        <v>36</v>
      </c>
      <c r="U178" s="17" t="s">
        <v>1616</v>
      </c>
      <c r="V178" s="23"/>
      <c r="W178" s="17" t="s">
        <v>1659</v>
      </c>
      <c r="X178" s="17" t="s">
        <v>38</v>
      </c>
    </row>
    <row r="179" s="11" customFormat="1" spans="1:24">
      <c r="A179" s="17">
        <v>178</v>
      </c>
      <c r="B179" s="17" t="s">
        <v>1611</v>
      </c>
      <c r="C179" s="18" t="s">
        <v>2338</v>
      </c>
      <c r="D179" s="17" t="s">
        <v>36</v>
      </c>
      <c r="E179" s="17" t="s">
        <v>36</v>
      </c>
      <c r="F179" s="17">
        <v>13861.8</v>
      </c>
      <c r="G179" s="17">
        <v>415.85</v>
      </c>
      <c r="H179" s="17">
        <v>13445.95</v>
      </c>
      <c r="I179" s="17">
        <v>1</v>
      </c>
      <c r="J179" s="17" t="s">
        <v>38</v>
      </c>
      <c r="K179" s="17"/>
      <c r="L179" s="17" t="s">
        <v>843</v>
      </c>
      <c r="M179" s="17" t="s">
        <v>653</v>
      </c>
      <c r="N179" s="17" t="s">
        <v>2339</v>
      </c>
      <c r="O179" s="18" t="s">
        <v>2340</v>
      </c>
      <c r="P179" s="17" t="s">
        <v>2059</v>
      </c>
      <c r="Q179" s="18" t="s">
        <v>2341</v>
      </c>
      <c r="R179" s="17" t="s">
        <v>1616</v>
      </c>
      <c r="S179" s="17" t="s">
        <v>2087</v>
      </c>
      <c r="T179" s="17" t="s">
        <v>36</v>
      </c>
      <c r="U179" s="17" t="s">
        <v>1616</v>
      </c>
      <c r="V179" s="23"/>
      <c r="W179" s="17" t="s">
        <v>1659</v>
      </c>
      <c r="X179" s="17" t="s">
        <v>38</v>
      </c>
    </row>
    <row r="180" s="11" customFormat="1" spans="1:24">
      <c r="A180" s="17">
        <v>179</v>
      </c>
      <c r="B180" s="17" t="s">
        <v>1611</v>
      </c>
      <c r="C180" s="18" t="s">
        <v>2342</v>
      </c>
      <c r="D180" s="17" t="s">
        <v>36</v>
      </c>
      <c r="E180" s="17" t="s">
        <v>36</v>
      </c>
      <c r="F180" s="17">
        <v>1248</v>
      </c>
      <c r="G180" s="17">
        <v>37.44</v>
      </c>
      <c r="H180" s="17">
        <v>1210.56</v>
      </c>
      <c r="I180" s="17">
        <v>1</v>
      </c>
      <c r="J180" s="17" t="s">
        <v>38</v>
      </c>
      <c r="K180" s="17"/>
      <c r="L180" s="17" t="s">
        <v>843</v>
      </c>
      <c r="M180" s="17" t="s">
        <v>653</v>
      </c>
      <c r="N180" s="17" t="s">
        <v>2343</v>
      </c>
      <c r="O180" s="18" t="s">
        <v>2344</v>
      </c>
      <c r="P180" s="17" t="s">
        <v>2059</v>
      </c>
      <c r="Q180" s="18" t="s">
        <v>2345</v>
      </c>
      <c r="R180" s="17" t="s">
        <v>1616</v>
      </c>
      <c r="S180" s="17" t="s">
        <v>2087</v>
      </c>
      <c r="T180" s="17" t="s">
        <v>36</v>
      </c>
      <c r="U180" s="17" t="s">
        <v>1616</v>
      </c>
      <c r="V180" s="23"/>
      <c r="W180" s="17" t="s">
        <v>1659</v>
      </c>
      <c r="X180" s="17" t="s">
        <v>38</v>
      </c>
    </row>
    <row r="181" s="11" customFormat="1" spans="1:24">
      <c r="A181" s="17">
        <v>180</v>
      </c>
      <c r="B181" s="17" t="s">
        <v>1611</v>
      </c>
      <c r="C181" s="18" t="s">
        <v>2346</v>
      </c>
      <c r="D181" s="17" t="s">
        <v>36</v>
      </c>
      <c r="E181" s="17" t="s">
        <v>36</v>
      </c>
      <c r="F181" s="17">
        <v>6593.11</v>
      </c>
      <c r="G181" s="17">
        <v>197.79</v>
      </c>
      <c r="H181" s="17">
        <v>6395.32</v>
      </c>
      <c r="I181" s="17">
        <v>1</v>
      </c>
      <c r="J181" s="17" t="s">
        <v>38</v>
      </c>
      <c r="K181" s="17"/>
      <c r="L181" s="17" t="s">
        <v>843</v>
      </c>
      <c r="M181" s="17" t="s">
        <v>653</v>
      </c>
      <c r="N181" s="17" t="s">
        <v>2347</v>
      </c>
      <c r="O181" s="18" t="s">
        <v>2348</v>
      </c>
      <c r="P181" s="17" t="s">
        <v>2059</v>
      </c>
      <c r="Q181" s="18" t="s">
        <v>2349</v>
      </c>
      <c r="R181" s="17" t="s">
        <v>1616</v>
      </c>
      <c r="S181" s="17" t="s">
        <v>2087</v>
      </c>
      <c r="T181" s="17" t="s">
        <v>36</v>
      </c>
      <c r="U181" s="17" t="s">
        <v>1616</v>
      </c>
      <c r="V181" s="23"/>
      <c r="W181" s="17" t="s">
        <v>1659</v>
      </c>
      <c r="X181" s="17" t="s">
        <v>38</v>
      </c>
    </row>
    <row r="182" s="11" customFormat="1" spans="1:24">
      <c r="A182" s="17">
        <v>181</v>
      </c>
      <c r="B182" s="17" t="s">
        <v>1611</v>
      </c>
      <c r="C182" s="18" t="s">
        <v>2350</v>
      </c>
      <c r="D182" s="17" t="s">
        <v>36</v>
      </c>
      <c r="E182" s="17" t="s">
        <v>36</v>
      </c>
      <c r="F182" s="17">
        <v>5713.73</v>
      </c>
      <c r="G182" s="17">
        <v>171.41</v>
      </c>
      <c r="H182" s="17">
        <v>5542.32</v>
      </c>
      <c r="I182" s="17">
        <v>1</v>
      </c>
      <c r="J182" s="17" t="s">
        <v>38</v>
      </c>
      <c r="K182" s="17"/>
      <c r="L182" s="17" t="s">
        <v>843</v>
      </c>
      <c r="M182" s="17" t="s">
        <v>653</v>
      </c>
      <c r="N182" s="17" t="s">
        <v>2351</v>
      </c>
      <c r="O182" s="18" t="s">
        <v>2352</v>
      </c>
      <c r="P182" s="17" t="s">
        <v>2059</v>
      </c>
      <c r="Q182" s="18" t="s">
        <v>2353</v>
      </c>
      <c r="R182" s="17" t="s">
        <v>1616</v>
      </c>
      <c r="S182" s="17" t="s">
        <v>2087</v>
      </c>
      <c r="T182" s="17" t="s">
        <v>36</v>
      </c>
      <c r="U182" s="17" t="s">
        <v>1616</v>
      </c>
      <c r="V182" s="23"/>
      <c r="W182" s="17" t="s">
        <v>1659</v>
      </c>
      <c r="X182" s="17" t="s">
        <v>38</v>
      </c>
    </row>
    <row r="183" s="11" customFormat="1" spans="1:24">
      <c r="A183" s="17">
        <v>182</v>
      </c>
      <c r="B183" s="17" t="s">
        <v>1611</v>
      </c>
      <c r="C183" s="18" t="s">
        <v>2354</v>
      </c>
      <c r="D183" s="17" t="s">
        <v>36</v>
      </c>
      <c r="E183" s="17" t="s">
        <v>36</v>
      </c>
      <c r="F183" s="17">
        <v>6197.38</v>
      </c>
      <c r="G183" s="17">
        <v>185.92</v>
      </c>
      <c r="H183" s="17">
        <v>6011.46</v>
      </c>
      <c r="I183" s="17">
        <v>1</v>
      </c>
      <c r="J183" s="17" t="s">
        <v>38</v>
      </c>
      <c r="K183" s="17"/>
      <c r="L183" s="17" t="s">
        <v>843</v>
      </c>
      <c r="M183" s="17" t="s">
        <v>653</v>
      </c>
      <c r="N183" s="17" t="s">
        <v>2355</v>
      </c>
      <c r="O183" s="18" t="s">
        <v>2356</v>
      </c>
      <c r="P183" s="17" t="s">
        <v>2059</v>
      </c>
      <c r="Q183" s="18" t="s">
        <v>2357</v>
      </c>
      <c r="R183" s="17" t="s">
        <v>1616</v>
      </c>
      <c r="S183" s="17" t="s">
        <v>2087</v>
      </c>
      <c r="T183" s="17" t="s">
        <v>36</v>
      </c>
      <c r="U183" s="17" t="s">
        <v>1616</v>
      </c>
      <c r="V183" s="23"/>
      <c r="W183" s="17" t="s">
        <v>1659</v>
      </c>
      <c r="X183" s="17" t="s">
        <v>38</v>
      </c>
    </row>
    <row r="184" s="11" customFormat="1" spans="1:24">
      <c r="A184" s="17">
        <v>183</v>
      </c>
      <c r="B184" s="17" t="s">
        <v>1611</v>
      </c>
      <c r="C184" s="18" t="s">
        <v>2358</v>
      </c>
      <c r="D184" s="17" t="s">
        <v>36</v>
      </c>
      <c r="E184" s="17" t="s">
        <v>36</v>
      </c>
      <c r="F184" s="17">
        <v>9279.61</v>
      </c>
      <c r="G184" s="17">
        <v>278.39</v>
      </c>
      <c r="H184" s="17">
        <v>9001.22</v>
      </c>
      <c r="I184" s="17">
        <v>1</v>
      </c>
      <c r="J184" s="17" t="s">
        <v>38</v>
      </c>
      <c r="K184" s="17"/>
      <c r="L184" s="17" t="s">
        <v>843</v>
      </c>
      <c r="M184" s="17" t="s">
        <v>653</v>
      </c>
      <c r="N184" s="17" t="s">
        <v>2359</v>
      </c>
      <c r="O184" s="18" t="s">
        <v>2360</v>
      </c>
      <c r="P184" s="17" t="s">
        <v>2059</v>
      </c>
      <c r="Q184" s="18" t="s">
        <v>2361</v>
      </c>
      <c r="R184" s="17" t="s">
        <v>1616</v>
      </c>
      <c r="S184" s="17" t="s">
        <v>2087</v>
      </c>
      <c r="T184" s="17" t="s">
        <v>36</v>
      </c>
      <c r="U184" s="17" t="s">
        <v>1616</v>
      </c>
      <c r="V184" s="23"/>
      <c r="W184" s="17" t="s">
        <v>1659</v>
      </c>
      <c r="X184" s="17" t="s">
        <v>38</v>
      </c>
    </row>
    <row r="185" s="11" customFormat="1" spans="1:24">
      <c r="A185" s="17">
        <v>184</v>
      </c>
      <c r="B185" s="17" t="s">
        <v>1611</v>
      </c>
      <c r="C185" s="18" t="s">
        <v>2362</v>
      </c>
      <c r="D185" s="17" t="s">
        <v>36</v>
      </c>
      <c r="E185" s="17" t="s">
        <v>36</v>
      </c>
      <c r="F185" s="17">
        <v>864</v>
      </c>
      <c r="G185" s="17">
        <v>25.92</v>
      </c>
      <c r="H185" s="17">
        <v>838.08</v>
      </c>
      <c r="I185" s="17">
        <v>1</v>
      </c>
      <c r="J185" s="17" t="s">
        <v>38</v>
      </c>
      <c r="K185" s="17"/>
      <c r="L185" s="17" t="s">
        <v>843</v>
      </c>
      <c r="M185" s="17" t="s">
        <v>653</v>
      </c>
      <c r="N185" s="17" t="s">
        <v>2363</v>
      </c>
      <c r="O185" s="18" t="s">
        <v>2364</v>
      </c>
      <c r="P185" s="17" t="s">
        <v>2059</v>
      </c>
      <c r="Q185" s="18" t="s">
        <v>2365</v>
      </c>
      <c r="R185" s="17" t="s">
        <v>1616</v>
      </c>
      <c r="S185" s="17" t="s">
        <v>2087</v>
      </c>
      <c r="T185" s="17" t="s">
        <v>36</v>
      </c>
      <c r="U185" s="17" t="s">
        <v>1616</v>
      </c>
      <c r="V185" s="23"/>
      <c r="W185" s="17" t="s">
        <v>1659</v>
      </c>
      <c r="X185" s="17" t="s">
        <v>38</v>
      </c>
    </row>
    <row r="186" s="11" customFormat="1" spans="1:24">
      <c r="A186" s="17">
        <v>185</v>
      </c>
      <c r="B186" s="17" t="s">
        <v>1611</v>
      </c>
      <c r="C186" s="18" t="s">
        <v>2366</v>
      </c>
      <c r="D186" s="17" t="s">
        <v>36</v>
      </c>
      <c r="E186" s="17" t="s">
        <v>36</v>
      </c>
      <c r="F186" s="17">
        <v>864</v>
      </c>
      <c r="G186" s="17">
        <v>25.92</v>
      </c>
      <c r="H186" s="17">
        <v>838.08</v>
      </c>
      <c r="I186" s="17">
        <v>1</v>
      </c>
      <c r="J186" s="17" t="s">
        <v>38</v>
      </c>
      <c r="K186" s="17"/>
      <c r="L186" s="17" t="s">
        <v>843</v>
      </c>
      <c r="M186" s="17" t="s">
        <v>653</v>
      </c>
      <c r="N186" s="17" t="s">
        <v>2367</v>
      </c>
      <c r="O186" s="18" t="s">
        <v>2368</v>
      </c>
      <c r="P186" s="17" t="s">
        <v>2059</v>
      </c>
      <c r="Q186" s="18" t="s">
        <v>2369</v>
      </c>
      <c r="R186" s="17" t="s">
        <v>1616</v>
      </c>
      <c r="S186" s="17" t="s">
        <v>2087</v>
      </c>
      <c r="T186" s="17" t="s">
        <v>36</v>
      </c>
      <c r="U186" s="17" t="s">
        <v>1616</v>
      </c>
      <c r="V186" s="23"/>
      <c r="W186" s="17" t="s">
        <v>1659</v>
      </c>
      <c r="X186" s="17" t="s">
        <v>38</v>
      </c>
    </row>
    <row r="187" s="11" customFormat="1" spans="1:24">
      <c r="A187" s="17">
        <v>186</v>
      </c>
      <c r="B187" s="17" t="s">
        <v>1611</v>
      </c>
      <c r="C187" s="18" t="s">
        <v>2370</v>
      </c>
      <c r="D187" s="17" t="s">
        <v>36</v>
      </c>
      <c r="E187" s="17" t="s">
        <v>36</v>
      </c>
      <c r="F187" s="17">
        <v>5175.69</v>
      </c>
      <c r="G187" s="17">
        <v>155.27</v>
      </c>
      <c r="H187" s="17">
        <v>5020.42</v>
      </c>
      <c r="I187" s="17">
        <v>1</v>
      </c>
      <c r="J187" s="17" t="s">
        <v>38</v>
      </c>
      <c r="K187" s="17"/>
      <c r="L187" s="17" t="s">
        <v>843</v>
      </c>
      <c r="M187" s="17" t="s">
        <v>653</v>
      </c>
      <c r="N187" s="17" t="s">
        <v>2371</v>
      </c>
      <c r="O187" s="18" t="s">
        <v>2372</v>
      </c>
      <c r="P187" s="17" t="s">
        <v>2059</v>
      </c>
      <c r="Q187" s="18" t="s">
        <v>2373</v>
      </c>
      <c r="R187" s="17" t="s">
        <v>1616</v>
      </c>
      <c r="S187" s="17" t="s">
        <v>2087</v>
      </c>
      <c r="T187" s="17" t="s">
        <v>36</v>
      </c>
      <c r="U187" s="17" t="s">
        <v>1616</v>
      </c>
      <c r="V187" s="23"/>
      <c r="W187" s="17" t="s">
        <v>1659</v>
      </c>
      <c r="X187" s="17" t="s">
        <v>38</v>
      </c>
    </row>
    <row r="188" s="11" customFormat="1" spans="1:24">
      <c r="A188" s="17">
        <v>187</v>
      </c>
      <c r="B188" s="17" t="s">
        <v>1611</v>
      </c>
      <c r="C188" s="18" t="s">
        <v>2374</v>
      </c>
      <c r="D188" s="17" t="s">
        <v>36</v>
      </c>
      <c r="E188" s="17" t="s">
        <v>36</v>
      </c>
      <c r="F188" s="17">
        <v>4049.66</v>
      </c>
      <c r="G188" s="17">
        <v>121.49</v>
      </c>
      <c r="H188" s="17">
        <v>3928.17</v>
      </c>
      <c r="I188" s="17">
        <v>1</v>
      </c>
      <c r="J188" s="17" t="s">
        <v>38</v>
      </c>
      <c r="K188" s="17"/>
      <c r="L188" s="17" t="s">
        <v>843</v>
      </c>
      <c r="M188" s="17" t="s">
        <v>653</v>
      </c>
      <c r="N188" s="17" t="s">
        <v>2375</v>
      </c>
      <c r="O188" s="18" t="s">
        <v>2376</v>
      </c>
      <c r="P188" s="17" t="s">
        <v>2059</v>
      </c>
      <c r="Q188" s="18" t="s">
        <v>2377</v>
      </c>
      <c r="R188" s="17" t="s">
        <v>1616</v>
      </c>
      <c r="S188" s="17" t="s">
        <v>2087</v>
      </c>
      <c r="T188" s="17" t="s">
        <v>36</v>
      </c>
      <c r="U188" s="17" t="s">
        <v>1616</v>
      </c>
      <c r="V188" s="23"/>
      <c r="W188" s="17" t="s">
        <v>1659</v>
      </c>
      <c r="X188" s="17" t="s">
        <v>38</v>
      </c>
    </row>
    <row r="189" s="11" customFormat="1" spans="1:24">
      <c r="A189" s="17">
        <v>188</v>
      </c>
      <c r="B189" s="17" t="s">
        <v>1611</v>
      </c>
      <c r="C189" s="18" t="s">
        <v>2378</v>
      </c>
      <c r="D189" s="17" t="s">
        <v>36</v>
      </c>
      <c r="E189" s="17" t="s">
        <v>36</v>
      </c>
      <c r="F189" s="17">
        <v>6887.86</v>
      </c>
      <c r="G189" s="17">
        <v>206.64</v>
      </c>
      <c r="H189" s="17">
        <v>6681.22</v>
      </c>
      <c r="I189" s="17">
        <v>1</v>
      </c>
      <c r="J189" s="17" t="s">
        <v>38</v>
      </c>
      <c r="K189" s="17"/>
      <c r="L189" s="17" t="s">
        <v>843</v>
      </c>
      <c r="M189" s="17" t="s">
        <v>653</v>
      </c>
      <c r="N189" s="17" t="s">
        <v>2379</v>
      </c>
      <c r="O189" s="18" t="s">
        <v>2380</v>
      </c>
      <c r="P189" s="17" t="s">
        <v>2059</v>
      </c>
      <c r="Q189" s="18" t="s">
        <v>2381</v>
      </c>
      <c r="R189" s="17" t="s">
        <v>1616</v>
      </c>
      <c r="S189" s="17" t="s">
        <v>2087</v>
      </c>
      <c r="T189" s="17" t="s">
        <v>36</v>
      </c>
      <c r="U189" s="17" t="s">
        <v>1616</v>
      </c>
      <c r="V189" s="23"/>
      <c r="W189" s="17" t="s">
        <v>1659</v>
      </c>
      <c r="X189" s="17" t="s">
        <v>38</v>
      </c>
    </row>
    <row r="190" s="11" customFormat="1" spans="1:24">
      <c r="A190" s="17">
        <v>189</v>
      </c>
      <c r="B190" s="17" t="s">
        <v>1611</v>
      </c>
      <c r="C190" s="18" t="s">
        <v>2382</v>
      </c>
      <c r="D190" s="17" t="s">
        <v>36</v>
      </c>
      <c r="E190" s="17" t="s">
        <v>36</v>
      </c>
      <c r="F190" s="17">
        <v>6750.09</v>
      </c>
      <c r="G190" s="17">
        <v>202.5</v>
      </c>
      <c r="H190" s="17">
        <v>6547.59</v>
      </c>
      <c r="I190" s="17">
        <v>1</v>
      </c>
      <c r="J190" s="17" t="s">
        <v>38</v>
      </c>
      <c r="K190" s="17"/>
      <c r="L190" s="17" t="s">
        <v>843</v>
      </c>
      <c r="M190" s="17" t="s">
        <v>653</v>
      </c>
      <c r="N190" s="17" t="s">
        <v>2383</v>
      </c>
      <c r="O190" s="18" t="s">
        <v>2384</v>
      </c>
      <c r="P190" s="17" t="s">
        <v>2059</v>
      </c>
      <c r="Q190" s="18" t="s">
        <v>2385</v>
      </c>
      <c r="R190" s="17" t="s">
        <v>1616</v>
      </c>
      <c r="S190" s="17" t="s">
        <v>2087</v>
      </c>
      <c r="T190" s="17" t="s">
        <v>36</v>
      </c>
      <c r="U190" s="17" t="s">
        <v>1616</v>
      </c>
      <c r="V190" s="23"/>
      <c r="W190" s="17" t="s">
        <v>1659</v>
      </c>
      <c r="X190" s="17" t="s">
        <v>38</v>
      </c>
    </row>
    <row r="191" s="11" customFormat="1" spans="1:24">
      <c r="A191" s="17">
        <v>190</v>
      </c>
      <c r="B191" s="17" t="s">
        <v>1611</v>
      </c>
      <c r="C191" s="18" t="s">
        <v>2386</v>
      </c>
      <c r="D191" s="17" t="s">
        <v>36</v>
      </c>
      <c r="E191" s="17" t="s">
        <v>36</v>
      </c>
      <c r="F191" s="17">
        <v>3849.6</v>
      </c>
      <c r="G191" s="17">
        <v>115.49</v>
      </c>
      <c r="H191" s="17">
        <v>3734.11</v>
      </c>
      <c r="I191" s="17">
        <v>1</v>
      </c>
      <c r="J191" s="17" t="s">
        <v>38</v>
      </c>
      <c r="K191" s="17"/>
      <c r="L191" s="17" t="s">
        <v>843</v>
      </c>
      <c r="M191" s="17" t="s">
        <v>653</v>
      </c>
      <c r="N191" s="17" t="s">
        <v>2387</v>
      </c>
      <c r="O191" s="18" t="s">
        <v>2388</v>
      </c>
      <c r="P191" s="17" t="s">
        <v>2059</v>
      </c>
      <c r="Q191" s="18" t="s">
        <v>2389</v>
      </c>
      <c r="R191" s="17" t="s">
        <v>1616</v>
      </c>
      <c r="S191" s="17" t="s">
        <v>2087</v>
      </c>
      <c r="T191" s="17" t="s">
        <v>36</v>
      </c>
      <c r="U191" s="17" t="s">
        <v>1616</v>
      </c>
      <c r="V191" s="23"/>
      <c r="W191" s="17" t="s">
        <v>1659</v>
      </c>
      <c r="X191" s="17" t="s">
        <v>38</v>
      </c>
    </row>
    <row r="192" s="11" customFormat="1" spans="1:24">
      <c r="A192" s="17">
        <v>191</v>
      </c>
      <c r="B192" s="17" t="s">
        <v>1611</v>
      </c>
      <c r="C192" s="18" t="s">
        <v>2390</v>
      </c>
      <c r="D192" s="17" t="s">
        <v>36</v>
      </c>
      <c r="E192" s="17" t="s">
        <v>36</v>
      </c>
      <c r="F192" s="17">
        <v>11920.33</v>
      </c>
      <c r="G192" s="17">
        <v>357.61</v>
      </c>
      <c r="H192" s="17">
        <v>11562.72</v>
      </c>
      <c r="I192" s="17">
        <v>1</v>
      </c>
      <c r="J192" s="17" t="s">
        <v>38</v>
      </c>
      <c r="K192" s="17"/>
      <c r="L192" s="17" t="s">
        <v>843</v>
      </c>
      <c r="M192" s="17" t="s">
        <v>653</v>
      </c>
      <c r="N192" s="17" t="s">
        <v>2391</v>
      </c>
      <c r="O192" s="18" t="s">
        <v>2392</v>
      </c>
      <c r="P192" s="17" t="s">
        <v>2059</v>
      </c>
      <c r="Q192" s="18" t="s">
        <v>2393</v>
      </c>
      <c r="R192" s="17" t="s">
        <v>1616</v>
      </c>
      <c r="S192" s="17" t="s">
        <v>2087</v>
      </c>
      <c r="T192" s="17" t="s">
        <v>36</v>
      </c>
      <c r="U192" s="17" t="s">
        <v>1616</v>
      </c>
      <c r="V192" s="23"/>
      <c r="W192" s="17" t="s">
        <v>1659</v>
      </c>
      <c r="X192" s="17" t="s">
        <v>38</v>
      </c>
    </row>
    <row r="193" s="11" customFormat="1" spans="1:24">
      <c r="A193" s="17">
        <v>192</v>
      </c>
      <c r="B193" s="17" t="s">
        <v>1611</v>
      </c>
      <c r="C193" s="18" t="s">
        <v>2394</v>
      </c>
      <c r="D193" s="17" t="s">
        <v>36</v>
      </c>
      <c r="E193" s="17" t="s">
        <v>36</v>
      </c>
      <c r="F193" s="17">
        <v>6899.12</v>
      </c>
      <c r="G193" s="17">
        <v>206.97</v>
      </c>
      <c r="H193" s="17">
        <v>6692.15</v>
      </c>
      <c r="I193" s="17">
        <v>1</v>
      </c>
      <c r="J193" s="17" t="s">
        <v>38</v>
      </c>
      <c r="K193" s="17"/>
      <c r="L193" s="17" t="s">
        <v>843</v>
      </c>
      <c r="M193" s="17" t="s">
        <v>653</v>
      </c>
      <c r="N193" s="17" t="s">
        <v>2395</v>
      </c>
      <c r="O193" s="18" t="s">
        <v>2396</v>
      </c>
      <c r="P193" s="17" t="s">
        <v>2059</v>
      </c>
      <c r="Q193" s="18" t="s">
        <v>2397</v>
      </c>
      <c r="R193" s="17" t="s">
        <v>1616</v>
      </c>
      <c r="S193" s="17" t="s">
        <v>2087</v>
      </c>
      <c r="T193" s="17" t="s">
        <v>36</v>
      </c>
      <c r="U193" s="17" t="s">
        <v>1616</v>
      </c>
      <c r="V193" s="23"/>
      <c r="W193" s="17" t="s">
        <v>1659</v>
      </c>
      <c r="X193" s="17" t="s">
        <v>38</v>
      </c>
    </row>
    <row r="194" s="11" customFormat="1" spans="1:24">
      <c r="A194" s="17">
        <v>193</v>
      </c>
      <c r="B194" s="17" t="s">
        <v>1611</v>
      </c>
      <c r="C194" s="18" t="s">
        <v>2398</v>
      </c>
      <c r="D194" s="17" t="s">
        <v>36</v>
      </c>
      <c r="E194" s="17" t="s">
        <v>36</v>
      </c>
      <c r="F194" s="17">
        <v>877.22</v>
      </c>
      <c r="G194" s="17">
        <v>26.32</v>
      </c>
      <c r="H194" s="17">
        <v>850.9</v>
      </c>
      <c r="I194" s="17">
        <v>1</v>
      </c>
      <c r="J194" s="17" t="s">
        <v>38</v>
      </c>
      <c r="K194" s="17"/>
      <c r="L194" s="17" t="s">
        <v>843</v>
      </c>
      <c r="M194" s="17" t="s">
        <v>653</v>
      </c>
      <c r="N194" s="17" t="s">
        <v>2399</v>
      </c>
      <c r="O194" s="18" t="s">
        <v>2400</v>
      </c>
      <c r="P194" s="17" t="s">
        <v>2059</v>
      </c>
      <c r="Q194" s="18" t="s">
        <v>2401</v>
      </c>
      <c r="R194" s="17" t="s">
        <v>1616</v>
      </c>
      <c r="S194" s="17" t="s">
        <v>2087</v>
      </c>
      <c r="T194" s="17" t="s">
        <v>36</v>
      </c>
      <c r="U194" s="17" t="s">
        <v>1616</v>
      </c>
      <c r="V194" s="23"/>
      <c r="W194" s="17" t="s">
        <v>1659</v>
      </c>
      <c r="X194" s="17" t="s">
        <v>38</v>
      </c>
    </row>
    <row r="195" s="11" customFormat="1" spans="1:24">
      <c r="A195" s="17">
        <v>194</v>
      </c>
      <c r="B195" s="17" t="s">
        <v>1611</v>
      </c>
      <c r="C195" s="18" t="s">
        <v>2402</v>
      </c>
      <c r="D195" s="17" t="s">
        <v>36</v>
      </c>
      <c r="E195" s="17" t="s">
        <v>36</v>
      </c>
      <c r="F195" s="17">
        <v>877.22</v>
      </c>
      <c r="G195" s="17">
        <v>26.32</v>
      </c>
      <c r="H195" s="17">
        <v>850.9</v>
      </c>
      <c r="I195" s="17">
        <v>1</v>
      </c>
      <c r="J195" s="17" t="s">
        <v>38</v>
      </c>
      <c r="K195" s="17"/>
      <c r="L195" s="17" t="s">
        <v>843</v>
      </c>
      <c r="M195" s="17" t="s">
        <v>653</v>
      </c>
      <c r="N195" s="17" t="s">
        <v>1909</v>
      </c>
      <c r="O195" s="18" t="s">
        <v>1910</v>
      </c>
      <c r="P195" s="17" t="s">
        <v>2059</v>
      </c>
      <c r="Q195" s="18" t="s">
        <v>2403</v>
      </c>
      <c r="R195" s="17" t="s">
        <v>1616</v>
      </c>
      <c r="S195" s="17" t="s">
        <v>2087</v>
      </c>
      <c r="T195" s="17" t="s">
        <v>36</v>
      </c>
      <c r="U195" s="17" t="s">
        <v>1616</v>
      </c>
      <c r="V195" s="23"/>
      <c r="W195" s="17" t="s">
        <v>1659</v>
      </c>
      <c r="X195" s="17" t="s">
        <v>38</v>
      </c>
    </row>
    <row r="196" s="11" customFormat="1" spans="1:24">
      <c r="A196" s="17">
        <v>195</v>
      </c>
      <c r="B196" s="17" t="s">
        <v>1611</v>
      </c>
      <c r="C196" s="18" t="s">
        <v>2404</v>
      </c>
      <c r="D196" s="17" t="s">
        <v>36</v>
      </c>
      <c r="E196" s="17" t="s">
        <v>36</v>
      </c>
      <c r="F196" s="17">
        <v>6765.4</v>
      </c>
      <c r="G196" s="17">
        <v>202.96</v>
      </c>
      <c r="H196" s="17">
        <v>6562.44</v>
      </c>
      <c r="I196" s="17">
        <v>1</v>
      </c>
      <c r="J196" s="17" t="s">
        <v>38</v>
      </c>
      <c r="K196" s="17"/>
      <c r="L196" s="17" t="s">
        <v>843</v>
      </c>
      <c r="M196" s="17" t="s">
        <v>653</v>
      </c>
      <c r="N196" s="17" t="s">
        <v>2405</v>
      </c>
      <c r="O196" s="18" t="s">
        <v>2406</v>
      </c>
      <c r="P196" s="17" t="s">
        <v>2059</v>
      </c>
      <c r="Q196" s="18" t="s">
        <v>2407</v>
      </c>
      <c r="R196" s="17" t="s">
        <v>1616</v>
      </c>
      <c r="S196" s="17" t="s">
        <v>2087</v>
      </c>
      <c r="T196" s="17" t="s">
        <v>36</v>
      </c>
      <c r="U196" s="17" t="s">
        <v>1616</v>
      </c>
      <c r="V196" s="23"/>
      <c r="W196" s="17" t="s">
        <v>1659</v>
      </c>
      <c r="X196" s="17" t="s">
        <v>38</v>
      </c>
    </row>
    <row r="197" s="11" customFormat="1" spans="1:24">
      <c r="A197" s="17">
        <v>196</v>
      </c>
      <c r="B197" s="17" t="s">
        <v>1611</v>
      </c>
      <c r="C197" s="18" t="s">
        <v>2408</v>
      </c>
      <c r="D197" s="17" t="s">
        <v>36</v>
      </c>
      <c r="E197" s="17" t="s">
        <v>36</v>
      </c>
      <c r="F197" s="17">
        <v>6564.66</v>
      </c>
      <c r="G197" s="17">
        <v>196.94</v>
      </c>
      <c r="H197" s="17">
        <v>6367.72</v>
      </c>
      <c r="I197" s="17">
        <v>1</v>
      </c>
      <c r="J197" s="17" t="s">
        <v>38</v>
      </c>
      <c r="K197" s="17"/>
      <c r="L197" s="17" t="s">
        <v>843</v>
      </c>
      <c r="M197" s="17" t="s">
        <v>653</v>
      </c>
      <c r="N197" s="17" t="s">
        <v>2409</v>
      </c>
      <c r="O197" s="18" t="s">
        <v>2410</v>
      </c>
      <c r="P197" s="17" t="s">
        <v>2059</v>
      </c>
      <c r="Q197" s="18" t="s">
        <v>2411</v>
      </c>
      <c r="R197" s="17" t="s">
        <v>1616</v>
      </c>
      <c r="S197" s="17" t="s">
        <v>2087</v>
      </c>
      <c r="T197" s="17" t="s">
        <v>36</v>
      </c>
      <c r="U197" s="17" t="s">
        <v>1616</v>
      </c>
      <c r="V197" s="23"/>
      <c r="W197" s="17" t="s">
        <v>1659</v>
      </c>
      <c r="X197" s="17" t="s">
        <v>38</v>
      </c>
    </row>
    <row r="198" s="11" customFormat="1" spans="1:24">
      <c r="A198" s="17">
        <v>197</v>
      </c>
      <c r="B198" s="17" t="s">
        <v>1611</v>
      </c>
      <c r="C198" s="18" t="s">
        <v>2412</v>
      </c>
      <c r="D198" s="17" t="s">
        <v>36</v>
      </c>
      <c r="E198" s="17" t="s">
        <v>36</v>
      </c>
      <c r="F198" s="17">
        <v>7135.17</v>
      </c>
      <c r="G198" s="17">
        <v>214.06</v>
      </c>
      <c r="H198" s="17">
        <v>6921.11</v>
      </c>
      <c r="I198" s="17">
        <v>1</v>
      </c>
      <c r="J198" s="17" t="s">
        <v>38</v>
      </c>
      <c r="K198" s="17"/>
      <c r="L198" s="17" t="s">
        <v>843</v>
      </c>
      <c r="M198" s="17" t="s">
        <v>653</v>
      </c>
      <c r="N198" s="17" t="s">
        <v>2413</v>
      </c>
      <c r="O198" s="18" t="s">
        <v>2414</v>
      </c>
      <c r="P198" s="17" t="s">
        <v>2059</v>
      </c>
      <c r="Q198" s="18" t="s">
        <v>2415</v>
      </c>
      <c r="R198" s="17" t="s">
        <v>1616</v>
      </c>
      <c r="S198" s="17" t="s">
        <v>2087</v>
      </c>
      <c r="T198" s="17" t="s">
        <v>36</v>
      </c>
      <c r="U198" s="17" t="s">
        <v>1616</v>
      </c>
      <c r="V198" s="23"/>
      <c r="W198" s="17" t="s">
        <v>1659</v>
      </c>
      <c r="X198" s="17" t="s">
        <v>38</v>
      </c>
    </row>
    <row r="199" s="11" customFormat="1" spans="1:24">
      <c r="A199" s="17">
        <v>198</v>
      </c>
      <c r="B199" s="17" t="s">
        <v>1611</v>
      </c>
      <c r="C199" s="18" t="s">
        <v>2416</v>
      </c>
      <c r="D199" s="17" t="s">
        <v>36</v>
      </c>
      <c r="E199" s="17" t="s">
        <v>36</v>
      </c>
      <c r="F199" s="17">
        <v>9532.49</v>
      </c>
      <c r="G199" s="17">
        <v>285.97</v>
      </c>
      <c r="H199" s="17">
        <v>9246.52</v>
      </c>
      <c r="I199" s="17">
        <v>1</v>
      </c>
      <c r="J199" s="17" t="s">
        <v>38</v>
      </c>
      <c r="K199" s="17"/>
      <c r="L199" s="17" t="s">
        <v>843</v>
      </c>
      <c r="M199" s="17" t="s">
        <v>653</v>
      </c>
      <c r="N199" s="17" t="s">
        <v>2417</v>
      </c>
      <c r="O199" s="18" t="s">
        <v>2418</v>
      </c>
      <c r="P199" s="17" t="s">
        <v>2059</v>
      </c>
      <c r="Q199" s="18" t="s">
        <v>2419</v>
      </c>
      <c r="R199" s="17" t="s">
        <v>1616</v>
      </c>
      <c r="S199" s="17" t="s">
        <v>2087</v>
      </c>
      <c r="T199" s="17" t="s">
        <v>36</v>
      </c>
      <c r="U199" s="17" t="s">
        <v>1616</v>
      </c>
      <c r="V199" s="23"/>
      <c r="W199" s="17" t="s">
        <v>1659</v>
      </c>
      <c r="X199" s="17" t="s">
        <v>38</v>
      </c>
    </row>
    <row r="200" s="11" customFormat="1" spans="1:24">
      <c r="A200" s="17">
        <v>199</v>
      </c>
      <c r="B200" s="17" t="s">
        <v>1611</v>
      </c>
      <c r="C200" s="18" t="s">
        <v>2420</v>
      </c>
      <c r="D200" s="17" t="s">
        <v>36</v>
      </c>
      <c r="E200" s="17" t="s">
        <v>36</v>
      </c>
      <c r="F200" s="17">
        <v>6458.64</v>
      </c>
      <c r="G200" s="17">
        <v>193.76</v>
      </c>
      <c r="H200" s="17">
        <v>6264.88</v>
      </c>
      <c r="I200" s="17">
        <v>1</v>
      </c>
      <c r="J200" s="17" t="s">
        <v>38</v>
      </c>
      <c r="K200" s="17"/>
      <c r="L200" s="17" t="s">
        <v>843</v>
      </c>
      <c r="M200" s="17" t="s">
        <v>653</v>
      </c>
      <c r="N200" s="17" t="s">
        <v>2421</v>
      </c>
      <c r="O200" s="18" t="s">
        <v>2422</v>
      </c>
      <c r="P200" s="17" t="s">
        <v>2059</v>
      </c>
      <c r="Q200" s="18" t="s">
        <v>2423</v>
      </c>
      <c r="R200" s="17" t="s">
        <v>1616</v>
      </c>
      <c r="S200" s="17" t="s">
        <v>2087</v>
      </c>
      <c r="T200" s="17" t="s">
        <v>36</v>
      </c>
      <c r="U200" s="17" t="s">
        <v>1616</v>
      </c>
      <c r="V200" s="23"/>
      <c r="W200" s="17" t="s">
        <v>1659</v>
      </c>
      <c r="X200" s="17" t="s">
        <v>38</v>
      </c>
    </row>
    <row r="201" s="11" customFormat="1" spans="1:24">
      <c r="A201" s="17">
        <v>200</v>
      </c>
      <c r="B201" s="17" t="s">
        <v>1611</v>
      </c>
      <c r="C201" s="18" t="s">
        <v>2424</v>
      </c>
      <c r="D201" s="17" t="s">
        <v>36</v>
      </c>
      <c r="E201" s="17" t="s">
        <v>36</v>
      </c>
      <c r="F201" s="17">
        <v>186</v>
      </c>
      <c r="G201" s="17">
        <v>5.58</v>
      </c>
      <c r="H201" s="17">
        <v>180.42</v>
      </c>
      <c r="I201" s="17">
        <v>1</v>
      </c>
      <c r="J201" s="17" t="s">
        <v>38</v>
      </c>
      <c r="K201" s="17"/>
      <c r="L201" s="17" t="s">
        <v>843</v>
      </c>
      <c r="M201" s="17" t="s">
        <v>653</v>
      </c>
      <c r="N201" s="17" t="s">
        <v>2425</v>
      </c>
      <c r="O201" s="18" t="s">
        <v>2426</v>
      </c>
      <c r="P201" s="17" t="s">
        <v>2059</v>
      </c>
      <c r="Q201" s="18" t="s">
        <v>2427</v>
      </c>
      <c r="R201" s="17" t="s">
        <v>1616</v>
      </c>
      <c r="S201" s="17" t="s">
        <v>2087</v>
      </c>
      <c r="T201" s="17" t="s">
        <v>36</v>
      </c>
      <c r="U201" s="17" t="s">
        <v>1616</v>
      </c>
      <c r="V201" s="23"/>
      <c r="W201" s="17" t="s">
        <v>1659</v>
      </c>
      <c r="X201" s="17" t="s">
        <v>38</v>
      </c>
    </row>
    <row r="202" s="11" customFormat="1" spans="1:24">
      <c r="A202" s="17">
        <v>201</v>
      </c>
      <c r="B202" s="17" t="s">
        <v>1611</v>
      </c>
      <c r="C202" s="18" t="s">
        <v>2428</v>
      </c>
      <c r="D202" s="17" t="s">
        <v>36</v>
      </c>
      <c r="E202" s="17" t="s">
        <v>36</v>
      </c>
      <c r="F202" s="17">
        <v>864</v>
      </c>
      <c r="G202" s="17">
        <v>25.92</v>
      </c>
      <c r="H202" s="17">
        <v>838.08</v>
      </c>
      <c r="I202" s="17">
        <v>1</v>
      </c>
      <c r="J202" s="17" t="s">
        <v>38</v>
      </c>
      <c r="K202" s="17"/>
      <c r="L202" s="17" t="s">
        <v>843</v>
      </c>
      <c r="M202" s="17" t="s">
        <v>653</v>
      </c>
      <c r="N202" s="17" t="s">
        <v>2429</v>
      </c>
      <c r="O202" s="18" t="s">
        <v>2430</v>
      </c>
      <c r="P202" s="17" t="s">
        <v>2059</v>
      </c>
      <c r="Q202" s="18" t="s">
        <v>2431</v>
      </c>
      <c r="R202" s="17" t="s">
        <v>1616</v>
      </c>
      <c r="S202" s="17" t="s">
        <v>2087</v>
      </c>
      <c r="T202" s="17" t="s">
        <v>36</v>
      </c>
      <c r="U202" s="17" t="s">
        <v>1616</v>
      </c>
      <c r="V202" s="23"/>
      <c r="W202" s="17" t="s">
        <v>1659</v>
      </c>
      <c r="X202" s="17" t="s">
        <v>38</v>
      </c>
    </row>
    <row r="203" s="11" customFormat="1" spans="1:24">
      <c r="A203" s="17">
        <v>202</v>
      </c>
      <c r="B203" s="17" t="s">
        <v>1611</v>
      </c>
      <c r="C203" s="18" t="s">
        <v>2432</v>
      </c>
      <c r="D203" s="17" t="s">
        <v>36</v>
      </c>
      <c r="E203" s="17" t="s">
        <v>36</v>
      </c>
      <c r="F203" s="17">
        <v>6197.38</v>
      </c>
      <c r="G203" s="17">
        <v>185.92</v>
      </c>
      <c r="H203" s="17">
        <v>6011.46</v>
      </c>
      <c r="I203" s="17">
        <v>1</v>
      </c>
      <c r="J203" s="17" t="s">
        <v>38</v>
      </c>
      <c r="K203" s="17"/>
      <c r="L203" s="17" t="s">
        <v>843</v>
      </c>
      <c r="M203" s="17" t="s">
        <v>653</v>
      </c>
      <c r="N203" s="17" t="s">
        <v>2433</v>
      </c>
      <c r="O203" s="18" t="s">
        <v>2434</v>
      </c>
      <c r="P203" s="17" t="s">
        <v>2059</v>
      </c>
      <c r="Q203" s="18" t="s">
        <v>2435</v>
      </c>
      <c r="R203" s="17" t="s">
        <v>1616</v>
      </c>
      <c r="S203" s="17" t="s">
        <v>2087</v>
      </c>
      <c r="T203" s="17" t="s">
        <v>36</v>
      </c>
      <c r="U203" s="17" t="s">
        <v>1616</v>
      </c>
      <c r="V203" s="23"/>
      <c r="W203" s="17" t="s">
        <v>1659</v>
      </c>
      <c r="X203" s="17" t="s">
        <v>38</v>
      </c>
    </row>
    <row r="204" s="11" customFormat="1" spans="1:24">
      <c r="A204" s="17">
        <v>203</v>
      </c>
      <c r="B204" s="17" t="s">
        <v>1611</v>
      </c>
      <c r="C204" s="18" t="s">
        <v>2436</v>
      </c>
      <c r="D204" s="17" t="s">
        <v>36</v>
      </c>
      <c r="E204" s="17" t="s">
        <v>36</v>
      </c>
      <c r="F204" s="17">
        <v>9600.48</v>
      </c>
      <c r="G204" s="17">
        <v>288.01</v>
      </c>
      <c r="H204" s="17">
        <v>9312.47</v>
      </c>
      <c r="I204" s="17">
        <v>1</v>
      </c>
      <c r="J204" s="17" t="s">
        <v>38</v>
      </c>
      <c r="K204" s="17"/>
      <c r="L204" s="17" t="s">
        <v>843</v>
      </c>
      <c r="M204" s="17" t="s">
        <v>653</v>
      </c>
      <c r="N204" s="17" t="s">
        <v>2437</v>
      </c>
      <c r="O204" s="18" t="s">
        <v>2438</v>
      </c>
      <c r="P204" s="17" t="s">
        <v>2059</v>
      </c>
      <c r="Q204" s="18" t="s">
        <v>2439</v>
      </c>
      <c r="R204" s="17" t="s">
        <v>1616</v>
      </c>
      <c r="S204" s="17" t="s">
        <v>2087</v>
      </c>
      <c r="T204" s="17" t="s">
        <v>36</v>
      </c>
      <c r="U204" s="17" t="s">
        <v>1616</v>
      </c>
      <c r="V204" s="23"/>
      <c r="W204" s="17" t="s">
        <v>1659</v>
      </c>
      <c r="X204" s="17" t="s">
        <v>38</v>
      </c>
    </row>
    <row r="205" s="11" customFormat="1" spans="1:24">
      <c r="A205" s="17">
        <v>204</v>
      </c>
      <c r="B205" s="17" t="s">
        <v>1611</v>
      </c>
      <c r="C205" s="18" t="s">
        <v>2440</v>
      </c>
      <c r="D205" s="17" t="s">
        <v>36</v>
      </c>
      <c r="E205" s="17" t="s">
        <v>36</v>
      </c>
      <c r="F205" s="17">
        <v>2297.35</v>
      </c>
      <c r="G205" s="17">
        <v>68.92</v>
      </c>
      <c r="H205" s="17">
        <v>2228.43</v>
      </c>
      <c r="I205" s="17">
        <v>1</v>
      </c>
      <c r="J205" s="17" t="s">
        <v>38</v>
      </c>
      <c r="K205" s="17"/>
      <c r="L205" s="17" t="s">
        <v>843</v>
      </c>
      <c r="M205" s="17" t="s">
        <v>653</v>
      </c>
      <c r="N205" s="17" t="s">
        <v>2441</v>
      </c>
      <c r="O205" s="18" t="s">
        <v>2442</v>
      </c>
      <c r="P205" s="17" t="s">
        <v>2059</v>
      </c>
      <c r="Q205" s="18" t="s">
        <v>2443</v>
      </c>
      <c r="R205" s="17" t="s">
        <v>1616</v>
      </c>
      <c r="S205" s="17" t="s">
        <v>2087</v>
      </c>
      <c r="T205" s="17" t="s">
        <v>36</v>
      </c>
      <c r="U205" s="17" t="s">
        <v>1616</v>
      </c>
      <c r="V205" s="23"/>
      <c r="W205" s="17" t="s">
        <v>1659</v>
      </c>
      <c r="X205" s="17" t="s">
        <v>38</v>
      </c>
    </row>
    <row r="206" s="11" customFormat="1" spans="1:24">
      <c r="A206" s="17">
        <v>205</v>
      </c>
      <c r="B206" s="17" t="s">
        <v>1611</v>
      </c>
      <c r="C206" s="18" t="s">
        <v>2444</v>
      </c>
      <c r="D206" s="17" t="s">
        <v>36</v>
      </c>
      <c r="E206" s="17" t="s">
        <v>36</v>
      </c>
      <c r="F206" s="17">
        <v>257.5</v>
      </c>
      <c r="G206" s="17">
        <v>7.73</v>
      </c>
      <c r="H206" s="17">
        <v>249.77</v>
      </c>
      <c r="I206" s="17">
        <v>1</v>
      </c>
      <c r="J206" s="17" t="s">
        <v>38</v>
      </c>
      <c r="K206" s="17"/>
      <c r="L206" s="17" t="s">
        <v>843</v>
      </c>
      <c r="M206" s="17" t="s">
        <v>653</v>
      </c>
      <c r="N206" s="17" t="s">
        <v>2445</v>
      </c>
      <c r="O206" s="18" t="s">
        <v>2446</v>
      </c>
      <c r="P206" s="17" t="s">
        <v>2059</v>
      </c>
      <c r="Q206" s="18" t="s">
        <v>2447</v>
      </c>
      <c r="R206" s="17" t="s">
        <v>1616</v>
      </c>
      <c r="S206" s="17" t="s">
        <v>2087</v>
      </c>
      <c r="T206" s="17" t="s">
        <v>36</v>
      </c>
      <c r="U206" s="17" t="s">
        <v>1616</v>
      </c>
      <c r="V206" s="23"/>
      <c r="W206" s="17" t="s">
        <v>1659</v>
      </c>
      <c r="X206" s="17" t="s">
        <v>38</v>
      </c>
    </row>
    <row r="207" s="11" customFormat="1" spans="1:24">
      <c r="A207" s="17">
        <v>206</v>
      </c>
      <c r="B207" s="17" t="s">
        <v>1611</v>
      </c>
      <c r="C207" s="18" t="s">
        <v>2448</v>
      </c>
      <c r="D207" s="17" t="s">
        <v>36</v>
      </c>
      <c r="E207" s="17" t="s">
        <v>36</v>
      </c>
      <c r="F207" s="17">
        <v>6611.7</v>
      </c>
      <c r="G207" s="17">
        <v>198.35</v>
      </c>
      <c r="H207" s="17">
        <v>6413.35</v>
      </c>
      <c r="I207" s="17">
        <v>1</v>
      </c>
      <c r="J207" s="17" t="s">
        <v>38</v>
      </c>
      <c r="K207" s="17"/>
      <c r="L207" s="17" t="s">
        <v>843</v>
      </c>
      <c r="M207" s="17" t="s">
        <v>653</v>
      </c>
      <c r="N207" s="17" t="s">
        <v>2449</v>
      </c>
      <c r="O207" s="18" t="s">
        <v>2450</v>
      </c>
      <c r="P207" s="17" t="s">
        <v>2059</v>
      </c>
      <c r="Q207" s="18" t="s">
        <v>2451</v>
      </c>
      <c r="R207" s="17" t="s">
        <v>1616</v>
      </c>
      <c r="S207" s="17" t="s">
        <v>2087</v>
      </c>
      <c r="T207" s="17" t="s">
        <v>36</v>
      </c>
      <c r="U207" s="17" t="s">
        <v>1616</v>
      </c>
      <c r="V207" s="23"/>
      <c r="W207" s="17" t="s">
        <v>1659</v>
      </c>
      <c r="X207" s="17" t="s">
        <v>38</v>
      </c>
    </row>
    <row r="208" s="11" customFormat="1" spans="1:24">
      <c r="A208" s="17">
        <v>207</v>
      </c>
      <c r="B208" s="17" t="s">
        <v>1611</v>
      </c>
      <c r="C208" s="18" t="s">
        <v>2452</v>
      </c>
      <c r="D208" s="17" t="s">
        <v>36</v>
      </c>
      <c r="E208" s="17" t="s">
        <v>36</v>
      </c>
      <c r="F208" s="17">
        <v>4512</v>
      </c>
      <c r="G208" s="17">
        <v>135.36</v>
      </c>
      <c r="H208" s="17">
        <v>4376.64</v>
      </c>
      <c r="I208" s="17">
        <v>1</v>
      </c>
      <c r="J208" s="17" t="s">
        <v>38</v>
      </c>
      <c r="K208" s="17"/>
      <c r="L208" s="17" t="s">
        <v>843</v>
      </c>
      <c r="M208" s="17" t="s">
        <v>653</v>
      </c>
      <c r="N208" s="17" t="s">
        <v>2453</v>
      </c>
      <c r="O208" s="18" t="s">
        <v>2454</v>
      </c>
      <c r="P208" s="17" t="s">
        <v>2059</v>
      </c>
      <c r="Q208" s="18" t="s">
        <v>2455</v>
      </c>
      <c r="R208" s="17" t="s">
        <v>1616</v>
      </c>
      <c r="S208" s="17" t="s">
        <v>2087</v>
      </c>
      <c r="T208" s="17" t="s">
        <v>36</v>
      </c>
      <c r="U208" s="17" t="s">
        <v>1616</v>
      </c>
      <c r="V208" s="23"/>
      <c r="W208" s="17" t="s">
        <v>1659</v>
      </c>
      <c r="X208" s="17" t="s">
        <v>38</v>
      </c>
    </row>
    <row r="209" s="11" customFormat="1" spans="1:24">
      <c r="A209" s="17">
        <v>208</v>
      </c>
      <c r="B209" s="17" t="s">
        <v>1611</v>
      </c>
      <c r="C209" s="18" t="s">
        <v>2456</v>
      </c>
      <c r="D209" s="17" t="s">
        <v>36</v>
      </c>
      <c r="E209" s="17" t="s">
        <v>36</v>
      </c>
      <c r="F209" s="17">
        <v>7023.92</v>
      </c>
      <c r="G209" s="17">
        <v>210.72</v>
      </c>
      <c r="H209" s="17">
        <v>6813.2</v>
      </c>
      <c r="I209" s="17">
        <v>1</v>
      </c>
      <c r="J209" s="17" t="s">
        <v>38</v>
      </c>
      <c r="K209" s="17"/>
      <c r="L209" s="17" t="s">
        <v>843</v>
      </c>
      <c r="M209" s="17" t="s">
        <v>653</v>
      </c>
      <c r="N209" s="17" t="s">
        <v>2457</v>
      </c>
      <c r="O209" s="18" t="s">
        <v>2458</v>
      </c>
      <c r="P209" s="17" t="s">
        <v>2059</v>
      </c>
      <c r="Q209" s="18" t="s">
        <v>2459</v>
      </c>
      <c r="R209" s="17" t="s">
        <v>1616</v>
      </c>
      <c r="S209" s="17" t="s">
        <v>2087</v>
      </c>
      <c r="T209" s="17" t="s">
        <v>36</v>
      </c>
      <c r="U209" s="17" t="s">
        <v>1616</v>
      </c>
      <c r="V209" s="23"/>
      <c r="W209" s="17" t="s">
        <v>1659</v>
      </c>
      <c r="X209" s="17" t="s">
        <v>38</v>
      </c>
    </row>
    <row r="210" s="11" customFormat="1" spans="1:24">
      <c r="A210" s="17">
        <v>209</v>
      </c>
      <c r="B210" s="17" t="s">
        <v>1611</v>
      </c>
      <c r="C210" s="18" t="s">
        <v>2460</v>
      </c>
      <c r="D210" s="17" t="s">
        <v>36</v>
      </c>
      <c r="E210" s="17" t="s">
        <v>36</v>
      </c>
      <c r="F210" s="17">
        <v>9546.62</v>
      </c>
      <c r="G210" s="17">
        <v>286.4</v>
      </c>
      <c r="H210" s="17">
        <v>9260.22</v>
      </c>
      <c r="I210" s="17">
        <v>1</v>
      </c>
      <c r="J210" s="17" t="s">
        <v>38</v>
      </c>
      <c r="K210" s="17"/>
      <c r="L210" s="17" t="s">
        <v>843</v>
      </c>
      <c r="M210" s="17" t="s">
        <v>653</v>
      </c>
      <c r="N210" s="17" t="s">
        <v>2461</v>
      </c>
      <c r="O210" s="18" t="s">
        <v>2462</v>
      </c>
      <c r="P210" s="17" t="s">
        <v>2059</v>
      </c>
      <c r="Q210" s="18" t="s">
        <v>2463</v>
      </c>
      <c r="R210" s="17" t="s">
        <v>1616</v>
      </c>
      <c r="S210" s="17" t="s">
        <v>2087</v>
      </c>
      <c r="T210" s="17" t="s">
        <v>36</v>
      </c>
      <c r="U210" s="17" t="s">
        <v>1616</v>
      </c>
      <c r="V210" s="23"/>
      <c r="W210" s="17" t="s">
        <v>1659</v>
      </c>
      <c r="X210" s="17" t="s">
        <v>38</v>
      </c>
    </row>
    <row r="211" s="11" customFormat="1" spans="1:24">
      <c r="A211" s="17">
        <v>210</v>
      </c>
      <c r="B211" s="17" t="s">
        <v>1611</v>
      </c>
      <c r="C211" s="18" t="s">
        <v>2464</v>
      </c>
      <c r="D211" s="17" t="s">
        <v>36</v>
      </c>
      <c r="E211" s="17" t="s">
        <v>36</v>
      </c>
      <c r="F211" s="17">
        <v>7061.17</v>
      </c>
      <c r="G211" s="17">
        <v>211.84</v>
      </c>
      <c r="H211" s="17">
        <v>6849.33</v>
      </c>
      <c r="I211" s="17">
        <v>1</v>
      </c>
      <c r="J211" s="17" t="s">
        <v>38</v>
      </c>
      <c r="K211" s="17"/>
      <c r="L211" s="17" t="s">
        <v>843</v>
      </c>
      <c r="M211" s="17" t="s">
        <v>653</v>
      </c>
      <c r="N211" s="17" t="s">
        <v>2465</v>
      </c>
      <c r="O211" s="18" t="s">
        <v>2466</v>
      </c>
      <c r="P211" s="17" t="s">
        <v>2059</v>
      </c>
      <c r="Q211" s="18" t="s">
        <v>2467</v>
      </c>
      <c r="R211" s="17" t="s">
        <v>1616</v>
      </c>
      <c r="S211" s="17" t="s">
        <v>2087</v>
      </c>
      <c r="T211" s="17" t="s">
        <v>36</v>
      </c>
      <c r="U211" s="17" t="s">
        <v>1616</v>
      </c>
      <c r="V211" s="23"/>
      <c r="W211" s="17" t="s">
        <v>1659</v>
      </c>
      <c r="X211" s="17" t="s">
        <v>38</v>
      </c>
    </row>
    <row r="212" s="11" customFormat="1" spans="1:24">
      <c r="A212" s="17">
        <v>211</v>
      </c>
      <c r="B212" s="17" t="s">
        <v>1611</v>
      </c>
      <c r="C212" s="18" t="s">
        <v>2468</v>
      </c>
      <c r="D212" s="17" t="s">
        <v>36</v>
      </c>
      <c r="E212" s="17" t="s">
        <v>36</v>
      </c>
      <c r="F212" s="17">
        <v>10568.84</v>
      </c>
      <c r="G212" s="17">
        <v>317.07</v>
      </c>
      <c r="H212" s="17">
        <v>10251.77</v>
      </c>
      <c r="I212" s="17">
        <v>1</v>
      </c>
      <c r="J212" s="17" t="s">
        <v>38</v>
      </c>
      <c r="K212" s="17"/>
      <c r="L212" s="17" t="s">
        <v>843</v>
      </c>
      <c r="M212" s="17" t="s">
        <v>653</v>
      </c>
      <c r="N212" s="17" t="s">
        <v>1933</v>
      </c>
      <c r="O212" s="18" t="s">
        <v>1934</v>
      </c>
      <c r="P212" s="17" t="s">
        <v>2059</v>
      </c>
      <c r="Q212" s="18" t="s">
        <v>2469</v>
      </c>
      <c r="R212" s="17" t="s">
        <v>1616</v>
      </c>
      <c r="S212" s="17" t="s">
        <v>2087</v>
      </c>
      <c r="T212" s="17" t="s">
        <v>36</v>
      </c>
      <c r="U212" s="23" t="s">
        <v>1616</v>
      </c>
      <c r="V212" s="23"/>
      <c r="W212" s="17" t="s">
        <v>1659</v>
      </c>
      <c r="X212" s="17" t="s">
        <v>38</v>
      </c>
    </row>
    <row r="213" s="11" customFormat="1" spans="1:24">
      <c r="A213" s="17">
        <v>212</v>
      </c>
      <c r="B213" s="17" t="s">
        <v>1611</v>
      </c>
      <c r="C213" s="18" t="s">
        <v>2470</v>
      </c>
      <c r="D213" s="17" t="s">
        <v>36</v>
      </c>
      <c r="E213" s="17" t="s">
        <v>36</v>
      </c>
      <c r="F213" s="17">
        <v>6155.86</v>
      </c>
      <c r="G213" s="17">
        <v>184.68</v>
      </c>
      <c r="H213" s="17">
        <v>5971.18</v>
      </c>
      <c r="I213" s="17">
        <v>1</v>
      </c>
      <c r="J213" s="17" t="s">
        <v>38</v>
      </c>
      <c r="K213" s="17"/>
      <c r="L213" s="17" t="s">
        <v>843</v>
      </c>
      <c r="M213" s="17" t="s">
        <v>653</v>
      </c>
      <c r="N213" s="17" t="s">
        <v>2471</v>
      </c>
      <c r="O213" s="18" t="s">
        <v>2472</v>
      </c>
      <c r="P213" s="17" t="s">
        <v>2059</v>
      </c>
      <c r="Q213" s="18" t="s">
        <v>2473</v>
      </c>
      <c r="R213" s="17" t="s">
        <v>1616</v>
      </c>
      <c r="S213" s="17" t="s">
        <v>2087</v>
      </c>
      <c r="T213" s="17" t="s">
        <v>36</v>
      </c>
      <c r="U213" s="23" t="s">
        <v>1616</v>
      </c>
      <c r="V213" s="24"/>
      <c r="W213" s="17" t="s">
        <v>1659</v>
      </c>
      <c r="X213" s="17" t="s">
        <v>38</v>
      </c>
    </row>
    <row r="214" s="12" customFormat="1" spans="1:24">
      <c r="A214" s="17">
        <v>213</v>
      </c>
      <c r="B214" s="19" t="s">
        <v>1611</v>
      </c>
      <c r="C214" s="20" t="s">
        <v>2474</v>
      </c>
      <c r="D214" s="19" t="s">
        <v>36</v>
      </c>
      <c r="E214" s="19" t="s">
        <v>36</v>
      </c>
      <c r="F214" s="19">
        <v>5689.71</v>
      </c>
      <c r="G214" s="19">
        <v>170.69</v>
      </c>
      <c r="H214" s="19">
        <v>5519.02</v>
      </c>
      <c r="I214" s="19">
        <v>1</v>
      </c>
      <c r="J214" s="19" t="s">
        <v>38</v>
      </c>
      <c r="K214" s="19"/>
      <c r="L214" s="19" t="s">
        <v>843</v>
      </c>
      <c r="M214" s="19" t="s">
        <v>653</v>
      </c>
      <c r="N214" s="19" t="s">
        <v>2475</v>
      </c>
      <c r="O214" s="20" t="s">
        <v>2476</v>
      </c>
      <c r="P214" s="19" t="s">
        <v>2477</v>
      </c>
      <c r="Q214" s="20" t="s">
        <v>2478</v>
      </c>
      <c r="R214" s="19" t="s">
        <v>1616</v>
      </c>
      <c r="S214" s="19" t="s">
        <v>104</v>
      </c>
      <c r="T214" s="19" t="s">
        <v>36</v>
      </c>
      <c r="U214" s="26" t="s">
        <v>1616</v>
      </c>
      <c r="V214" s="27"/>
      <c r="W214" s="19" t="s">
        <v>1659</v>
      </c>
      <c r="X214" s="19" t="s">
        <v>38</v>
      </c>
    </row>
    <row r="215" s="12" customFormat="1" spans="1:24">
      <c r="A215" s="17">
        <v>214</v>
      </c>
      <c r="B215" s="19" t="s">
        <v>1611</v>
      </c>
      <c r="C215" s="20" t="s">
        <v>2479</v>
      </c>
      <c r="D215" s="19" t="s">
        <v>36</v>
      </c>
      <c r="E215" s="19" t="s">
        <v>36</v>
      </c>
      <c r="F215" s="19">
        <v>288</v>
      </c>
      <c r="G215" s="19">
        <v>8.64</v>
      </c>
      <c r="H215" s="19">
        <v>279.36</v>
      </c>
      <c r="I215" s="19">
        <v>1</v>
      </c>
      <c r="J215" s="19" t="s">
        <v>38</v>
      </c>
      <c r="K215" s="19"/>
      <c r="L215" s="19" t="s">
        <v>843</v>
      </c>
      <c r="M215" s="19" t="s">
        <v>653</v>
      </c>
      <c r="N215" s="19" t="s">
        <v>2480</v>
      </c>
      <c r="O215" s="20" t="s">
        <v>2481</v>
      </c>
      <c r="P215" s="19" t="s">
        <v>2477</v>
      </c>
      <c r="Q215" s="20" t="s">
        <v>2482</v>
      </c>
      <c r="R215" s="19" t="s">
        <v>1616</v>
      </c>
      <c r="S215" s="19" t="s">
        <v>104</v>
      </c>
      <c r="T215" s="19" t="s">
        <v>36</v>
      </c>
      <c r="U215" s="26" t="s">
        <v>1616</v>
      </c>
      <c r="V215" s="27"/>
      <c r="W215" s="19" t="s">
        <v>1659</v>
      </c>
      <c r="X215" s="19" t="s">
        <v>38</v>
      </c>
    </row>
    <row r="216" s="11" customFormat="1" spans="1:24">
      <c r="A216" s="17">
        <v>215</v>
      </c>
      <c r="B216" s="17" t="s">
        <v>1611</v>
      </c>
      <c r="C216" s="18" t="s">
        <v>2483</v>
      </c>
      <c r="D216" s="17" t="s">
        <v>36</v>
      </c>
      <c r="E216" s="17" t="s">
        <v>36</v>
      </c>
      <c r="F216" s="17">
        <v>7073.42</v>
      </c>
      <c r="G216" s="17">
        <v>212.2</v>
      </c>
      <c r="H216" s="17">
        <v>6861.22</v>
      </c>
      <c r="I216" s="17">
        <v>1</v>
      </c>
      <c r="J216" s="17" t="s">
        <v>38</v>
      </c>
      <c r="K216" s="17"/>
      <c r="L216" s="17" t="s">
        <v>843</v>
      </c>
      <c r="M216" s="17" t="s">
        <v>653</v>
      </c>
      <c r="N216" s="17" t="s">
        <v>2484</v>
      </c>
      <c r="O216" s="18" t="s">
        <v>2485</v>
      </c>
      <c r="P216" s="17" t="s">
        <v>2072</v>
      </c>
      <c r="Q216" s="18" t="s">
        <v>2486</v>
      </c>
      <c r="R216" s="17" t="s">
        <v>1616</v>
      </c>
      <c r="S216" s="17" t="s">
        <v>2087</v>
      </c>
      <c r="T216" s="17" t="s">
        <v>36</v>
      </c>
      <c r="U216" s="23" t="s">
        <v>1616</v>
      </c>
      <c r="V216" s="24"/>
      <c r="W216" s="17" t="s">
        <v>1659</v>
      </c>
      <c r="X216" s="17" t="s">
        <v>38</v>
      </c>
    </row>
    <row r="217" s="11" customFormat="1" spans="1:24">
      <c r="A217" s="17">
        <v>216</v>
      </c>
      <c r="B217" s="17" t="s">
        <v>1611</v>
      </c>
      <c r="C217" s="18" t="s">
        <v>2487</v>
      </c>
      <c r="D217" s="17" t="s">
        <v>36</v>
      </c>
      <c r="E217" s="17" t="s">
        <v>36</v>
      </c>
      <c r="F217" s="17">
        <v>7179.02</v>
      </c>
      <c r="G217" s="17">
        <v>215.37</v>
      </c>
      <c r="H217" s="17">
        <v>6963.65</v>
      </c>
      <c r="I217" s="17">
        <v>1</v>
      </c>
      <c r="J217" s="17" t="s">
        <v>38</v>
      </c>
      <c r="K217" s="17"/>
      <c r="L217" s="17" t="s">
        <v>843</v>
      </c>
      <c r="M217" s="17" t="s">
        <v>653</v>
      </c>
      <c r="N217" s="17" t="s">
        <v>2488</v>
      </c>
      <c r="O217" s="18" t="s">
        <v>2489</v>
      </c>
      <c r="P217" s="17" t="s">
        <v>2072</v>
      </c>
      <c r="Q217" s="18" t="s">
        <v>2490</v>
      </c>
      <c r="R217" s="17" t="s">
        <v>1616</v>
      </c>
      <c r="S217" s="17" t="s">
        <v>2087</v>
      </c>
      <c r="T217" s="17" t="s">
        <v>36</v>
      </c>
      <c r="U217" s="23" t="s">
        <v>1616</v>
      </c>
      <c r="V217" s="24"/>
      <c r="W217" s="17" t="s">
        <v>1659</v>
      </c>
      <c r="X217" s="17" t="s">
        <v>38</v>
      </c>
    </row>
    <row r="218" s="12" customFormat="1" spans="1:25">
      <c r="A218" s="17">
        <v>217</v>
      </c>
      <c r="B218" s="19" t="s">
        <v>1611</v>
      </c>
      <c r="C218" s="20" t="s">
        <v>2491</v>
      </c>
      <c r="D218" s="19" t="s">
        <v>36</v>
      </c>
      <c r="E218" s="19" t="s">
        <v>36</v>
      </c>
      <c r="F218" s="19">
        <v>2756.68</v>
      </c>
      <c r="G218" s="19">
        <v>639.12</v>
      </c>
      <c r="H218" s="19">
        <v>2117.56</v>
      </c>
      <c r="I218" s="19">
        <v>1</v>
      </c>
      <c r="J218" s="19" t="s">
        <v>38</v>
      </c>
      <c r="K218" s="19"/>
      <c r="L218" s="19" t="s">
        <v>2492</v>
      </c>
      <c r="M218" s="19" t="s">
        <v>653</v>
      </c>
      <c r="N218" s="19" t="s">
        <v>2493</v>
      </c>
      <c r="O218" s="20" t="s">
        <v>2494</v>
      </c>
      <c r="P218" s="19" t="s">
        <v>1616</v>
      </c>
      <c r="Q218" s="20" t="s">
        <v>2495</v>
      </c>
      <c r="R218" s="19" t="s">
        <v>1616</v>
      </c>
      <c r="S218" s="19"/>
      <c r="T218" s="19"/>
      <c r="U218" s="26" t="s">
        <v>1616</v>
      </c>
      <c r="V218" s="27"/>
      <c r="W218" s="19"/>
      <c r="X218" s="19" t="s">
        <v>38</v>
      </c>
      <c r="Y218" s="12" t="s">
        <v>1699</v>
      </c>
    </row>
    <row r="219" s="12" customFormat="1" spans="1:25">
      <c r="A219" s="17">
        <v>218</v>
      </c>
      <c r="B219" s="19" t="s">
        <v>1726</v>
      </c>
      <c r="C219" s="20" t="s">
        <v>2496</v>
      </c>
      <c r="D219" s="19" t="s">
        <v>36</v>
      </c>
      <c r="E219" s="19" t="s">
        <v>36</v>
      </c>
      <c r="F219" s="19">
        <v>1240.47</v>
      </c>
      <c r="G219" s="19">
        <v>373.18</v>
      </c>
      <c r="H219" s="19">
        <v>867.29</v>
      </c>
      <c r="I219" s="19">
        <v>1</v>
      </c>
      <c r="J219" s="19" t="s">
        <v>38</v>
      </c>
      <c r="K219" s="19"/>
      <c r="L219" s="19" t="s">
        <v>2497</v>
      </c>
      <c r="M219" s="19" t="s">
        <v>653</v>
      </c>
      <c r="N219" s="19" t="s">
        <v>2498</v>
      </c>
      <c r="O219" s="20" t="s">
        <v>2499</v>
      </c>
      <c r="P219" s="19" t="s">
        <v>1616</v>
      </c>
      <c r="Q219" s="20" t="s">
        <v>2500</v>
      </c>
      <c r="R219" s="19" t="s">
        <v>1616</v>
      </c>
      <c r="S219" s="19"/>
      <c r="T219" s="19"/>
      <c r="U219" s="26" t="s">
        <v>1616</v>
      </c>
      <c r="V219" s="27"/>
      <c r="W219" s="19"/>
      <c r="X219" s="19" t="s">
        <v>38</v>
      </c>
      <c r="Y219" s="12" t="s">
        <v>1699</v>
      </c>
    </row>
    <row r="220" s="12" customFormat="1" spans="1:25">
      <c r="A220" s="17">
        <v>219</v>
      </c>
      <c r="B220" s="19" t="s">
        <v>1682</v>
      </c>
      <c r="C220" s="20" t="s">
        <v>2501</v>
      </c>
      <c r="D220" s="19" t="s">
        <v>36</v>
      </c>
      <c r="E220" s="19" t="s">
        <v>36</v>
      </c>
      <c r="F220" s="19">
        <v>5407.61</v>
      </c>
      <c r="G220" s="19">
        <v>162.23</v>
      </c>
      <c r="H220" s="19">
        <v>5245.38</v>
      </c>
      <c r="I220" s="19">
        <v>1</v>
      </c>
      <c r="J220" s="19" t="s">
        <v>38</v>
      </c>
      <c r="K220" s="19"/>
      <c r="L220" s="19" t="s">
        <v>2497</v>
      </c>
      <c r="M220" s="19" t="s">
        <v>653</v>
      </c>
      <c r="N220" s="19" t="s">
        <v>1685</v>
      </c>
      <c r="O220" s="20" t="s">
        <v>1686</v>
      </c>
      <c r="P220" s="19" t="s">
        <v>1616</v>
      </c>
      <c r="Q220" s="20" t="s">
        <v>2502</v>
      </c>
      <c r="R220" s="19" t="s">
        <v>1616</v>
      </c>
      <c r="S220" s="19"/>
      <c r="T220" s="19"/>
      <c r="U220" s="26" t="s">
        <v>1616</v>
      </c>
      <c r="V220" s="27"/>
      <c r="W220" s="19"/>
      <c r="X220" s="19" t="s">
        <v>38</v>
      </c>
      <c r="Y220" s="12" t="s">
        <v>1699</v>
      </c>
    </row>
    <row r="221" s="11" customFormat="1" spans="1:24">
      <c r="A221" s="17">
        <v>220</v>
      </c>
      <c r="B221" s="17" t="s">
        <v>1611</v>
      </c>
      <c r="C221" s="18" t="s">
        <v>2503</v>
      </c>
      <c r="D221" s="17" t="s">
        <v>2504</v>
      </c>
      <c r="E221" s="17" t="s">
        <v>2504</v>
      </c>
      <c r="F221" s="17">
        <v>2307.87</v>
      </c>
      <c r="G221" s="17">
        <v>69.24</v>
      </c>
      <c r="H221" s="17">
        <v>2238.63</v>
      </c>
      <c r="I221" s="17">
        <v>1</v>
      </c>
      <c r="J221" s="17" t="s">
        <v>44</v>
      </c>
      <c r="K221" s="17"/>
      <c r="L221" s="17" t="s">
        <v>105</v>
      </c>
      <c r="M221" s="17" t="s">
        <v>653</v>
      </c>
      <c r="N221" s="17" t="s">
        <v>2505</v>
      </c>
      <c r="O221" s="18" t="s">
        <v>2506</v>
      </c>
      <c r="P221" s="17" t="s">
        <v>1616</v>
      </c>
      <c r="Q221" s="18" t="s">
        <v>2507</v>
      </c>
      <c r="R221" s="17" t="s">
        <v>1616</v>
      </c>
      <c r="S221" s="17" t="s">
        <v>105</v>
      </c>
      <c r="T221" s="17" t="s">
        <v>105</v>
      </c>
      <c r="U221" s="23">
        <v>25</v>
      </c>
      <c r="V221" s="24"/>
      <c r="W221" s="17" t="s">
        <v>1618</v>
      </c>
      <c r="X221" s="17" t="s">
        <v>44</v>
      </c>
    </row>
    <row r="222" s="11" customFormat="1" spans="1:24">
      <c r="A222" s="17">
        <v>221</v>
      </c>
      <c r="B222" s="17"/>
      <c r="C222" s="18" t="s">
        <v>1623</v>
      </c>
      <c r="D222" s="17" t="s">
        <v>106</v>
      </c>
      <c r="E222" s="17" t="s">
        <v>106</v>
      </c>
      <c r="F222" s="17"/>
      <c r="G222" s="17"/>
      <c r="H222" s="17"/>
      <c r="I222" s="17">
        <v>87</v>
      </c>
      <c r="J222" s="17" t="s">
        <v>94</v>
      </c>
      <c r="K222" s="17"/>
      <c r="L222" s="17" t="s">
        <v>106</v>
      </c>
      <c r="M222" s="17" t="s">
        <v>653</v>
      </c>
      <c r="N222" s="17" t="s">
        <v>1628</v>
      </c>
      <c r="O222" s="18" t="s">
        <v>653</v>
      </c>
      <c r="P222" s="17" t="s">
        <v>1616</v>
      </c>
      <c r="Q222" s="18" t="s">
        <v>2508</v>
      </c>
      <c r="R222" s="17"/>
      <c r="S222" s="17" t="s">
        <v>106</v>
      </c>
      <c r="T222" s="17" t="s">
        <v>106</v>
      </c>
      <c r="U222" s="23">
        <v>87</v>
      </c>
      <c r="V222" s="24" t="s">
        <v>2509</v>
      </c>
      <c r="W222" s="17" t="s">
        <v>2510</v>
      </c>
      <c r="X222" s="17" t="s">
        <v>94</v>
      </c>
    </row>
    <row r="223" s="11" customFormat="1" spans="1:24">
      <c r="A223" s="17">
        <v>222</v>
      </c>
      <c r="B223" s="17"/>
      <c r="C223" s="18" t="s">
        <v>1623</v>
      </c>
      <c r="D223" s="17" t="s">
        <v>106</v>
      </c>
      <c r="E223" s="17" t="s">
        <v>106</v>
      </c>
      <c r="F223" s="17"/>
      <c r="G223" s="17"/>
      <c r="H223" s="17"/>
      <c r="I223" s="17">
        <v>68</v>
      </c>
      <c r="J223" s="17" t="s">
        <v>94</v>
      </c>
      <c r="K223" s="17"/>
      <c r="L223" s="17" t="s">
        <v>106</v>
      </c>
      <c r="M223" s="17" t="s">
        <v>653</v>
      </c>
      <c r="N223" s="17" t="s">
        <v>1624</v>
      </c>
      <c r="O223" s="18" t="s">
        <v>653</v>
      </c>
      <c r="P223" s="17" t="s">
        <v>1616</v>
      </c>
      <c r="Q223" s="18" t="s">
        <v>2511</v>
      </c>
      <c r="R223" s="17"/>
      <c r="S223" s="17" t="s">
        <v>106</v>
      </c>
      <c r="T223" s="17" t="s">
        <v>106</v>
      </c>
      <c r="U223" s="23">
        <v>68</v>
      </c>
      <c r="V223" s="24" t="s">
        <v>2509</v>
      </c>
      <c r="W223" s="17" t="s">
        <v>2510</v>
      </c>
      <c r="X223" s="17" t="s">
        <v>94</v>
      </c>
    </row>
    <row r="224" s="11" customFormat="1" spans="1:24">
      <c r="A224" s="17">
        <v>223</v>
      </c>
      <c r="B224" s="17"/>
      <c r="C224" s="18" t="s">
        <v>1623</v>
      </c>
      <c r="D224" s="17" t="s">
        <v>106</v>
      </c>
      <c r="E224" s="17" t="s">
        <v>106</v>
      </c>
      <c r="F224" s="17"/>
      <c r="G224" s="17"/>
      <c r="H224" s="17"/>
      <c r="I224" s="17">
        <v>25</v>
      </c>
      <c r="J224" s="17" t="s">
        <v>94</v>
      </c>
      <c r="K224" s="17"/>
      <c r="L224" s="17" t="s">
        <v>106</v>
      </c>
      <c r="M224" s="17" t="s">
        <v>653</v>
      </c>
      <c r="N224" s="17" t="s">
        <v>1626</v>
      </c>
      <c r="O224" s="18" t="s">
        <v>653</v>
      </c>
      <c r="P224" s="17" t="s">
        <v>1616</v>
      </c>
      <c r="Q224" s="18" t="s">
        <v>2512</v>
      </c>
      <c r="R224" s="17"/>
      <c r="S224" s="17" t="s">
        <v>106</v>
      </c>
      <c r="T224" s="17" t="s">
        <v>106</v>
      </c>
      <c r="U224" s="23">
        <v>25</v>
      </c>
      <c r="V224" s="24" t="s">
        <v>2509</v>
      </c>
      <c r="W224" s="17" t="s">
        <v>2510</v>
      </c>
      <c r="X224" s="17" t="s">
        <v>94</v>
      </c>
    </row>
    <row r="225" s="11" customFormat="1" spans="1:24">
      <c r="A225" s="17">
        <v>224</v>
      </c>
      <c r="B225" s="17" t="s">
        <v>1611</v>
      </c>
      <c r="C225" s="18" t="s">
        <v>2513</v>
      </c>
      <c r="D225" s="17" t="s">
        <v>46</v>
      </c>
      <c r="E225" s="17" t="s">
        <v>46</v>
      </c>
      <c r="F225" s="17">
        <v>551.93</v>
      </c>
      <c r="G225" s="17">
        <v>528.79</v>
      </c>
      <c r="H225" s="17">
        <v>23.14</v>
      </c>
      <c r="I225" s="17">
        <v>1</v>
      </c>
      <c r="J225" s="17" t="s">
        <v>44</v>
      </c>
      <c r="K225" s="17"/>
      <c r="L225" s="17" t="s">
        <v>66</v>
      </c>
      <c r="M225" s="17" t="s">
        <v>653</v>
      </c>
      <c r="N225" s="17" t="s">
        <v>1642</v>
      </c>
      <c r="O225" s="18" t="s">
        <v>1643</v>
      </c>
      <c r="P225" s="17" t="s">
        <v>1616</v>
      </c>
      <c r="Q225" s="18" t="s">
        <v>2514</v>
      </c>
      <c r="R225" s="17" t="s">
        <v>1616</v>
      </c>
      <c r="S225" s="17" t="s">
        <v>66</v>
      </c>
      <c r="T225" s="17" t="s">
        <v>66</v>
      </c>
      <c r="U225" s="23">
        <v>0.632</v>
      </c>
      <c r="V225" s="24"/>
      <c r="W225" s="17" t="s">
        <v>1618</v>
      </c>
      <c r="X225" s="17" t="s">
        <v>44</v>
      </c>
    </row>
    <row r="226" s="11" customFormat="1" spans="1:24">
      <c r="A226" s="17">
        <v>225</v>
      </c>
      <c r="B226" s="17" t="s">
        <v>1611</v>
      </c>
      <c r="C226" s="18" t="s">
        <v>2515</v>
      </c>
      <c r="D226" s="17" t="s">
        <v>58</v>
      </c>
      <c r="E226" s="17" t="s">
        <v>58</v>
      </c>
      <c r="F226" s="17">
        <v>2604.02</v>
      </c>
      <c r="G226" s="17">
        <v>569.87</v>
      </c>
      <c r="H226" s="17">
        <v>2034.15</v>
      </c>
      <c r="I226" s="17">
        <v>1</v>
      </c>
      <c r="J226" s="17" t="s">
        <v>44</v>
      </c>
      <c r="K226" s="17"/>
      <c r="L226" s="17" t="s">
        <v>2516</v>
      </c>
      <c r="M226" s="17" t="s">
        <v>653</v>
      </c>
      <c r="N226" s="17" t="s">
        <v>1691</v>
      </c>
      <c r="O226" s="18" t="s">
        <v>1692</v>
      </c>
      <c r="P226" s="17" t="s">
        <v>1616</v>
      </c>
      <c r="Q226" s="18" t="s">
        <v>2517</v>
      </c>
      <c r="R226" s="17" t="s">
        <v>1616</v>
      </c>
      <c r="S226" s="17" t="s">
        <v>58</v>
      </c>
      <c r="T226" s="17" t="s">
        <v>58</v>
      </c>
      <c r="U226" s="23">
        <v>4</v>
      </c>
      <c r="V226" s="24"/>
      <c r="W226" s="17" t="s">
        <v>1618</v>
      </c>
      <c r="X226" s="17" t="s">
        <v>44</v>
      </c>
    </row>
    <row r="227" s="11" customFormat="1" spans="1:24">
      <c r="A227" s="17">
        <v>226</v>
      </c>
      <c r="B227" s="17" t="s">
        <v>1611</v>
      </c>
      <c r="C227" s="18" t="s">
        <v>2518</v>
      </c>
      <c r="D227" s="17" t="s">
        <v>58</v>
      </c>
      <c r="E227" s="17" t="s">
        <v>58</v>
      </c>
      <c r="F227" s="17">
        <v>722.45</v>
      </c>
      <c r="G227" s="17">
        <v>148.35</v>
      </c>
      <c r="H227" s="17">
        <v>574.1</v>
      </c>
      <c r="I227" s="17">
        <v>1</v>
      </c>
      <c r="J227" s="17" t="s">
        <v>44</v>
      </c>
      <c r="K227" s="17"/>
      <c r="L227" s="17" t="s">
        <v>2519</v>
      </c>
      <c r="M227" s="17" t="s">
        <v>653</v>
      </c>
      <c r="N227" s="17" t="s">
        <v>1691</v>
      </c>
      <c r="O227" s="18" t="s">
        <v>1692</v>
      </c>
      <c r="P227" s="17" t="s">
        <v>1616</v>
      </c>
      <c r="Q227" s="18" t="s">
        <v>2520</v>
      </c>
      <c r="R227" s="17" t="s">
        <v>1616</v>
      </c>
      <c r="S227" s="17" t="s">
        <v>58</v>
      </c>
      <c r="T227" s="17" t="s">
        <v>58</v>
      </c>
      <c r="U227" s="23">
        <v>2</v>
      </c>
      <c r="V227" s="24"/>
      <c r="W227" s="17" t="s">
        <v>1618</v>
      </c>
      <c r="X227" s="17" t="s">
        <v>44</v>
      </c>
    </row>
    <row r="228" s="11" customFormat="1" spans="1:24">
      <c r="A228" s="17">
        <v>227</v>
      </c>
      <c r="B228" s="17" t="s">
        <v>1611</v>
      </c>
      <c r="C228" s="18" t="s">
        <v>2521</v>
      </c>
      <c r="D228" s="17" t="s">
        <v>58</v>
      </c>
      <c r="E228" s="17" t="s">
        <v>58</v>
      </c>
      <c r="F228" s="17">
        <v>722.45</v>
      </c>
      <c r="G228" s="17">
        <v>148.35</v>
      </c>
      <c r="H228" s="17">
        <v>574.1</v>
      </c>
      <c r="I228" s="17">
        <v>1</v>
      </c>
      <c r="J228" s="17" t="s">
        <v>44</v>
      </c>
      <c r="K228" s="17"/>
      <c r="L228" s="17" t="s">
        <v>2519</v>
      </c>
      <c r="M228" s="17" t="s">
        <v>653</v>
      </c>
      <c r="N228" s="17" t="s">
        <v>1691</v>
      </c>
      <c r="O228" s="18" t="s">
        <v>1692</v>
      </c>
      <c r="P228" s="17" t="s">
        <v>1616</v>
      </c>
      <c r="Q228" s="18" t="s">
        <v>2522</v>
      </c>
      <c r="R228" s="17" t="s">
        <v>1616</v>
      </c>
      <c r="S228" s="17" t="s">
        <v>58</v>
      </c>
      <c r="T228" s="17" t="s">
        <v>58</v>
      </c>
      <c r="U228" s="23">
        <v>2</v>
      </c>
      <c r="V228" s="24"/>
      <c r="W228" s="17" t="s">
        <v>1618</v>
      </c>
      <c r="X228" s="17" t="s">
        <v>44</v>
      </c>
    </row>
    <row r="229" s="11" customFormat="1" spans="1:24">
      <c r="A229" s="17">
        <v>228</v>
      </c>
      <c r="B229" s="17" t="s">
        <v>1611</v>
      </c>
      <c r="C229" s="18" t="s">
        <v>2523</v>
      </c>
      <c r="D229" s="17" t="s">
        <v>58</v>
      </c>
      <c r="E229" s="17" t="s">
        <v>58</v>
      </c>
      <c r="F229" s="17">
        <v>722.45</v>
      </c>
      <c r="G229" s="17">
        <v>148.35</v>
      </c>
      <c r="H229" s="17">
        <v>574.1</v>
      </c>
      <c r="I229" s="17">
        <v>1</v>
      </c>
      <c r="J229" s="17" t="s">
        <v>44</v>
      </c>
      <c r="K229" s="17"/>
      <c r="L229" s="17" t="s">
        <v>2519</v>
      </c>
      <c r="M229" s="17" t="s">
        <v>653</v>
      </c>
      <c r="N229" s="17" t="s">
        <v>1691</v>
      </c>
      <c r="O229" s="18" t="s">
        <v>1692</v>
      </c>
      <c r="P229" s="17" t="s">
        <v>1616</v>
      </c>
      <c r="Q229" s="18" t="s">
        <v>2524</v>
      </c>
      <c r="R229" s="17" t="s">
        <v>1616</v>
      </c>
      <c r="S229" s="17" t="s">
        <v>58</v>
      </c>
      <c r="T229" s="17" t="s">
        <v>58</v>
      </c>
      <c r="U229" s="23">
        <v>2</v>
      </c>
      <c r="V229" s="24"/>
      <c r="W229" s="17" t="s">
        <v>1618</v>
      </c>
      <c r="X229" s="17" t="s">
        <v>44</v>
      </c>
    </row>
    <row r="230" s="11" customFormat="1" spans="1:24">
      <c r="A230" s="17">
        <v>229</v>
      </c>
      <c r="B230" s="17" t="s">
        <v>1611</v>
      </c>
      <c r="C230" s="18" t="s">
        <v>2525</v>
      </c>
      <c r="D230" s="17" t="s">
        <v>58</v>
      </c>
      <c r="E230" s="17" t="s">
        <v>58</v>
      </c>
      <c r="F230" s="17">
        <v>812.94</v>
      </c>
      <c r="G230" s="17">
        <v>177.9</v>
      </c>
      <c r="H230" s="17">
        <v>635.04</v>
      </c>
      <c r="I230" s="17">
        <v>1</v>
      </c>
      <c r="J230" s="17" t="s">
        <v>44</v>
      </c>
      <c r="K230" s="17"/>
      <c r="L230" s="17" t="s">
        <v>2519</v>
      </c>
      <c r="M230" s="17" t="s">
        <v>653</v>
      </c>
      <c r="N230" s="17" t="s">
        <v>1691</v>
      </c>
      <c r="O230" s="18" t="s">
        <v>1692</v>
      </c>
      <c r="P230" s="17" t="s">
        <v>1616</v>
      </c>
      <c r="Q230" s="18" t="s">
        <v>2526</v>
      </c>
      <c r="R230" s="17" t="s">
        <v>1616</v>
      </c>
      <c r="S230" s="17" t="s">
        <v>58</v>
      </c>
      <c r="T230" s="17" t="s">
        <v>58</v>
      </c>
      <c r="U230" s="23">
        <v>2</v>
      </c>
      <c r="V230" s="24"/>
      <c r="W230" s="17" t="s">
        <v>1618</v>
      </c>
      <c r="X230" s="17" t="s">
        <v>44</v>
      </c>
    </row>
    <row r="231" s="11" customFormat="1" spans="1:24">
      <c r="A231" s="17">
        <v>230</v>
      </c>
      <c r="B231" s="17" t="s">
        <v>1611</v>
      </c>
      <c r="C231" s="18" t="s">
        <v>2527</v>
      </c>
      <c r="D231" s="17" t="s">
        <v>58</v>
      </c>
      <c r="E231" s="17" t="s">
        <v>58</v>
      </c>
      <c r="F231" s="17">
        <v>812.93</v>
      </c>
      <c r="G231" s="17">
        <v>177.9</v>
      </c>
      <c r="H231" s="17">
        <v>635.03</v>
      </c>
      <c r="I231" s="17">
        <v>1</v>
      </c>
      <c r="J231" s="17" t="s">
        <v>44</v>
      </c>
      <c r="K231" s="17"/>
      <c r="L231" s="17" t="s">
        <v>2519</v>
      </c>
      <c r="M231" s="17" t="s">
        <v>653</v>
      </c>
      <c r="N231" s="17" t="s">
        <v>1691</v>
      </c>
      <c r="O231" s="18" t="s">
        <v>1692</v>
      </c>
      <c r="P231" s="17" t="s">
        <v>1616</v>
      </c>
      <c r="Q231" s="18" t="s">
        <v>2528</v>
      </c>
      <c r="R231" s="17" t="s">
        <v>1616</v>
      </c>
      <c r="S231" s="17" t="s">
        <v>58</v>
      </c>
      <c r="T231" s="17" t="s">
        <v>58</v>
      </c>
      <c r="U231" s="23">
        <v>2</v>
      </c>
      <c r="V231" s="24"/>
      <c r="W231" s="17" t="s">
        <v>1618</v>
      </c>
      <c r="X231" s="17" t="s">
        <v>44</v>
      </c>
    </row>
    <row r="232" s="11" customFormat="1" spans="1:24">
      <c r="A232" s="17">
        <v>231</v>
      </c>
      <c r="B232" s="17" t="s">
        <v>1611</v>
      </c>
      <c r="C232" s="18" t="s">
        <v>2529</v>
      </c>
      <c r="D232" s="17" t="s">
        <v>58</v>
      </c>
      <c r="E232" s="17" t="s">
        <v>58</v>
      </c>
      <c r="F232" s="17">
        <v>812.93</v>
      </c>
      <c r="G232" s="17">
        <v>177.9</v>
      </c>
      <c r="H232" s="17">
        <v>635.03</v>
      </c>
      <c r="I232" s="17">
        <v>1</v>
      </c>
      <c r="J232" s="17" t="s">
        <v>44</v>
      </c>
      <c r="K232" s="17"/>
      <c r="L232" s="17" t="s">
        <v>2519</v>
      </c>
      <c r="M232" s="17" t="s">
        <v>653</v>
      </c>
      <c r="N232" s="17" t="s">
        <v>1691</v>
      </c>
      <c r="O232" s="18" t="s">
        <v>1692</v>
      </c>
      <c r="P232" s="17" t="s">
        <v>1616</v>
      </c>
      <c r="Q232" s="18" t="s">
        <v>2530</v>
      </c>
      <c r="R232" s="17" t="s">
        <v>1616</v>
      </c>
      <c r="S232" s="17" t="s">
        <v>58</v>
      </c>
      <c r="T232" s="17" t="s">
        <v>58</v>
      </c>
      <c r="U232" s="23">
        <v>2</v>
      </c>
      <c r="V232" s="24"/>
      <c r="W232" s="17" t="s">
        <v>1618</v>
      </c>
      <c r="X232" s="17" t="s">
        <v>44</v>
      </c>
    </row>
    <row r="233" s="11" customFormat="1" spans="1:24">
      <c r="A233" s="17">
        <v>232</v>
      </c>
      <c r="B233" s="17" t="s">
        <v>1712</v>
      </c>
      <c r="C233" s="18" t="s">
        <v>2531</v>
      </c>
      <c r="D233" s="17" t="s">
        <v>58</v>
      </c>
      <c r="E233" s="17" t="s">
        <v>58</v>
      </c>
      <c r="F233" s="17">
        <v>653.19</v>
      </c>
      <c r="G233" s="17">
        <v>162.14</v>
      </c>
      <c r="H233" s="17">
        <v>491.05</v>
      </c>
      <c r="I233" s="17">
        <v>1</v>
      </c>
      <c r="J233" s="17" t="s">
        <v>44</v>
      </c>
      <c r="K233" s="17"/>
      <c r="L233" s="17" t="s">
        <v>118</v>
      </c>
      <c r="M233" s="17" t="s">
        <v>653</v>
      </c>
      <c r="N233" s="17" t="s">
        <v>2532</v>
      </c>
      <c r="O233" s="18" t="s">
        <v>2533</v>
      </c>
      <c r="P233" s="17" t="s">
        <v>1616</v>
      </c>
      <c r="Q233" s="18" t="s">
        <v>2534</v>
      </c>
      <c r="R233" s="17" t="s">
        <v>1616</v>
      </c>
      <c r="S233" s="17" t="s">
        <v>58</v>
      </c>
      <c r="T233" s="17" t="s">
        <v>58</v>
      </c>
      <c r="U233" s="23">
        <v>1.5</v>
      </c>
      <c r="V233" s="24"/>
      <c r="W233" s="17" t="s">
        <v>1618</v>
      </c>
      <c r="X233" s="17" t="s">
        <v>44</v>
      </c>
    </row>
    <row r="234" s="11" customFormat="1" spans="1:24">
      <c r="A234" s="17">
        <v>233</v>
      </c>
      <c r="B234" s="17" t="s">
        <v>1611</v>
      </c>
      <c r="C234" s="18" t="s">
        <v>2535</v>
      </c>
      <c r="D234" s="17" t="s">
        <v>58</v>
      </c>
      <c r="E234" s="17" t="s">
        <v>58</v>
      </c>
      <c r="F234" s="17">
        <v>1608.33</v>
      </c>
      <c r="G234" s="17">
        <v>279.96</v>
      </c>
      <c r="H234" s="17">
        <v>1328.37</v>
      </c>
      <c r="I234" s="17">
        <v>1</v>
      </c>
      <c r="J234" s="17" t="s">
        <v>44</v>
      </c>
      <c r="K234" s="17"/>
      <c r="L234" s="17" t="s">
        <v>118</v>
      </c>
      <c r="M234" s="17" t="s">
        <v>653</v>
      </c>
      <c r="N234" s="17" t="s">
        <v>1614</v>
      </c>
      <c r="O234" s="18" t="s">
        <v>1615</v>
      </c>
      <c r="P234" s="17" t="s">
        <v>1616</v>
      </c>
      <c r="Q234" s="18" t="s">
        <v>2536</v>
      </c>
      <c r="R234" s="17" t="s">
        <v>1616</v>
      </c>
      <c r="S234" s="17" t="s">
        <v>58</v>
      </c>
      <c r="T234" s="17" t="s">
        <v>58</v>
      </c>
      <c r="U234" s="23">
        <v>2</v>
      </c>
      <c r="V234" s="24"/>
      <c r="W234" s="17" t="s">
        <v>1618</v>
      </c>
      <c r="X234" s="17" t="s">
        <v>44</v>
      </c>
    </row>
    <row r="235" s="11" customFormat="1" spans="1:24">
      <c r="A235" s="17">
        <v>234</v>
      </c>
      <c r="B235" s="17" t="s">
        <v>1611</v>
      </c>
      <c r="C235" s="18" t="s">
        <v>2537</v>
      </c>
      <c r="D235" s="17" t="s">
        <v>1400</v>
      </c>
      <c r="E235" s="17" t="s">
        <v>1400</v>
      </c>
      <c r="F235" s="17">
        <v>4382.3</v>
      </c>
      <c r="G235" s="17">
        <v>131.47</v>
      </c>
      <c r="H235" s="17">
        <v>4250.83</v>
      </c>
      <c r="I235" s="17">
        <v>1</v>
      </c>
      <c r="J235" s="17" t="s">
        <v>38</v>
      </c>
      <c r="K235" s="17"/>
      <c r="L235" s="17" t="s">
        <v>87</v>
      </c>
      <c r="M235" s="17" t="s">
        <v>653</v>
      </c>
      <c r="N235" s="17" t="s">
        <v>1740</v>
      </c>
      <c r="O235" s="18" t="s">
        <v>1741</v>
      </c>
      <c r="P235" s="17"/>
      <c r="Q235" s="18" t="s">
        <v>2538</v>
      </c>
      <c r="R235" s="17" t="s">
        <v>1616</v>
      </c>
      <c r="S235" s="17" t="s">
        <v>87</v>
      </c>
      <c r="T235" s="17" t="s">
        <v>60</v>
      </c>
      <c r="U235" s="23" t="s">
        <v>1616</v>
      </c>
      <c r="V235" s="24"/>
      <c r="W235" s="17" t="s">
        <v>1659</v>
      </c>
      <c r="X235" s="17" t="s">
        <v>38</v>
      </c>
    </row>
    <row r="236" s="11" customFormat="1" spans="1:24">
      <c r="A236" s="17">
        <v>235</v>
      </c>
      <c r="B236" s="17" t="s">
        <v>1611</v>
      </c>
      <c r="C236" s="18" t="s">
        <v>2539</v>
      </c>
      <c r="D236" s="17" t="s">
        <v>2540</v>
      </c>
      <c r="E236" s="17" t="s">
        <v>2540</v>
      </c>
      <c r="F236" s="17">
        <v>186</v>
      </c>
      <c r="G236" s="17">
        <v>5.58</v>
      </c>
      <c r="H236" s="17">
        <v>180.42</v>
      </c>
      <c r="I236" s="17">
        <v>1</v>
      </c>
      <c r="J236" s="17" t="s">
        <v>44</v>
      </c>
      <c r="K236" s="17"/>
      <c r="L236" s="17" t="s">
        <v>1566</v>
      </c>
      <c r="M236" s="17" t="s">
        <v>653</v>
      </c>
      <c r="N236" s="17" t="s">
        <v>2541</v>
      </c>
      <c r="O236" s="18" t="s">
        <v>2542</v>
      </c>
      <c r="P236" s="17" t="s">
        <v>2543</v>
      </c>
      <c r="Q236" s="18" t="s">
        <v>2544</v>
      </c>
      <c r="R236" s="17" t="s">
        <v>1616</v>
      </c>
      <c r="S236" s="17" t="s">
        <v>2545</v>
      </c>
      <c r="T236" s="17" t="s">
        <v>107</v>
      </c>
      <c r="U236" s="23">
        <v>49.5</v>
      </c>
      <c r="V236" s="24"/>
      <c r="W236" s="17" t="s">
        <v>1618</v>
      </c>
      <c r="X236" s="17" t="s">
        <v>44</v>
      </c>
    </row>
    <row r="237" s="11" customFormat="1" spans="1:24">
      <c r="A237" s="17">
        <v>236</v>
      </c>
      <c r="B237" s="17" t="s">
        <v>1611</v>
      </c>
      <c r="C237" s="18" t="s">
        <v>2546</v>
      </c>
      <c r="D237" s="17" t="s">
        <v>2540</v>
      </c>
      <c r="E237" s="17" t="s">
        <v>2540</v>
      </c>
      <c r="F237" s="17">
        <v>7796.09</v>
      </c>
      <c r="G237" s="17">
        <v>233.88</v>
      </c>
      <c r="H237" s="17">
        <v>7562.21</v>
      </c>
      <c r="I237" s="17">
        <v>1</v>
      </c>
      <c r="J237" s="17" t="s">
        <v>44</v>
      </c>
      <c r="K237" s="17"/>
      <c r="L237" s="17" t="s">
        <v>2547</v>
      </c>
      <c r="M237" s="17" t="s">
        <v>653</v>
      </c>
      <c r="N237" s="17" t="s">
        <v>2541</v>
      </c>
      <c r="O237" s="18" t="s">
        <v>2542</v>
      </c>
      <c r="P237" s="17" t="s">
        <v>2548</v>
      </c>
      <c r="Q237" s="18" t="s">
        <v>2549</v>
      </c>
      <c r="R237" s="17" t="s">
        <v>1616</v>
      </c>
      <c r="S237" s="17" t="s">
        <v>2550</v>
      </c>
      <c r="T237" s="17" t="s">
        <v>107</v>
      </c>
      <c r="U237" s="23">
        <v>67</v>
      </c>
      <c r="V237" s="24"/>
      <c r="W237" s="17" t="s">
        <v>1618</v>
      </c>
      <c r="X237" s="17" t="s">
        <v>44</v>
      </c>
    </row>
    <row r="238" s="11" customFormat="1" spans="1:24">
      <c r="A238" s="17">
        <v>237</v>
      </c>
      <c r="B238" s="17"/>
      <c r="C238" s="18" t="s">
        <v>1623</v>
      </c>
      <c r="D238" s="17" t="s">
        <v>63</v>
      </c>
      <c r="E238" s="17" t="s">
        <v>63</v>
      </c>
      <c r="F238" s="17"/>
      <c r="G238" s="17"/>
      <c r="H238" s="17"/>
      <c r="I238" s="17">
        <v>1</v>
      </c>
      <c r="J238" s="17" t="s">
        <v>94</v>
      </c>
      <c r="K238" s="17"/>
      <c r="L238" s="17" t="s">
        <v>63</v>
      </c>
      <c r="M238" s="17" t="s">
        <v>653</v>
      </c>
      <c r="N238" s="17" t="s">
        <v>2551</v>
      </c>
      <c r="O238" s="18" t="s">
        <v>653</v>
      </c>
      <c r="P238" s="17" t="s">
        <v>1616</v>
      </c>
      <c r="Q238" s="18" t="s">
        <v>2552</v>
      </c>
      <c r="R238" s="17"/>
      <c r="S238" s="17" t="s">
        <v>63</v>
      </c>
      <c r="T238" s="17" t="s">
        <v>63</v>
      </c>
      <c r="U238" s="23">
        <v>1</v>
      </c>
      <c r="V238" s="24" t="s">
        <v>2509</v>
      </c>
      <c r="W238" s="17" t="s">
        <v>2510</v>
      </c>
      <c r="X238" s="17" t="s">
        <v>94</v>
      </c>
    </row>
    <row r="239" s="11" customFormat="1" spans="1:24">
      <c r="A239" s="17">
        <v>238</v>
      </c>
      <c r="B239" s="17"/>
      <c r="C239" s="18" t="s">
        <v>1623</v>
      </c>
      <c r="D239" s="17" t="s">
        <v>63</v>
      </c>
      <c r="E239" s="17" t="s">
        <v>63</v>
      </c>
      <c r="F239" s="17"/>
      <c r="G239" s="17"/>
      <c r="H239" s="17"/>
      <c r="I239" s="17">
        <v>35</v>
      </c>
      <c r="J239" s="17" t="s">
        <v>94</v>
      </c>
      <c r="K239" s="17"/>
      <c r="L239" s="17" t="s">
        <v>63</v>
      </c>
      <c r="M239" s="17" t="s">
        <v>653</v>
      </c>
      <c r="N239" s="17" t="s">
        <v>2553</v>
      </c>
      <c r="O239" s="18" t="s">
        <v>653</v>
      </c>
      <c r="P239" s="17" t="s">
        <v>1616</v>
      </c>
      <c r="Q239" s="18" t="s">
        <v>2554</v>
      </c>
      <c r="R239" s="17"/>
      <c r="S239" s="17" t="s">
        <v>63</v>
      </c>
      <c r="T239" s="17" t="s">
        <v>63</v>
      </c>
      <c r="U239" s="23">
        <v>35</v>
      </c>
      <c r="V239" s="24" t="s">
        <v>2509</v>
      </c>
      <c r="W239" s="17" t="s">
        <v>2510</v>
      </c>
      <c r="X239" s="17" t="s">
        <v>94</v>
      </c>
    </row>
    <row r="240" s="11" customFormat="1" spans="1:24">
      <c r="A240" s="17">
        <v>239</v>
      </c>
      <c r="B240" s="17"/>
      <c r="C240" s="18" t="s">
        <v>1623</v>
      </c>
      <c r="D240" s="17" t="s">
        <v>63</v>
      </c>
      <c r="E240" s="17" t="s">
        <v>63</v>
      </c>
      <c r="F240" s="17"/>
      <c r="G240" s="17"/>
      <c r="H240" s="17"/>
      <c r="I240" s="17">
        <v>12</v>
      </c>
      <c r="J240" s="17" t="s">
        <v>94</v>
      </c>
      <c r="K240" s="17"/>
      <c r="L240" s="17" t="s">
        <v>63</v>
      </c>
      <c r="M240" s="17" t="s">
        <v>653</v>
      </c>
      <c r="N240" s="17" t="s">
        <v>1624</v>
      </c>
      <c r="O240" s="18" t="s">
        <v>653</v>
      </c>
      <c r="P240" s="17" t="s">
        <v>1616</v>
      </c>
      <c r="Q240" s="18" t="s">
        <v>2555</v>
      </c>
      <c r="R240" s="17"/>
      <c r="S240" s="17" t="s">
        <v>63</v>
      </c>
      <c r="T240" s="17" t="s">
        <v>63</v>
      </c>
      <c r="U240" s="23">
        <v>12</v>
      </c>
      <c r="V240" s="24" t="s">
        <v>2509</v>
      </c>
      <c r="W240" s="17" t="s">
        <v>2510</v>
      </c>
      <c r="X240" s="17" t="s">
        <v>94</v>
      </c>
    </row>
    <row r="241" s="11" customFormat="1" spans="1:24">
      <c r="A241" s="17">
        <v>240</v>
      </c>
      <c r="B241" s="17"/>
      <c r="C241" s="18" t="s">
        <v>1623</v>
      </c>
      <c r="D241" s="17" t="s">
        <v>63</v>
      </c>
      <c r="E241" s="17" t="s">
        <v>63</v>
      </c>
      <c r="F241" s="17"/>
      <c r="G241" s="17"/>
      <c r="H241" s="17"/>
      <c r="I241" s="17">
        <v>6.5</v>
      </c>
      <c r="J241" s="17" t="s">
        <v>94</v>
      </c>
      <c r="K241" s="17"/>
      <c r="L241" s="17" t="s">
        <v>63</v>
      </c>
      <c r="M241" s="17" t="s">
        <v>653</v>
      </c>
      <c r="N241" s="17" t="s">
        <v>2556</v>
      </c>
      <c r="O241" s="18" t="s">
        <v>653</v>
      </c>
      <c r="P241" s="17" t="s">
        <v>1616</v>
      </c>
      <c r="Q241" s="18" t="s">
        <v>2557</v>
      </c>
      <c r="R241" s="17"/>
      <c r="S241" s="17" t="s">
        <v>63</v>
      </c>
      <c r="T241" s="17" t="s">
        <v>63</v>
      </c>
      <c r="U241" s="23">
        <v>6.5</v>
      </c>
      <c r="V241" s="24" t="s">
        <v>2509</v>
      </c>
      <c r="W241" s="17" t="s">
        <v>2510</v>
      </c>
      <c r="X241" s="17" t="s">
        <v>94</v>
      </c>
    </row>
    <row r="242" s="11" customFormat="1" spans="1:24">
      <c r="A242" s="17">
        <v>241</v>
      </c>
      <c r="B242" s="17"/>
      <c r="C242" s="18" t="s">
        <v>1623</v>
      </c>
      <c r="D242" s="17" t="s">
        <v>63</v>
      </c>
      <c r="E242" s="17" t="s">
        <v>63</v>
      </c>
      <c r="F242" s="17"/>
      <c r="G242" s="17"/>
      <c r="H242" s="17"/>
      <c r="I242" s="17">
        <v>13</v>
      </c>
      <c r="J242" s="17" t="s">
        <v>94</v>
      </c>
      <c r="K242" s="17"/>
      <c r="L242" s="17" t="s">
        <v>63</v>
      </c>
      <c r="M242" s="17" t="s">
        <v>653</v>
      </c>
      <c r="N242" s="17" t="s">
        <v>1626</v>
      </c>
      <c r="O242" s="18" t="s">
        <v>653</v>
      </c>
      <c r="P242" s="17" t="s">
        <v>1616</v>
      </c>
      <c r="Q242" s="18" t="s">
        <v>2558</v>
      </c>
      <c r="R242" s="17"/>
      <c r="S242" s="17" t="s">
        <v>63</v>
      </c>
      <c r="T242" s="17" t="s">
        <v>63</v>
      </c>
      <c r="U242" s="23">
        <v>13</v>
      </c>
      <c r="V242" s="24" t="s">
        <v>2509</v>
      </c>
      <c r="W242" s="17" t="s">
        <v>2510</v>
      </c>
      <c r="X242" s="17" t="s">
        <v>94</v>
      </c>
    </row>
    <row r="243" s="11" customFormat="1" spans="1:24">
      <c r="A243" s="17">
        <v>242</v>
      </c>
      <c r="B243" s="17"/>
      <c r="C243" s="18" t="s">
        <v>1623</v>
      </c>
      <c r="D243" s="17" t="s">
        <v>63</v>
      </c>
      <c r="E243" s="17" t="s">
        <v>63</v>
      </c>
      <c r="F243" s="17"/>
      <c r="G243" s="17"/>
      <c r="H243" s="17"/>
      <c r="I243" s="17">
        <v>19</v>
      </c>
      <c r="J243" s="17" t="s">
        <v>94</v>
      </c>
      <c r="K243" s="17"/>
      <c r="L243" s="17" t="s">
        <v>63</v>
      </c>
      <c r="M243" s="17" t="s">
        <v>653</v>
      </c>
      <c r="N243" s="17" t="s">
        <v>1624</v>
      </c>
      <c r="O243" s="18" t="s">
        <v>653</v>
      </c>
      <c r="P243" s="17" t="s">
        <v>2059</v>
      </c>
      <c r="Q243" s="18" t="s">
        <v>2559</v>
      </c>
      <c r="R243" s="17"/>
      <c r="S243" s="17" t="s">
        <v>63</v>
      </c>
      <c r="T243" s="17" t="s">
        <v>63</v>
      </c>
      <c r="U243" s="23">
        <v>19</v>
      </c>
      <c r="V243" s="24" t="s">
        <v>2509</v>
      </c>
      <c r="W243" s="17" t="s">
        <v>2510</v>
      </c>
      <c r="X243" s="17" t="s">
        <v>94</v>
      </c>
    </row>
    <row r="244" s="11" customFormat="1" spans="1:24">
      <c r="A244" s="17">
        <v>243</v>
      </c>
      <c r="B244" s="17"/>
      <c r="C244" s="18" t="s">
        <v>1623</v>
      </c>
      <c r="D244" s="17" t="s">
        <v>63</v>
      </c>
      <c r="E244" s="17" t="s">
        <v>63</v>
      </c>
      <c r="F244" s="17"/>
      <c r="G244" s="17"/>
      <c r="H244" s="17"/>
      <c r="I244" s="17">
        <v>11.5</v>
      </c>
      <c r="J244" s="17" t="s">
        <v>94</v>
      </c>
      <c r="K244" s="17"/>
      <c r="L244" s="17" t="s">
        <v>63</v>
      </c>
      <c r="M244" s="17" t="s">
        <v>653</v>
      </c>
      <c r="N244" s="17" t="s">
        <v>1624</v>
      </c>
      <c r="O244" s="18" t="s">
        <v>653</v>
      </c>
      <c r="P244" s="17" t="s">
        <v>1616</v>
      </c>
      <c r="Q244" s="18" t="s">
        <v>2560</v>
      </c>
      <c r="R244" s="17"/>
      <c r="S244" s="17" t="s">
        <v>63</v>
      </c>
      <c r="T244" s="17" t="s">
        <v>63</v>
      </c>
      <c r="U244" s="23">
        <v>11.5</v>
      </c>
      <c r="V244" s="24" t="s">
        <v>2509</v>
      </c>
      <c r="W244" s="17" t="s">
        <v>2510</v>
      </c>
      <c r="X244" s="17" t="s">
        <v>94</v>
      </c>
    </row>
    <row r="245" s="11" customFormat="1" spans="1:24">
      <c r="A245" s="17">
        <v>244</v>
      </c>
      <c r="B245" s="17" t="s">
        <v>1712</v>
      </c>
      <c r="C245" s="18" t="s">
        <v>2561</v>
      </c>
      <c r="D245" s="17" t="s">
        <v>80</v>
      </c>
      <c r="E245" s="17" t="s">
        <v>80</v>
      </c>
      <c r="F245" s="17">
        <v>99670.67</v>
      </c>
      <c r="G245" s="17">
        <v>72830.99</v>
      </c>
      <c r="H245" s="17">
        <v>26839.68</v>
      </c>
      <c r="I245" s="17">
        <v>1</v>
      </c>
      <c r="J245" s="17" t="s">
        <v>69</v>
      </c>
      <c r="K245" s="17"/>
      <c r="L245" s="17" t="s">
        <v>80</v>
      </c>
      <c r="M245" s="17" t="s">
        <v>653</v>
      </c>
      <c r="N245" s="17" t="s">
        <v>1732</v>
      </c>
      <c r="O245" s="18" t="s">
        <v>1733</v>
      </c>
      <c r="P245" s="17" t="s">
        <v>1616</v>
      </c>
      <c r="Q245" s="18" t="s">
        <v>2562</v>
      </c>
      <c r="R245" s="17" t="s">
        <v>1616</v>
      </c>
      <c r="S245" s="17" t="s">
        <v>80</v>
      </c>
      <c r="T245" s="17" t="s">
        <v>80</v>
      </c>
      <c r="U245" s="23">
        <v>0.5</v>
      </c>
      <c r="V245" s="24"/>
      <c r="W245" s="17" t="s">
        <v>1618</v>
      </c>
      <c r="X245" s="17" t="s">
        <v>69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60"/>
  <sheetViews>
    <sheetView workbookViewId="0">
      <selection activeCell="G1" sqref="G$1:G$1048576"/>
    </sheetView>
  </sheetViews>
  <sheetFormatPr defaultColWidth="9" defaultRowHeight="14.4"/>
  <cols>
    <col min="1" max="1" width="5.13888888888889" customWidth="1"/>
    <col min="2" max="2" width="25.2407407407407" customWidth="1"/>
    <col min="3" max="3" width="15.9259259259259" customWidth="1"/>
    <col min="4" max="4" width="21.7314814814815" customWidth="1"/>
    <col min="5" max="5" width="12.3981481481481" customWidth="1"/>
    <col min="6" max="8" width="13.2037037037037" style="2" customWidth="1"/>
    <col min="9" max="9" width="9" style="3" customWidth="1"/>
    <col min="10" max="12" width="9" customWidth="1"/>
    <col min="13" max="13" width="29.6666666666667" customWidth="1"/>
    <col min="14" max="14" width="21.3333333333333" customWidth="1"/>
    <col min="15" max="15" width="9" customWidth="1"/>
    <col min="16" max="16" width="13.7962962962963" customWidth="1"/>
  </cols>
  <sheetData>
    <row r="1" s="1" customFormat="1" ht="43.2" spans="1:16">
      <c r="A1" s="4" t="s">
        <v>128</v>
      </c>
      <c r="B1" s="5" t="s">
        <v>129</v>
      </c>
      <c r="C1" s="5" t="s">
        <v>130</v>
      </c>
      <c r="D1" s="5" t="s">
        <v>131</v>
      </c>
      <c r="E1" s="5" t="s">
        <v>132</v>
      </c>
      <c r="F1" s="6" t="s">
        <v>133</v>
      </c>
      <c r="G1" s="6" t="s">
        <v>134</v>
      </c>
      <c r="H1" s="6" t="s">
        <v>135</v>
      </c>
      <c r="I1" s="7" t="s">
        <v>16</v>
      </c>
      <c r="J1" s="5" t="s">
        <v>136</v>
      </c>
      <c r="K1" s="5" t="s">
        <v>137</v>
      </c>
      <c r="L1" s="5" t="s">
        <v>138</v>
      </c>
      <c r="M1" s="5" t="s">
        <v>139</v>
      </c>
      <c r="N1" s="5" t="s">
        <v>140</v>
      </c>
      <c r="O1" s="4" t="s">
        <v>2563</v>
      </c>
      <c r="P1" s="8" t="s">
        <v>1604</v>
      </c>
    </row>
    <row r="2" customFormat="1" spans="1:15">
      <c r="A2">
        <v>1</v>
      </c>
      <c r="B2" t="s">
        <v>2564</v>
      </c>
      <c r="C2" s="111" t="s">
        <v>2565</v>
      </c>
      <c r="D2" t="s">
        <v>48</v>
      </c>
      <c r="E2" t="s">
        <v>48</v>
      </c>
      <c r="F2">
        <v>5635.22</v>
      </c>
      <c r="G2">
        <v>169.06</v>
      </c>
      <c r="H2">
        <v>5466.16</v>
      </c>
      <c r="I2" s="3">
        <v>24.1547921441793</v>
      </c>
      <c r="J2" t="s">
        <v>94</v>
      </c>
      <c r="K2" t="s">
        <v>31</v>
      </c>
      <c r="L2" t="s">
        <v>31</v>
      </c>
      <c r="M2" t="s">
        <v>2566</v>
      </c>
      <c r="N2" t="s">
        <v>2567</v>
      </c>
      <c r="O2" t="s">
        <v>2568</v>
      </c>
    </row>
    <row r="3" customFormat="1" spans="1:15">
      <c r="A3">
        <v>2</v>
      </c>
      <c r="B3" t="s">
        <v>2564</v>
      </c>
      <c r="C3" t="s">
        <v>2569</v>
      </c>
      <c r="D3" t="s">
        <v>48</v>
      </c>
      <c r="E3" t="s">
        <v>48</v>
      </c>
      <c r="F3">
        <v>5620.49</v>
      </c>
      <c r="G3">
        <v>713.83</v>
      </c>
      <c r="H3">
        <v>4906.66</v>
      </c>
      <c r="I3" s="3">
        <v>24.0916535110321</v>
      </c>
      <c r="J3" t="s">
        <v>94</v>
      </c>
      <c r="K3" t="s">
        <v>31</v>
      </c>
      <c r="L3" t="s">
        <v>31</v>
      </c>
      <c r="M3" t="s">
        <v>2570</v>
      </c>
      <c r="N3" t="s">
        <v>2571</v>
      </c>
      <c r="O3" t="s">
        <v>2568</v>
      </c>
    </row>
    <row r="4" spans="1:16">
      <c r="A4">
        <v>3</v>
      </c>
      <c r="B4" t="s">
        <v>2564</v>
      </c>
      <c r="C4" s="111" t="s">
        <v>2572</v>
      </c>
      <c r="D4" t="s">
        <v>61</v>
      </c>
      <c r="E4" t="s">
        <v>61</v>
      </c>
      <c r="F4">
        <v>4626</v>
      </c>
      <c r="G4">
        <v>138.78</v>
      </c>
      <c r="H4">
        <v>4487.22</v>
      </c>
      <c r="I4" s="3">
        <v>1</v>
      </c>
      <c r="J4" t="s">
        <v>38</v>
      </c>
      <c r="K4" t="s">
        <v>843</v>
      </c>
      <c r="L4" t="s">
        <v>2573</v>
      </c>
      <c r="M4" t="s">
        <v>2574</v>
      </c>
      <c r="N4" t="s">
        <v>2575</v>
      </c>
      <c r="O4" t="s">
        <v>2568</v>
      </c>
      <c r="P4" t="s">
        <v>2576</v>
      </c>
    </row>
    <row r="5" customFormat="1" spans="1:15">
      <c r="A5">
        <v>4</v>
      </c>
      <c r="B5" t="s">
        <v>2564</v>
      </c>
      <c r="C5" s="111" t="s">
        <v>2577</v>
      </c>
      <c r="D5" t="s">
        <v>61</v>
      </c>
      <c r="E5" t="s">
        <v>61</v>
      </c>
      <c r="F5">
        <v>6205.15</v>
      </c>
      <c r="G5">
        <v>186.15</v>
      </c>
      <c r="H5">
        <v>6019</v>
      </c>
      <c r="I5" s="3">
        <v>1</v>
      </c>
      <c r="J5" t="s">
        <v>38</v>
      </c>
      <c r="K5" t="s">
        <v>843</v>
      </c>
      <c r="L5" t="s">
        <v>2578</v>
      </c>
      <c r="M5" t="s">
        <v>2579</v>
      </c>
      <c r="N5" t="s">
        <v>2580</v>
      </c>
      <c r="O5" t="s">
        <v>2568</v>
      </c>
    </row>
    <row r="6" spans="1:16">
      <c r="A6">
        <v>5</v>
      </c>
      <c r="B6" t="s">
        <v>2564</v>
      </c>
      <c r="C6" s="111" t="s">
        <v>2581</v>
      </c>
      <c r="D6" t="s">
        <v>110</v>
      </c>
      <c r="E6" t="s">
        <v>110</v>
      </c>
      <c r="F6">
        <v>4931.67</v>
      </c>
      <c r="G6">
        <v>147.95</v>
      </c>
      <c r="H6">
        <v>4783.72</v>
      </c>
      <c r="I6" s="3">
        <v>1</v>
      </c>
      <c r="J6" t="s">
        <v>38</v>
      </c>
      <c r="K6" t="s">
        <v>843</v>
      </c>
      <c r="L6" t="s">
        <v>2578</v>
      </c>
      <c r="M6" t="s">
        <v>2582</v>
      </c>
      <c r="N6" t="s">
        <v>2583</v>
      </c>
      <c r="O6" t="s">
        <v>2568</v>
      </c>
      <c r="P6" t="s">
        <v>2584</v>
      </c>
    </row>
    <row r="7" spans="1:16">
      <c r="A7">
        <v>6</v>
      </c>
      <c r="B7" t="s">
        <v>2564</v>
      </c>
      <c r="C7" s="111" t="s">
        <v>2585</v>
      </c>
      <c r="D7" t="s">
        <v>61</v>
      </c>
      <c r="E7" t="s">
        <v>61</v>
      </c>
      <c r="F7">
        <v>798.61</v>
      </c>
      <c r="G7">
        <v>23.96</v>
      </c>
      <c r="H7">
        <v>774.65</v>
      </c>
      <c r="I7" s="3">
        <v>1</v>
      </c>
      <c r="J7" t="s">
        <v>38</v>
      </c>
      <c r="K7" t="s">
        <v>843</v>
      </c>
      <c r="L7" t="s">
        <v>2586</v>
      </c>
      <c r="M7" t="s">
        <v>2582</v>
      </c>
      <c r="N7" t="s">
        <v>2583</v>
      </c>
      <c r="O7" t="s">
        <v>2568</v>
      </c>
      <c r="P7" t="s">
        <v>2576</v>
      </c>
    </row>
    <row r="8" spans="1:16">
      <c r="A8">
        <v>7</v>
      </c>
      <c r="B8" t="s">
        <v>2564</v>
      </c>
      <c r="C8" s="111" t="s">
        <v>2587</v>
      </c>
      <c r="D8" t="s">
        <v>108</v>
      </c>
      <c r="E8" t="s">
        <v>108</v>
      </c>
      <c r="F8">
        <v>3842.3</v>
      </c>
      <c r="G8">
        <v>477.62</v>
      </c>
      <c r="H8">
        <v>3364.68</v>
      </c>
      <c r="I8" s="3">
        <v>1</v>
      </c>
      <c r="J8" t="s">
        <v>38</v>
      </c>
      <c r="K8" t="s">
        <v>1489</v>
      </c>
      <c r="L8" t="s">
        <v>2578</v>
      </c>
      <c r="M8" t="s">
        <v>2588</v>
      </c>
      <c r="N8" t="s">
        <v>2589</v>
      </c>
      <c r="O8" t="s">
        <v>2568</v>
      </c>
      <c r="P8" t="s">
        <v>2576</v>
      </c>
    </row>
    <row r="9" customFormat="1" spans="1:15">
      <c r="A9">
        <v>8</v>
      </c>
      <c r="B9" t="s">
        <v>2564</v>
      </c>
      <c r="C9" s="111" t="s">
        <v>2590</v>
      </c>
      <c r="D9" t="s">
        <v>61</v>
      </c>
      <c r="E9" t="s">
        <v>61</v>
      </c>
      <c r="F9">
        <v>6509.09</v>
      </c>
      <c r="G9">
        <v>195.27</v>
      </c>
      <c r="H9">
        <v>6313.82</v>
      </c>
      <c r="I9" s="3">
        <v>1</v>
      </c>
      <c r="J9" t="s">
        <v>38</v>
      </c>
      <c r="K9" t="s">
        <v>843</v>
      </c>
      <c r="L9" t="s">
        <v>2578</v>
      </c>
      <c r="M9" t="s">
        <v>2591</v>
      </c>
      <c r="N9" t="s">
        <v>2592</v>
      </c>
      <c r="O9" t="s">
        <v>2568</v>
      </c>
    </row>
    <row r="10" customFormat="1" spans="1:15">
      <c r="A10">
        <v>9</v>
      </c>
      <c r="B10" t="s">
        <v>2564</v>
      </c>
      <c r="C10" s="111" t="s">
        <v>2593</v>
      </c>
      <c r="D10" t="s">
        <v>61</v>
      </c>
      <c r="E10" t="s">
        <v>61</v>
      </c>
      <c r="F10">
        <v>154.5</v>
      </c>
      <c r="G10">
        <v>4.64</v>
      </c>
      <c r="H10">
        <v>149.86</v>
      </c>
      <c r="I10" s="3">
        <v>1</v>
      </c>
      <c r="J10" t="s">
        <v>38</v>
      </c>
      <c r="K10" t="s">
        <v>843</v>
      </c>
      <c r="L10" t="s">
        <v>2573</v>
      </c>
      <c r="M10" t="s">
        <v>2591</v>
      </c>
      <c r="N10" s="111" t="s">
        <v>2592</v>
      </c>
      <c r="O10" t="s">
        <v>2568</v>
      </c>
    </row>
    <row r="11" spans="1:16">
      <c r="A11">
        <v>10</v>
      </c>
      <c r="B11" t="s">
        <v>2564</v>
      </c>
      <c r="C11" t="s">
        <v>2594</v>
      </c>
      <c r="D11" t="s">
        <v>61</v>
      </c>
      <c r="E11" t="s">
        <v>61</v>
      </c>
      <c r="F11">
        <v>1471.51</v>
      </c>
      <c r="G11">
        <v>44.15</v>
      </c>
      <c r="H11">
        <v>1427.36</v>
      </c>
      <c r="I11" s="3">
        <v>1</v>
      </c>
      <c r="J11" t="s">
        <v>38</v>
      </c>
      <c r="K11" t="s">
        <v>843</v>
      </c>
      <c r="L11" t="s">
        <v>2573</v>
      </c>
      <c r="M11" t="s">
        <v>2595</v>
      </c>
      <c r="N11" t="s">
        <v>2596</v>
      </c>
      <c r="O11" t="s">
        <v>2568</v>
      </c>
      <c r="P11" t="s">
        <v>2597</v>
      </c>
    </row>
    <row r="12" spans="1:16">
      <c r="A12">
        <v>11</v>
      </c>
      <c r="B12" t="s">
        <v>2564</v>
      </c>
      <c r="C12" t="s">
        <v>2598</v>
      </c>
      <c r="D12" t="s">
        <v>61</v>
      </c>
      <c r="E12" t="s">
        <v>61</v>
      </c>
      <c r="F12">
        <v>857.86</v>
      </c>
      <c r="G12">
        <v>25.74</v>
      </c>
      <c r="H12">
        <v>832.12</v>
      </c>
      <c r="I12" s="3">
        <v>1</v>
      </c>
      <c r="J12" t="s">
        <v>38</v>
      </c>
      <c r="K12" t="s">
        <v>843</v>
      </c>
      <c r="L12" t="s">
        <v>2573</v>
      </c>
      <c r="M12" t="s">
        <v>2595</v>
      </c>
      <c r="N12" t="s">
        <v>2596</v>
      </c>
      <c r="O12" t="s">
        <v>2568</v>
      </c>
      <c r="P12" t="s">
        <v>2597</v>
      </c>
    </row>
    <row r="13" customFormat="1" spans="1:15">
      <c r="A13">
        <v>12</v>
      </c>
      <c r="B13" t="s">
        <v>2564</v>
      </c>
      <c r="C13" s="111" t="s">
        <v>2599</v>
      </c>
      <c r="D13" t="s">
        <v>61</v>
      </c>
      <c r="E13" t="s">
        <v>61</v>
      </c>
      <c r="F13">
        <v>10783.84</v>
      </c>
      <c r="G13">
        <v>323.52</v>
      </c>
      <c r="H13">
        <v>10460.32</v>
      </c>
      <c r="I13" s="3">
        <v>1</v>
      </c>
      <c r="J13" t="s">
        <v>38</v>
      </c>
      <c r="K13" t="s">
        <v>843</v>
      </c>
      <c r="L13" t="s">
        <v>2586</v>
      </c>
      <c r="M13" t="s">
        <v>2600</v>
      </c>
      <c r="N13" t="s">
        <v>2601</v>
      </c>
      <c r="O13" t="s">
        <v>2568</v>
      </c>
    </row>
    <row r="14" spans="1:16">
      <c r="A14">
        <v>13</v>
      </c>
      <c r="B14" t="s">
        <v>2564</v>
      </c>
      <c r="C14" s="111" t="s">
        <v>2602</v>
      </c>
      <c r="D14" t="s">
        <v>61</v>
      </c>
      <c r="E14" t="s">
        <v>61</v>
      </c>
      <c r="F14">
        <v>6700</v>
      </c>
      <c r="G14">
        <v>201</v>
      </c>
      <c r="H14">
        <v>6499</v>
      </c>
      <c r="I14" s="3">
        <v>1</v>
      </c>
      <c r="J14" t="s">
        <v>38</v>
      </c>
      <c r="K14" t="s">
        <v>843</v>
      </c>
      <c r="L14" t="s">
        <v>2603</v>
      </c>
      <c r="M14" t="s">
        <v>2604</v>
      </c>
      <c r="N14" s="111" t="s">
        <v>2605</v>
      </c>
      <c r="O14" t="s">
        <v>2568</v>
      </c>
      <c r="P14" t="s">
        <v>2606</v>
      </c>
    </row>
    <row r="15" spans="1:16">
      <c r="A15">
        <v>14</v>
      </c>
      <c r="B15" t="s">
        <v>2564</v>
      </c>
      <c r="C15" s="111" t="s">
        <v>2607</v>
      </c>
      <c r="D15" t="s">
        <v>61</v>
      </c>
      <c r="E15" t="s">
        <v>61</v>
      </c>
      <c r="F15">
        <v>483</v>
      </c>
      <c r="G15">
        <v>14.49</v>
      </c>
      <c r="H15">
        <v>468.51</v>
      </c>
      <c r="I15" s="3">
        <v>1</v>
      </c>
      <c r="J15" t="s">
        <v>38</v>
      </c>
      <c r="K15" t="s">
        <v>843</v>
      </c>
      <c r="L15" t="s">
        <v>2603</v>
      </c>
      <c r="M15" t="s">
        <v>2604</v>
      </c>
      <c r="N15" s="111" t="s">
        <v>2605</v>
      </c>
      <c r="O15" t="s">
        <v>2568</v>
      </c>
      <c r="P15" t="s">
        <v>2576</v>
      </c>
    </row>
    <row r="16" spans="1:16">
      <c r="A16">
        <v>15</v>
      </c>
      <c r="B16" t="s">
        <v>2564</v>
      </c>
      <c r="C16" s="111" t="s">
        <v>2608</v>
      </c>
      <c r="D16" t="s">
        <v>110</v>
      </c>
      <c r="E16" t="s">
        <v>110</v>
      </c>
      <c r="F16">
        <v>7271.46</v>
      </c>
      <c r="G16">
        <v>218.14</v>
      </c>
      <c r="H16">
        <v>7053.32</v>
      </c>
      <c r="I16" s="3">
        <v>1</v>
      </c>
      <c r="J16" t="s">
        <v>38</v>
      </c>
      <c r="K16" t="s">
        <v>843</v>
      </c>
      <c r="L16" t="s">
        <v>2603</v>
      </c>
      <c r="M16" t="s">
        <v>2609</v>
      </c>
      <c r="N16" t="s">
        <v>2610</v>
      </c>
      <c r="O16" t="s">
        <v>2568</v>
      </c>
      <c r="P16" t="s">
        <v>2584</v>
      </c>
    </row>
    <row r="17" spans="1:16">
      <c r="A17">
        <v>16</v>
      </c>
      <c r="B17" t="s">
        <v>2564</v>
      </c>
      <c r="C17" t="s">
        <v>2611</v>
      </c>
      <c r="D17" t="s">
        <v>61</v>
      </c>
      <c r="E17" t="s">
        <v>61</v>
      </c>
      <c r="F17">
        <v>540</v>
      </c>
      <c r="G17">
        <v>16.2</v>
      </c>
      <c r="H17">
        <v>523.8</v>
      </c>
      <c r="I17" s="3">
        <v>1</v>
      </c>
      <c r="J17" t="s">
        <v>38</v>
      </c>
      <c r="K17" t="s">
        <v>843</v>
      </c>
      <c r="L17" t="s">
        <v>2603</v>
      </c>
      <c r="M17" t="s">
        <v>2612</v>
      </c>
      <c r="N17" t="s">
        <v>2613</v>
      </c>
      <c r="O17" t="s">
        <v>2568</v>
      </c>
      <c r="P17" t="s">
        <v>2614</v>
      </c>
    </row>
    <row r="18" spans="1:16">
      <c r="A18">
        <v>17</v>
      </c>
      <c r="B18" t="s">
        <v>2564</v>
      </c>
      <c r="C18" t="s">
        <v>2615</v>
      </c>
      <c r="D18" t="s">
        <v>61</v>
      </c>
      <c r="E18" t="s">
        <v>61</v>
      </c>
      <c r="F18">
        <v>3093.14</v>
      </c>
      <c r="G18">
        <v>92.79</v>
      </c>
      <c r="H18">
        <v>3000.35</v>
      </c>
      <c r="I18" s="3">
        <v>1</v>
      </c>
      <c r="J18" t="s">
        <v>38</v>
      </c>
      <c r="K18" t="s">
        <v>843</v>
      </c>
      <c r="L18" t="s">
        <v>2616</v>
      </c>
      <c r="M18" t="s">
        <v>2617</v>
      </c>
      <c r="N18" t="s">
        <v>2618</v>
      </c>
      <c r="O18" t="s">
        <v>2568</v>
      </c>
      <c r="P18" t="s">
        <v>2619</v>
      </c>
    </row>
    <row r="19" customFormat="1" spans="1:15">
      <c r="A19">
        <v>18</v>
      </c>
      <c r="B19" t="s">
        <v>2564</v>
      </c>
      <c r="C19" t="s">
        <v>2620</v>
      </c>
      <c r="D19" t="s">
        <v>61</v>
      </c>
      <c r="E19" t="s">
        <v>61</v>
      </c>
      <c r="F19">
        <v>5222.06</v>
      </c>
      <c r="G19">
        <v>156.66</v>
      </c>
      <c r="H19">
        <v>5065.4</v>
      </c>
      <c r="I19" s="3">
        <v>1</v>
      </c>
      <c r="J19" t="s">
        <v>38</v>
      </c>
      <c r="K19" t="s">
        <v>843</v>
      </c>
      <c r="L19" t="s">
        <v>2586</v>
      </c>
      <c r="M19" t="s">
        <v>2621</v>
      </c>
      <c r="N19" t="s">
        <v>2622</v>
      </c>
      <c r="O19" t="s">
        <v>2568</v>
      </c>
    </row>
    <row r="20" customFormat="1" spans="1:15">
      <c r="A20">
        <v>19</v>
      </c>
      <c r="B20" t="s">
        <v>2564</v>
      </c>
      <c r="C20" t="s">
        <v>2623</v>
      </c>
      <c r="D20" t="s">
        <v>89</v>
      </c>
      <c r="E20" t="s">
        <v>89</v>
      </c>
      <c r="F20">
        <v>4868.92</v>
      </c>
      <c r="G20">
        <v>146.07</v>
      </c>
      <c r="H20">
        <v>4722.85</v>
      </c>
      <c r="I20" s="3">
        <v>1</v>
      </c>
      <c r="J20" t="s">
        <v>30</v>
      </c>
      <c r="K20" t="s">
        <v>1408</v>
      </c>
      <c r="L20" t="s">
        <v>653</v>
      </c>
      <c r="M20" t="s">
        <v>2624</v>
      </c>
      <c r="N20" t="s">
        <v>2625</v>
      </c>
      <c r="O20" t="s">
        <v>2568</v>
      </c>
    </row>
    <row r="21" spans="1:16">
      <c r="A21">
        <v>20</v>
      </c>
      <c r="B21" t="s">
        <v>2564</v>
      </c>
      <c r="C21" t="s">
        <v>2626</v>
      </c>
      <c r="D21" t="s">
        <v>89</v>
      </c>
      <c r="E21" t="s">
        <v>89</v>
      </c>
      <c r="F21">
        <v>11117.3</v>
      </c>
      <c r="G21">
        <v>333.52</v>
      </c>
      <c r="H21">
        <v>10783.78</v>
      </c>
      <c r="I21" s="3">
        <v>1</v>
      </c>
      <c r="J21" t="s">
        <v>30</v>
      </c>
      <c r="K21" t="s">
        <v>1408</v>
      </c>
      <c r="L21" t="s">
        <v>2627</v>
      </c>
      <c r="M21" t="s">
        <v>2628</v>
      </c>
      <c r="N21" t="s">
        <v>2629</v>
      </c>
      <c r="O21" t="s">
        <v>2568</v>
      </c>
      <c r="P21" t="s">
        <v>2630</v>
      </c>
    </row>
    <row r="22" spans="1:16">
      <c r="A22">
        <v>21</v>
      </c>
      <c r="B22" t="s">
        <v>2564</v>
      </c>
      <c r="C22" t="s">
        <v>2631</v>
      </c>
      <c r="D22" t="s">
        <v>76</v>
      </c>
      <c r="E22" t="s">
        <v>76</v>
      </c>
      <c r="F22">
        <v>4496.91</v>
      </c>
      <c r="G22">
        <v>134.91</v>
      </c>
      <c r="H22">
        <v>4362</v>
      </c>
      <c r="I22" s="3">
        <v>1</v>
      </c>
      <c r="J22" t="s">
        <v>30</v>
      </c>
      <c r="K22" t="s">
        <v>1388</v>
      </c>
      <c r="L22" t="s">
        <v>2632</v>
      </c>
      <c r="M22" t="s">
        <v>2633</v>
      </c>
      <c r="N22" t="s">
        <v>2634</v>
      </c>
      <c r="O22" t="s">
        <v>2568</v>
      </c>
      <c r="P22" t="s">
        <v>2635</v>
      </c>
    </row>
    <row r="23" spans="1:16">
      <c r="A23">
        <v>22</v>
      </c>
      <c r="B23" t="s">
        <v>2564</v>
      </c>
      <c r="C23" t="s">
        <v>2636</v>
      </c>
      <c r="D23" t="s">
        <v>89</v>
      </c>
      <c r="E23" t="s">
        <v>89</v>
      </c>
      <c r="F23">
        <v>4343.81</v>
      </c>
      <c r="G23">
        <v>130.31</v>
      </c>
      <c r="H23">
        <v>4213.5</v>
      </c>
      <c r="I23" s="3">
        <v>1</v>
      </c>
      <c r="J23" t="s">
        <v>30</v>
      </c>
      <c r="K23" t="s">
        <v>1408</v>
      </c>
      <c r="L23" t="s">
        <v>653</v>
      </c>
      <c r="M23" t="s">
        <v>2637</v>
      </c>
      <c r="N23" t="s">
        <v>2638</v>
      </c>
      <c r="O23" t="s">
        <v>2568</v>
      </c>
      <c r="P23" t="s">
        <v>2630</v>
      </c>
    </row>
    <row r="24" spans="1:16">
      <c r="A24">
        <v>23</v>
      </c>
      <c r="B24" t="s">
        <v>2564</v>
      </c>
      <c r="C24" t="s">
        <v>2639</v>
      </c>
      <c r="D24" t="s">
        <v>89</v>
      </c>
      <c r="E24" t="s">
        <v>89</v>
      </c>
      <c r="F24">
        <v>5157.86</v>
      </c>
      <c r="G24">
        <v>154.74</v>
      </c>
      <c r="H24">
        <v>5003.12</v>
      </c>
      <c r="I24" s="3">
        <v>1</v>
      </c>
      <c r="J24" t="s">
        <v>30</v>
      </c>
      <c r="K24" t="s">
        <v>1408</v>
      </c>
      <c r="L24" t="s">
        <v>653</v>
      </c>
      <c r="M24" t="s">
        <v>2640</v>
      </c>
      <c r="N24" t="s">
        <v>2641</v>
      </c>
      <c r="O24" t="s">
        <v>2568</v>
      </c>
      <c r="P24" t="s">
        <v>2630</v>
      </c>
    </row>
    <row r="25" customFormat="1" spans="1:15">
      <c r="A25">
        <v>24</v>
      </c>
      <c r="B25" t="s">
        <v>2564</v>
      </c>
      <c r="C25" t="s">
        <v>2642</v>
      </c>
      <c r="D25" t="s">
        <v>89</v>
      </c>
      <c r="E25" t="s">
        <v>89</v>
      </c>
      <c r="F25">
        <v>2128.41</v>
      </c>
      <c r="G25">
        <v>63.85</v>
      </c>
      <c r="H25">
        <v>2064.56</v>
      </c>
      <c r="I25" s="3">
        <v>1</v>
      </c>
      <c r="J25" t="s">
        <v>30</v>
      </c>
      <c r="K25" t="s">
        <v>1408</v>
      </c>
      <c r="L25" t="s">
        <v>2643</v>
      </c>
      <c r="M25" t="s">
        <v>2644</v>
      </c>
      <c r="N25" t="s">
        <v>2645</v>
      </c>
      <c r="O25" t="s">
        <v>2568</v>
      </c>
    </row>
    <row r="26" spans="1:16">
      <c r="A26">
        <v>25</v>
      </c>
      <c r="B26" t="s">
        <v>2564</v>
      </c>
      <c r="C26" t="s">
        <v>2646</v>
      </c>
      <c r="D26" t="s">
        <v>89</v>
      </c>
      <c r="E26" t="s">
        <v>89</v>
      </c>
      <c r="F26">
        <v>1079.35</v>
      </c>
      <c r="G26">
        <v>32.38</v>
      </c>
      <c r="H26">
        <v>1046.97</v>
      </c>
      <c r="I26" s="3">
        <v>1</v>
      </c>
      <c r="J26" t="s">
        <v>30</v>
      </c>
      <c r="K26" t="s">
        <v>1408</v>
      </c>
      <c r="L26" t="s">
        <v>2643</v>
      </c>
      <c r="M26" t="s">
        <v>2647</v>
      </c>
      <c r="N26" t="s">
        <v>2648</v>
      </c>
      <c r="O26" t="s">
        <v>2568</v>
      </c>
      <c r="P26" t="s">
        <v>2649</v>
      </c>
    </row>
    <row r="27" spans="1:16">
      <c r="A27">
        <v>26</v>
      </c>
      <c r="B27" t="s">
        <v>2564</v>
      </c>
      <c r="C27" t="s">
        <v>2650</v>
      </c>
      <c r="D27" t="s">
        <v>89</v>
      </c>
      <c r="E27" t="s">
        <v>89</v>
      </c>
      <c r="F27">
        <v>3441.5</v>
      </c>
      <c r="G27">
        <v>103.25</v>
      </c>
      <c r="H27">
        <v>3338.25</v>
      </c>
      <c r="I27" s="3">
        <v>1</v>
      </c>
      <c r="J27" t="s">
        <v>30</v>
      </c>
      <c r="K27" t="s">
        <v>1408</v>
      </c>
      <c r="L27" t="s">
        <v>653</v>
      </c>
      <c r="M27" t="s">
        <v>2651</v>
      </c>
      <c r="N27" t="s">
        <v>2652</v>
      </c>
      <c r="O27" t="s">
        <v>2568</v>
      </c>
      <c r="P27" t="s">
        <v>2653</v>
      </c>
    </row>
    <row r="28" spans="1:16">
      <c r="A28">
        <v>27</v>
      </c>
      <c r="B28" t="s">
        <v>2564</v>
      </c>
      <c r="C28" t="s">
        <v>2654</v>
      </c>
      <c r="D28" t="s">
        <v>89</v>
      </c>
      <c r="E28" t="s">
        <v>89</v>
      </c>
      <c r="F28">
        <v>6696.35</v>
      </c>
      <c r="G28">
        <v>200.89</v>
      </c>
      <c r="H28">
        <v>6495.46</v>
      </c>
      <c r="I28" s="3">
        <v>1</v>
      </c>
      <c r="J28" t="s">
        <v>30</v>
      </c>
      <c r="K28" t="s">
        <v>1408</v>
      </c>
      <c r="L28" t="s">
        <v>653</v>
      </c>
      <c r="M28" t="s">
        <v>2655</v>
      </c>
      <c r="N28" t="s">
        <v>2656</v>
      </c>
      <c r="O28" t="s">
        <v>2568</v>
      </c>
      <c r="P28" t="s">
        <v>2657</v>
      </c>
    </row>
    <row r="29" spans="1:16">
      <c r="A29">
        <v>28</v>
      </c>
      <c r="B29" t="s">
        <v>2564</v>
      </c>
      <c r="C29" t="s">
        <v>2658</v>
      </c>
      <c r="D29" t="s">
        <v>89</v>
      </c>
      <c r="E29" t="s">
        <v>89</v>
      </c>
      <c r="F29">
        <v>9813.02</v>
      </c>
      <c r="G29">
        <v>294.39</v>
      </c>
      <c r="H29">
        <v>9518.63</v>
      </c>
      <c r="I29" s="3">
        <v>1</v>
      </c>
      <c r="J29" t="s">
        <v>30</v>
      </c>
      <c r="K29" t="s">
        <v>1408</v>
      </c>
      <c r="L29" t="s">
        <v>653</v>
      </c>
      <c r="M29" t="s">
        <v>2659</v>
      </c>
      <c r="N29" t="s">
        <v>2660</v>
      </c>
      <c r="O29" t="s">
        <v>2568</v>
      </c>
      <c r="P29" t="s">
        <v>2657</v>
      </c>
    </row>
    <row r="30" spans="1:16">
      <c r="A30">
        <v>29</v>
      </c>
      <c r="B30" t="s">
        <v>2564</v>
      </c>
      <c r="C30" s="111" t="s">
        <v>2661</v>
      </c>
      <c r="D30" t="s">
        <v>89</v>
      </c>
      <c r="E30" t="s">
        <v>89</v>
      </c>
      <c r="F30">
        <v>4081.31</v>
      </c>
      <c r="G30">
        <v>122.44</v>
      </c>
      <c r="H30">
        <v>3958.87</v>
      </c>
      <c r="I30" s="3">
        <v>1</v>
      </c>
      <c r="J30" t="s">
        <v>30</v>
      </c>
      <c r="K30" t="s">
        <v>1408</v>
      </c>
      <c r="L30" t="s">
        <v>653</v>
      </c>
      <c r="M30" t="s">
        <v>2662</v>
      </c>
      <c r="N30" t="s">
        <v>2663</v>
      </c>
      <c r="O30" t="s">
        <v>2568</v>
      </c>
      <c r="P30" t="s">
        <v>2657</v>
      </c>
    </row>
    <row r="31" spans="1:16">
      <c r="A31">
        <v>30</v>
      </c>
      <c r="B31" t="s">
        <v>2564</v>
      </c>
      <c r="C31" t="s">
        <v>2664</v>
      </c>
      <c r="D31" t="s">
        <v>89</v>
      </c>
      <c r="E31" t="s">
        <v>89</v>
      </c>
      <c r="F31">
        <v>1296.5</v>
      </c>
      <c r="G31">
        <v>38.9</v>
      </c>
      <c r="H31">
        <v>1257.6</v>
      </c>
      <c r="I31" s="3">
        <v>1</v>
      </c>
      <c r="J31" t="s">
        <v>30</v>
      </c>
      <c r="K31" t="s">
        <v>1408</v>
      </c>
      <c r="L31" t="s">
        <v>653</v>
      </c>
      <c r="M31" t="s">
        <v>2665</v>
      </c>
      <c r="N31" t="s">
        <v>2666</v>
      </c>
      <c r="O31" t="s">
        <v>2568</v>
      </c>
      <c r="P31" t="s">
        <v>2667</v>
      </c>
    </row>
    <row r="32" customFormat="1" spans="1:15">
      <c r="A32">
        <v>31</v>
      </c>
      <c r="B32" t="s">
        <v>2564</v>
      </c>
      <c r="C32" t="s">
        <v>2668</v>
      </c>
      <c r="D32" t="s">
        <v>89</v>
      </c>
      <c r="E32" t="s">
        <v>89</v>
      </c>
      <c r="F32">
        <v>12902.84</v>
      </c>
      <c r="G32">
        <v>387.09</v>
      </c>
      <c r="H32">
        <v>12515.75</v>
      </c>
      <c r="I32" s="3">
        <v>1</v>
      </c>
      <c r="J32" t="s">
        <v>30</v>
      </c>
      <c r="K32" t="s">
        <v>1408</v>
      </c>
      <c r="L32" t="s">
        <v>653</v>
      </c>
      <c r="M32" t="s">
        <v>2669</v>
      </c>
      <c r="N32" t="s">
        <v>2670</v>
      </c>
      <c r="O32" t="s">
        <v>2568</v>
      </c>
    </row>
    <row r="33" customFormat="1" spans="1:15">
      <c r="A33">
        <v>32</v>
      </c>
      <c r="B33" t="s">
        <v>2564</v>
      </c>
      <c r="C33" s="111" t="s">
        <v>2671</v>
      </c>
      <c r="D33" t="s">
        <v>76</v>
      </c>
      <c r="E33" t="s">
        <v>76</v>
      </c>
      <c r="F33">
        <v>5453.81</v>
      </c>
      <c r="G33">
        <v>163.61</v>
      </c>
      <c r="H33">
        <v>5290.2</v>
      </c>
      <c r="I33" s="3">
        <v>1</v>
      </c>
      <c r="J33" t="s">
        <v>30</v>
      </c>
      <c r="K33" t="s">
        <v>1388</v>
      </c>
      <c r="L33" t="s">
        <v>2672</v>
      </c>
      <c r="M33" t="s">
        <v>2673</v>
      </c>
      <c r="N33" s="111" t="s">
        <v>2674</v>
      </c>
      <c r="O33" t="s">
        <v>2568</v>
      </c>
    </row>
    <row r="34" spans="1:16">
      <c r="A34">
        <v>33</v>
      </c>
      <c r="B34" t="s">
        <v>2564</v>
      </c>
      <c r="C34" t="s">
        <v>2675</v>
      </c>
      <c r="D34" t="s">
        <v>89</v>
      </c>
      <c r="E34" t="s">
        <v>89</v>
      </c>
      <c r="F34">
        <v>3441.5</v>
      </c>
      <c r="G34">
        <v>103.25</v>
      </c>
      <c r="H34">
        <v>3338.25</v>
      </c>
      <c r="I34" s="3">
        <v>1</v>
      </c>
      <c r="J34" t="s">
        <v>30</v>
      </c>
      <c r="K34" t="s">
        <v>1408</v>
      </c>
      <c r="L34" t="s">
        <v>653</v>
      </c>
      <c r="M34" t="s">
        <v>2676</v>
      </c>
      <c r="N34" t="s">
        <v>2677</v>
      </c>
      <c r="O34" t="s">
        <v>2568</v>
      </c>
      <c r="P34" t="s">
        <v>2678</v>
      </c>
    </row>
    <row r="35" customFormat="1" spans="1:15">
      <c r="A35">
        <v>34</v>
      </c>
      <c r="B35" t="s">
        <v>2564</v>
      </c>
      <c r="C35" t="s">
        <v>2679</v>
      </c>
      <c r="D35" t="s">
        <v>89</v>
      </c>
      <c r="E35" t="s">
        <v>89</v>
      </c>
      <c r="F35">
        <v>3292.33</v>
      </c>
      <c r="G35">
        <v>98.77</v>
      </c>
      <c r="H35">
        <v>3193.56</v>
      </c>
      <c r="I35" s="3">
        <v>1</v>
      </c>
      <c r="J35" t="s">
        <v>30</v>
      </c>
      <c r="K35" t="s">
        <v>1408</v>
      </c>
      <c r="L35" t="s">
        <v>2627</v>
      </c>
      <c r="M35" t="s">
        <v>2680</v>
      </c>
      <c r="N35" t="s">
        <v>2681</v>
      </c>
      <c r="O35" t="s">
        <v>2568</v>
      </c>
    </row>
    <row r="36" spans="1:16">
      <c r="A36">
        <v>35</v>
      </c>
      <c r="B36" t="s">
        <v>2564</v>
      </c>
      <c r="C36" t="s">
        <v>2682</v>
      </c>
      <c r="D36" t="s">
        <v>89</v>
      </c>
      <c r="E36" t="s">
        <v>89</v>
      </c>
      <c r="F36">
        <v>2240.04</v>
      </c>
      <c r="G36">
        <v>67.2</v>
      </c>
      <c r="H36">
        <v>2172.84</v>
      </c>
      <c r="I36" s="3">
        <v>1</v>
      </c>
      <c r="J36" t="s">
        <v>30</v>
      </c>
      <c r="K36" t="s">
        <v>1408</v>
      </c>
      <c r="L36" t="s">
        <v>2672</v>
      </c>
      <c r="M36" t="s">
        <v>2683</v>
      </c>
      <c r="N36" t="s">
        <v>2684</v>
      </c>
      <c r="O36" t="s">
        <v>2568</v>
      </c>
      <c r="P36" t="s">
        <v>2685</v>
      </c>
    </row>
    <row r="37" customFormat="1" spans="1:15">
      <c r="A37">
        <v>36</v>
      </c>
      <c r="B37" t="s">
        <v>2564</v>
      </c>
      <c r="C37" t="s">
        <v>2686</v>
      </c>
      <c r="D37" t="s">
        <v>89</v>
      </c>
      <c r="E37" t="s">
        <v>89</v>
      </c>
      <c r="F37">
        <v>1439.35</v>
      </c>
      <c r="G37">
        <v>43.18</v>
      </c>
      <c r="H37">
        <v>1396.17</v>
      </c>
      <c r="I37" s="3">
        <v>1</v>
      </c>
      <c r="J37" t="s">
        <v>30</v>
      </c>
      <c r="K37" t="s">
        <v>1408</v>
      </c>
      <c r="L37" t="s">
        <v>653</v>
      </c>
      <c r="M37" t="s">
        <v>2687</v>
      </c>
      <c r="N37" t="s">
        <v>2688</v>
      </c>
      <c r="O37" t="s">
        <v>2568</v>
      </c>
    </row>
    <row r="38" spans="1:16">
      <c r="A38">
        <v>37</v>
      </c>
      <c r="B38" t="s">
        <v>2564</v>
      </c>
      <c r="C38" t="s">
        <v>2689</v>
      </c>
      <c r="D38" t="s">
        <v>89</v>
      </c>
      <c r="E38" t="s">
        <v>89</v>
      </c>
      <c r="F38">
        <v>8756.47</v>
      </c>
      <c r="G38">
        <v>262.69</v>
      </c>
      <c r="H38">
        <v>8493.78</v>
      </c>
      <c r="I38" s="3">
        <v>1</v>
      </c>
      <c r="J38" t="s">
        <v>30</v>
      </c>
      <c r="K38" t="s">
        <v>1408</v>
      </c>
      <c r="L38" t="s">
        <v>653</v>
      </c>
      <c r="M38" t="s">
        <v>2690</v>
      </c>
      <c r="N38" t="s">
        <v>2691</v>
      </c>
      <c r="O38" t="s">
        <v>2568</v>
      </c>
      <c r="P38" t="s">
        <v>2657</v>
      </c>
    </row>
    <row r="39" customFormat="1" spans="1:15">
      <c r="A39">
        <v>38</v>
      </c>
      <c r="B39" t="s">
        <v>2564</v>
      </c>
      <c r="C39" t="s">
        <v>2692</v>
      </c>
      <c r="D39" t="s">
        <v>89</v>
      </c>
      <c r="E39" t="s">
        <v>89</v>
      </c>
      <c r="F39">
        <v>4036.53</v>
      </c>
      <c r="G39">
        <v>121.1</v>
      </c>
      <c r="H39">
        <v>3915.43</v>
      </c>
      <c r="I39" s="3">
        <v>1</v>
      </c>
      <c r="J39" t="s">
        <v>30</v>
      </c>
      <c r="K39" t="s">
        <v>1408</v>
      </c>
      <c r="L39" t="s">
        <v>653</v>
      </c>
      <c r="M39" t="s">
        <v>2693</v>
      </c>
      <c r="N39" t="s">
        <v>2694</v>
      </c>
      <c r="O39" t="s">
        <v>2568</v>
      </c>
    </row>
    <row r="40" spans="1:16">
      <c r="A40">
        <v>39</v>
      </c>
      <c r="B40" t="s">
        <v>2564</v>
      </c>
      <c r="C40" t="s">
        <v>2695</v>
      </c>
      <c r="D40" t="s">
        <v>89</v>
      </c>
      <c r="E40" t="s">
        <v>89</v>
      </c>
      <c r="F40">
        <v>5911.83</v>
      </c>
      <c r="G40">
        <v>177.35</v>
      </c>
      <c r="H40">
        <v>5734.48</v>
      </c>
      <c r="I40" s="3">
        <v>1</v>
      </c>
      <c r="J40" t="s">
        <v>30</v>
      </c>
      <c r="K40" t="s">
        <v>1408</v>
      </c>
      <c r="L40" t="s">
        <v>653</v>
      </c>
      <c r="M40" t="s">
        <v>2696</v>
      </c>
      <c r="N40" t="s">
        <v>2697</v>
      </c>
      <c r="O40" t="s">
        <v>2568</v>
      </c>
      <c r="P40" t="s">
        <v>2630</v>
      </c>
    </row>
    <row r="41" spans="1:16">
      <c r="A41">
        <v>40</v>
      </c>
      <c r="B41" t="s">
        <v>2564</v>
      </c>
      <c r="C41" t="s">
        <v>2698</v>
      </c>
      <c r="D41" t="s">
        <v>117</v>
      </c>
      <c r="E41" t="s">
        <v>117</v>
      </c>
      <c r="F41">
        <v>834.55</v>
      </c>
      <c r="G41">
        <v>25.04</v>
      </c>
      <c r="H41">
        <v>809.51</v>
      </c>
      <c r="I41" s="3">
        <v>1</v>
      </c>
      <c r="J41" t="s">
        <v>30</v>
      </c>
      <c r="K41" t="s">
        <v>1388</v>
      </c>
      <c r="L41" t="s">
        <v>653</v>
      </c>
      <c r="M41" t="s">
        <v>2699</v>
      </c>
      <c r="N41" t="s">
        <v>2700</v>
      </c>
      <c r="O41" t="s">
        <v>2568</v>
      </c>
      <c r="P41" t="s">
        <v>2701</v>
      </c>
    </row>
    <row r="42" spans="1:16">
      <c r="A42">
        <v>41</v>
      </c>
      <c r="B42" t="s">
        <v>2564</v>
      </c>
      <c r="C42" t="s">
        <v>2702</v>
      </c>
      <c r="D42" t="s">
        <v>89</v>
      </c>
      <c r="E42" t="s">
        <v>89</v>
      </c>
      <c r="F42">
        <v>15115.86</v>
      </c>
      <c r="G42">
        <v>453.48</v>
      </c>
      <c r="H42">
        <v>14662.38</v>
      </c>
      <c r="I42" s="3">
        <v>1</v>
      </c>
      <c r="J42" t="s">
        <v>30</v>
      </c>
      <c r="K42" t="s">
        <v>1408</v>
      </c>
      <c r="L42" t="s">
        <v>2643</v>
      </c>
      <c r="M42" t="s">
        <v>2703</v>
      </c>
      <c r="N42" t="s">
        <v>2704</v>
      </c>
      <c r="O42" t="s">
        <v>2568</v>
      </c>
      <c r="P42" t="s">
        <v>2705</v>
      </c>
    </row>
    <row r="43" customFormat="1" spans="1:15">
      <c r="A43">
        <v>42</v>
      </c>
      <c r="B43" t="s">
        <v>2564</v>
      </c>
      <c r="C43" t="s">
        <v>2706</v>
      </c>
      <c r="D43" t="s">
        <v>113</v>
      </c>
      <c r="E43" t="s">
        <v>113</v>
      </c>
      <c r="F43">
        <v>3725.14</v>
      </c>
      <c r="G43">
        <v>111.75</v>
      </c>
      <c r="H43">
        <v>3613.39</v>
      </c>
      <c r="I43" s="3">
        <v>1</v>
      </c>
      <c r="J43" t="s">
        <v>44</v>
      </c>
      <c r="K43" t="s">
        <v>31</v>
      </c>
      <c r="L43" t="s">
        <v>2707</v>
      </c>
      <c r="M43" t="s">
        <v>2708</v>
      </c>
      <c r="N43" t="s">
        <v>2709</v>
      </c>
      <c r="O43" t="s">
        <v>2710</v>
      </c>
    </row>
    <row r="44" customFormat="1" spans="1:15">
      <c r="A44">
        <v>43</v>
      </c>
      <c r="B44" t="s">
        <v>2564</v>
      </c>
      <c r="C44" t="s">
        <v>2711</v>
      </c>
      <c r="D44" t="s">
        <v>61</v>
      </c>
      <c r="E44" t="s">
        <v>61</v>
      </c>
      <c r="F44">
        <v>5976.45</v>
      </c>
      <c r="G44">
        <v>179.29</v>
      </c>
      <c r="H44">
        <v>5797.16</v>
      </c>
      <c r="I44" s="3">
        <v>1</v>
      </c>
      <c r="J44" t="s">
        <v>38</v>
      </c>
      <c r="K44" t="s">
        <v>843</v>
      </c>
      <c r="L44" t="s">
        <v>2712</v>
      </c>
      <c r="M44" t="s">
        <v>2708</v>
      </c>
      <c r="N44" t="s">
        <v>2709</v>
      </c>
      <c r="O44" t="s">
        <v>2710</v>
      </c>
    </row>
    <row r="45" customFormat="1" spans="1:15">
      <c r="A45">
        <v>44</v>
      </c>
      <c r="B45" t="s">
        <v>2564</v>
      </c>
      <c r="C45" t="s">
        <v>2713</v>
      </c>
      <c r="D45" t="s">
        <v>59</v>
      </c>
      <c r="E45" t="s">
        <v>59</v>
      </c>
      <c r="F45">
        <v>2493.43</v>
      </c>
      <c r="G45">
        <v>74.8</v>
      </c>
      <c r="H45">
        <v>2418.63</v>
      </c>
      <c r="I45" s="3">
        <v>1</v>
      </c>
      <c r="J45" t="s">
        <v>44</v>
      </c>
      <c r="K45" t="s">
        <v>31</v>
      </c>
      <c r="L45" t="s">
        <v>2714</v>
      </c>
      <c r="M45" t="s">
        <v>2708</v>
      </c>
      <c r="N45" t="s">
        <v>2709</v>
      </c>
      <c r="O45" t="s">
        <v>2710</v>
      </c>
    </row>
    <row r="46" customFormat="1" spans="1:15">
      <c r="A46">
        <v>45</v>
      </c>
      <c r="B46" t="s">
        <v>2564</v>
      </c>
      <c r="C46" t="s">
        <v>2715</v>
      </c>
      <c r="D46" t="s">
        <v>89</v>
      </c>
      <c r="E46" t="s">
        <v>89</v>
      </c>
      <c r="F46">
        <v>9252.1</v>
      </c>
      <c r="G46">
        <v>277.56</v>
      </c>
      <c r="H46">
        <v>8974.54</v>
      </c>
      <c r="I46" s="3">
        <v>1</v>
      </c>
      <c r="J46" t="s">
        <v>30</v>
      </c>
      <c r="K46" t="s">
        <v>1408</v>
      </c>
      <c r="L46" t="s">
        <v>2643</v>
      </c>
      <c r="M46" t="s">
        <v>2708</v>
      </c>
      <c r="N46" s="111" t="s">
        <v>2709</v>
      </c>
      <c r="O46" t="s">
        <v>2710</v>
      </c>
    </row>
    <row r="47" customFormat="1" spans="1:15">
      <c r="A47">
        <v>46</v>
      </c>
      <c r="B47" t="s">
        <v>2564</v>
      </c>
      <c r="C47" t="s">
        <v>2716</v>
      </c>
      <c r="D47" t="s">
        <v>113</v>
      </c>
      <c r="E47" t="s">
        <v>113</v>
      </c>
      <c r="F47">
        <v>2792.54</v>
      </c>
      <c r="G47">
        <v>83.78</v>
      </c>
      <c r="H47">
        <v>2708.76</v>
      </c>
      <c r="I47" s="3">
        <v>1</v>
      </c>
      <c r="J47" t="s">
        <v>44</v>
      </c>
      <c r="K47" t="s">
        <v>31</v>
      </c>
      <c r="L47" t="s">
        <v>653</v>
      </c>
      <c r="M47" t="s">
        <v>2717</v>
      </c>
      <c r="N47" t="s">
        <v>2718</v>
      </c>
      <c r="O47" t="s">
        <v>2710</v>
      </c>
    </row>
    <row r="48" customFormat="1" spans="1:15">
      <c r="A48">
        <v>47</v>
      </c>
      <c r="B48" t="s">
        <v>2564</v>
      </c>
      <c r="C48" t="s">
        <v>2719</v>
      </c>
      <c r="D48" t="s">
        <v>59</v>
      </c>
      <c r="E48" t="s">
        <v>59</v>
      </c>
      <c r="F48">
        <v>10460.96</v>
      </c>
      <c r="G48">
        <v>313.83</v>
      </c>
      <c r="H48">
        <v>10147.13</v>
      </c>
      <c r="I48" s="3">
        <v>1</v>
      </c>
      <c r="J48" t="s">
        <v>44</v>
      </c>
      <c r="K48" t="s">
        <v>31</v>
      </c>
      <c r="L48" t="s">
        <v>2720</v>
      </c>
      <c r="M48" t="s">
        <v>2717</v>
      </c>
      <c r="N48" t="s">
        <v>2718</v>
      </c>
      <c r="O48" t="s">
        <v>2710</v>
      </c>
    </row>
    <row r="49" spans="1:16">
      <c r="A49">
        <v>48</v>
      </c>
      <c r="B49" t="s">
        <v>2564</v>
      </c>
      <c r="C49" s="111" t="s">
        <v>2721</v>
      </c>
      <c r="D49" t="s">
        <v>23</v>
      </c>
      <c r="E49" t="s">
        <v>23</v>
      </c>
      <c r="F49">
        <v>3693.71</v>
      </c>
      <c r="G49">
        <v>110.81</v>
      </c>
      <c r="H49">
        <v>3582.9</v>
      </c>
      <c r="I49" s="3">
        <v>3</v>
      </c>
      <c r="J49" t="s">
        <v>25</v>
      </c>
      <c r="K49" t="s">
        <v>31</v>
      </c>
      <c r="L49" t="s">
        <v>31</v>
      </c>
      <c r="M49" t="s">
        <v>2717</v>
      </c>
      <c r="N49" s="111" t="s">
        <v>2718</v>
      </c>
      <c r="O49" t="s">
        <v>2710</v>
      </c>
      <c r="P49" t="s">
        <v>2722</v>
      </c>
    </row>
    <row r="50" customFormat="1" spans="1:15">
      <c r="A50">
        <v>49</v>
      </c>
      <c r="B50" t="s">
        <v>2564</v>
      </c>
      <c r="C50" t="s">
        <v>2723</v>
      </c>
      <c r="D50" t="s">
        <v>59</v>
      </c>
      <c r="E50" t="s">
        <v>59</v>
      </c>
      <c r="F50">
        <v>1505.42</v>
      </c>
      <c r="G50">
        <v>45.16</v>
      </c>
      <c r="H50">
        <v>1460.26</v>
      </c>
      <c r="I50" s="3">
        <v>1</v>
      </c>
      <c r="J50" t="s">
        <v>44</v>
      </c>
      <c r="K50" t="s">
        <v>31</v>
      </c>
      <c r="L50" t="s">
        <v>2724</v>
      </c>
      <c r="M50" t="s">
        <v>2717</v>
      </c>
      <c r="N50" t="s">
        <v>2718</v>
      </c>
      <c r="O50" t="s">
        <v>2710</v>
      </c>
    </row>
    <row r="51" customFormat="1" spans="1:15">
      <c r="A51">
        <v>50</v>
      </c>
      <c r="B51" t="s">
        <v>2564</v>
      </c>
      <c r="C51" t="s">
        <v>2725</v>
      </c>
      <c r="D51" t="s">
        <v>59</v>
      </c>
      <c r="E51" t="s">
        <v>59</v>
      </c>
      <c r="F51">
        <v>146.1</v>
      </c>
      <c r="G51">
        <v>4.38</v>
      </c>
      <c r="H51">
        <v>141.72</v>
      </c>
      <c r="I51" s="3">
        <v>1</v>
      </c>
      <c r="J51" t="s">
        <v>44</v>
      </c>
      <c r="K51" t="s">
        <v>31</v>
      </c>
      <c r="L51" t="s">
        <v>2726</v>
      </c>
      <c r="M51" t="s">
        <v>2717</v>
      </c>
      <c r="N51" s="111" t="s">
        <v>2718</v>
      </c>
      <c r="O51" t="s">
        <v>2710</v>
      </c>
    </row>
    <row r="52" customFormat="1" spans="1:15">
      <c r="A52">
        <v>51</v>
      </c>
      <c r="B52" t="s">
        <v>2564</v>
      </c>
      <c r="C52" t="s">
        <v>2727</v>
      </c>
      <c r="D52" t="s">
        <v>61</v>
      </c>
      <c r="E52" t="s">
        <v>61</v>
      </c>
      <c r="F52">
        <v>291</v>
      </c>
      <c r="G52">
        <v>8.73</v>
      </c>
      <c r="H52">
        <v>282.27</v>
      </c>
      <c r="I52" s="3">
        <v>1</v>
      </c>
      <c r="J52" t="s">
        <v>38</v>
      </c>
      <c r="K52" t="s">
        <v>843</v>
      </c>
      <c r="L52" t="s">
        <v>2586</v>
      </c>
      <c r="M52" t="s">
        <v>2717</v>
      </c>
      <c r="N52" s="111" t="s">
        <v>2718</v>
      </c>
      <c r="O52" t="s">
        <v>2710</v>
      </c>
    </row>
    <row r="53" customFormat="1" spans="1:15">
      <c r="A53">
        <v>52</v>
      </c>
      <c r="B53" t="s">
        <v>2564</v>
      </c>
      <c r="C53" t="s">
        <v>2728</v>
      </c>
      <c r="D53" t="s">
        <v>59</v>
      </c>
      <c r="E53" t="s">
        <v>59</v>
      </c>
      <c r="F53">
        <v>2344.21</v>
      </c>
      <c r="G53">
        <v>70.33</v>
      </c>
      <c r="H53">
        <v>2273.88</v>
      </c>
      <c r="I53" s="3">
        <v>1</v>
      </c>
      <c r="J53" t="s">
        <v>44</v>
      </c>
      <c r="K53" t="s">
        <v>31</v>
      </c>
      <c r="L53" t="s">
        <v>653</v>
      </c>
      <c r="M53" t="s">
        <v>2729</v>
      </c>
      <c r="N53" t="s">
        <v>2730</v>
      </c>
      <c r="O53" t="s">
        <v>2710</v>
      </c>
    </row>
    <row r="54" customFormat="1" spans="1:15">
      <c r="A54">
        <v>53</v>
      </c>
      <c r="B54" t="s">
        <v>2564</v>
      </c>
      <c r="C54" t="s">
        <v>2731</v>
      </c>
      <c r="D54" t="s">
        <v>113</v>
      </c>
      <c r="E54" t="s">
        <v>113</v>
      </c>
      <c r="F54">
        <v>3179.21</v>
      </c>
      <c r="G54">
        <v>95.38</v>
      </c>
      <c r="H54">
        <v>3083.83</v>
      </c>
      <c r="I54" s="3">
        <v>1</v>
      </c>
      <c r="J54" t="s">
        <v>44</v>
      </c>
      <c r="K54" t="s">
        <v>31</v>
      </c>
      <c r="L54" t="s">
        <v>2707</v>
      </c>
      <c r="M54" t="s">
        <v>2729</v>
      </c>
      <c r="N54" t="s">
        <v>2730</v>
      </c>
      <c r="O54" t="s">
        <v>2710</v>
      </c>
    </row>
    <row r="55" customFormat="1" spans="1:15">
      <c r="A55">
        <v>54</v>
      </c>
      <c r="B55" t="s">
        <v>2564</v>
      </c>
      <c r="C55" t="s">
        <v>2732</v>
      </c>
      <c r="D55" t="s">
        <v>113</v>
      </c>
      <c r="E55" t="s">
        <v>113</v>
      </c>
      <c r="F55">
        <v>2659.68</v>
      </c>
      <c r="G55">
        <v>402.3</v>
      </c>
      <c r="H55">
        <v>2257.38</v>
      </c>
      <c r="I55" s="3">
        <v>1</v>
      </c>
      <c r="J55" t="s">
        <v>44</v>
      </c>
      <c r="K55" t="s">
        <v>31</v>
      </c>
      <c r="L55" t="s">
        <v>2733</v>
      </c>
      <c r="M55" t="s">
        <v>2734</v>
      </c>
      <c r="N55" t="s">
        <v>2735</v>
      </c>
      <c r="O55" t="s">
        <v>2710</v>
      </c>
    </row>
    <row r="56" spans="1:16">
      <c r="A56">
        <v>55</v>
      </c>
      <c r="B56" t="s">
        <v>2564</v>
      </c>
      <c r="C56" s="111" t="s">
        <v>2736</v>
      </c>
      <c r="D56" t="s">
        <v>48</v>
      </c>
      <c r="E56" t="s">
        <v>48</v>
      </c>
      <c r="F56">
        <v>1994.15</v>
      </c>
      <c r="G56">
        <v>253.2</v>
      </c>
      <c r="H56">
        <v>1740.95</v>
      </c>
      <c r="I56" s="3">
        <v>5</v>
      </c>
      <c r="J56" t="s">
        <v>25</v>
      </c>
      <c r="K56" t="s">
        <v>31</v>
      </c>
      <c r="L56" t="s">
        <v>31</v>
      </c>
      <c r="M56" t="s">
        <v>2734</v>
      </c>
      <c r="N56" t="s">
        <v>2735</v>
      </c>
      <c r="O56" t="s">
        <v>2710</v>
      </c>
      <c r="P56" t="s">
        <v>2737</v>
      </c>
    </row>
    <row r="57" customFormat="1" spans="1:15">
      <c r="A57">
        <v>56</v>
      </c>
      <c r="B57" t="s">
        <v>2564</v>
      </c>
      <c r="C57" t="s">
        <v>2738</v>
      </c>
      <c r="D57" t="s">
        <v>59</v>
      </c>
      <c r="E57" t="s">
        <v>59</v>
      </c>
      <c r="F57">
        <v>3856.35</v>
      </c>
      <c r="G57">
        <v>115.69</v>
      </c>
      <c r="H57">
        <v>3740.66</v>
      </c>
      <c r="I57" s="3">
        <v>1</v>
      </c>
      <c r="J57" t="s">
        <v>44</v>
      </c>
      <c r="K57" t="s">
        <v>31</v>
      </c>
      <c r="L57" t="s">
        <v>2739</v>
      </c>
      <c r="M57" t="s">
        <v>2734</v>
      </c>
      <c r="N57" s="111" t="s">
        <v>2735</v>
      </c>
      <c r="O57" t="s">
        <v>2710</v>
      </c>
    </row>
    <row r="58" customFormat="1" spans="1:15">
      <c r="A58">
        <v>57</v>
      </c>
      <c r="B58" t="s">
        <v>2564</v>
      </c>
      <c r="C58" t="s">
        <v>2740</v>
      </c>
      <c r="D58" t="s">
        <v>89</v>
      </c>
      <c r="E58" t="s">
        <v>89</v>
      </c>
      <c r="F58">
        <v>11093.87</v>
      </c>
      <c r="G58">
        <v>332.82</v>
      </c>
      <c r="H58">
        <v>10761.05</v>
      </c>
      <c r="I58" s="3">
        <v>1</v>
      </c>
      <c r="J58" t="s">
        <v>30</v>
      </c>
      <c r="K58" t="s">
        <v>1408</v>
      </c>
      <c r="L58" t="s">
        <v>2643</v>
      </c>
      <c r="M58" t="s">
        <v>2734</v>
      </c>
      <c r="N58" s="111" t="s">
        <v>2735</v>
      </c>
      <c r="O58" t="s">
        <v>2710</v>
      </c>
    </row>
    <row r="59" customFormat="1" spans="1:15">
      <c r="A59">
        <v>58</v>
      </c>
      <c r="B59" t="s">
        <v>2564</v>
      </c>
      <c r="C59" t="s">
        <v>2741</v>
      </c>
      <c r="D59" t="s">
        <v>61</v>
      </c>
      <c r="E59" t="s">
        <v>61</v>
      </c>
      <c r="F59">
        <v>201</v>
      </c>
      <c r="G59">
        <v>6.03</v>
      </c>
      <c r="H59">
        <v>194.97</v>
      </c>
      <c r="I59" s="3">
        <v>1</v>
      </c>
      <c r="J59" t="s">
        <v>38</v>
      </c>
      <c r="K59" t="s">
        <v>843</v>
      </c>
      <c r="L59" t="s">
        <v>2586</v>
      </c>
      <c r="M59" t="s">
        <v>2734</v>
      </c>
      <c r="N59" t="s">
        <v>2735</v>
      </c>
      <c r="O59" t="s">
        <v>2710</v>
      </c>
    </row>
    <row r="60" customFormat="1" spans="1:15">
      <c r="A60">
        <v>59</v>
      </c>
      <c r="B60" t="s">
        <v>2564</v>
      </c>
      <c r="C60" t="s">
        <v>2742</v>
      </c>
      <c r="D60" t="s">
        <v>59</v>
      </c>
      <c r="E60" t="s">
        <v>59</v>
      </c>
      <c r="F60">
        <v>1620.75</v>
      </c>
      <c r="G60">
        <v>48.62</v>
      </c>
      <c r="H60">
        <v>1572.13</v>
      </c>
      <c r="I60" s="3">
        <v>1</v>
      </c>
      <c r="J60" t="s">
        <v>44</v>
      </c>
      <c r="K60" t="s">
        <v>31</v>
      </c>
      <c r="L60" t="s">
        <v>653</v>
      </c>
      <c r="M60" t="s">
        <v>2743</v>
      </c>
      <c r="N60" s="111" t="s">
        <v>2744</v>
      </c>
      <c r="O60" t="s">
        <v>2710</v>
      </c>
    </row>
    <row r="61" customFormat="1" spans="1:15">
      <c r="A61">
        <v>60</v>
      </c>
      <c r="B61" t="s">
        <v>2564</v>
      </c>
      <c r="C61" t="s">
        <v>2745</v>
      </c>
      <c r="D61" t="s">
        <v>113</v>
      </c>
      <c r="E61" t="s">
        <v>113</v>
      </c>
      <c r="F61">
        <v>2855.57</v>
      </c>
      <c r="G61">
        <v>85.67</v>
      </c>
      <c r="H61">
        <v>2769.9</v>
      </c>
      <c r="I61" s="3">
        <v>1</v>
      </c>
      <c r="J61" t="s">
        <v>44</v>
      </c>
      <c r="K61" t="s">
        <v>31</v>
      </c>
      <c r="L61" t="s">
        <v>2707</v>
      </c>
      <c r="M61" t="s">
        <v>2743</v>
      </c>
      <c r="N61" t="s">
        <v>2744</v>
      </c>
      <c r="O61" t="s">
        <v>2710</v>
      </c>
    </row>
    <row r="62" customFormat="1" spans="1:15">
      <c r="A62">
        <v>61</v>
      </c>
      <c r="B62" t="s">
        <v>2564</v>
      </c>
      <c r="C62" t="s">
        <v>2746</v>
      </c>
      <c r="D62" t="s">
        <v>89</v>
      </c>
      <c r="E62" t="s">
        <v>89</v>
      </c>
      <c r="F62">
        <v>9771.79</v>
      </c>
      <c r="G62">
        <v>293.15</v>
      </c>
      <c r="H62">
        <v>9478.64</v>
      </c>
      <c r="I62" s="3">
        <v>1</v>
      </c>
      <c r="J62" t="s">
        <v>30</v>
      </c>
      <c r="K62" t="s">
        <v>1408</v>
      </c>
      <c r="L62" t="s">
        <v>2643</v>
      </c>
      <c r="M62" t="s">
        <v>2743</v>
      </c>
      <c r="N62" s="111" t="s">
        <v>2744</v>
      </c>
      <c r="O62" t="s">
        <v>2710</v>
      </c>
    </row>
    <row r="63" customFormat="1" spans="1:15">
      <c r="A63">
        <v>62</v>
      </c>
      <c r="B63" t="s">
        <v>2564</v>
      </c>
      <c r="C63" t="s">
        <v>2747</v>
      </c>
      <c r="D63" t="s">
        <v>61</v>
      </c>
      <c r="E63" t="s">
        <v>61</v>
      </c>
      <c r="F63">
        <v>6851.68</v>
      </c>
      <c r="G63">
        <v>205.55</v>
      </c>
      <c r="H63">
        <v>6646.13</v>
      </c>
      <c r="I63" s="3">
        <v>1</v>
      </c>
      <c r="J63" t="s">
        <v>38</v>
      </c>
      <c r="K63" t="s">
        <v>843</v>
      </c>
      <c r="L63" t="s">
        <v>2578</v>
      </c>
      <c r="M63" t="s">
        <v>2743</v>
      </c>
      <c r="N63" s="111" t="s">
        <v>2744</v>
      </c>
      <c r="O63" t="s">
        <v>2710</v>
      </c>
    </row>
    <row r="64" customFormat="1" spans="1:15">
      <c r="A64">
        <v>63</v>
      </c>
      <c r="B64" t="s">
        <v>2564</v>
      </c>
      <c r="C64" t="s">
        <v>2748</v>
      </c>
      <c r="D64" t="s">
        <v>75</v>
      </c>
      <c r="E64" t="s">
        <v>75</v>
      </c>
      <c r="F64">
        <v>1795.66</v>
      </c>
      <c r="G64">
        <v>53.87</v>
      </c>
      <c r="H64">
        <v>1741.79</v>
      </c>
      <c r="I64" s="3">
        <v>1</v>
      </c>
      <c r="J64" t="s">
        <v>38</v>
      </c>
      <c r="K64" t="s">
        <v>31</v>
      </c>
      <c r="L64" t="s">
        <v>653</v>
      </c>
      <c r="M64" t="s">
        <v>2743</v>
      </c>
      <c r="N64" s="111" t="s">
        <v>2744</v>
      </c>
      <c r="O64" t="s">
        <v>2710</v>
      </c>
    </row>
    <row r="65" spans="1:16">
      <c r="A65">
        <v>64</v>
      </c>
      <c r="B65" t="s">
        <v>2564</v>
      </c>
      <c r="C65" t="s">
        <v>2749</v>
      </c>
      <c r="D65" t="s">
        <v>59</v>
      </c>
      <c r="E65" t="s">
        <v>59</v>
      </c>
      <c r="F65">
        <v>5230.48</v>
      </c>
      <c r="G65">
        <v>156.91</v>
      </c>
      <c r="H65">
        <v>5073.57</v>
      </c>
      <c r="I65" s="3">
        <v>1</v>
      </c>
      <c r="J65" t="s">
        <v>38</v>
      </c>
      <c r="K65" t="s">
        <v>31</v>
      </c>
      <c r="L65" t="s">
        <v>653</v>
      </c>
      <c r="M65" t="s">
        <v>2750</v>
      </c>
      <c r="N65" s="111" t="s">
        <v>2751</v>
      </c>
      <c r="O65" t="s">
        <v>2710</v>
      </c>
      <c r="P65" t="s">
        <v>2752</v>
      </c>
    </row>
    <row r="66" customFormat="1" spans="1:15">
      <c r="A66">
        <v>65</v>
      </c>
      <c r="B66" t="s">
        <v>2564</v>
      </c>
      <c r="C66" t="s">
        <v>2753</v>
      </c>
      <c r="D66" t="s">
        <v>76</v>
      </c>
      <c r="E66" t="s">
        <v>76</v>
      </c>
      <c r="F66">
        <v>6151.45</v>
      </c>
      <c r="G66">
        <v>184.54</v>
      </c>
      <c r="H66">
        <v>5966.91</v>
      </c>
      <c r="I66" s="3">
        <v>1</v>
      </c>
      <c r="J66" t="s">
        <v>30</v>
      </c>
      <c r="K66" t="s">
        <v>1388</v>
      </c>
      <c r="L66" t="s">
        <v>2643</v>
      </c>
      <c r="M66" t="s">
        <v>2754</v>
      </c>
      <c r="N66" t="s">
        <v>2755</v>
      </c>
      <c r="O66" t="s">
        <v>2710</v>
      </c>
    </row>
    <row r="67" customFormat="1" spans="1:15">
      <c r="A67">
        <v>66</v>
      </c>
      <c r="B67" t="s">
        <v>2564</v>
      </c>
      <c r="C67" t="s">
        <v>2756</v>
      </c>
      <c r="D67" t="s">
        <v>112</v>
      </c>
      <c r="E67" t="s">
        <v>112</v>
      </c>
      <c r="F67">
        <v>2944.21</v>
      </c>
      <c r="G67">
        <v>88.33</v>
      </c>
      <c r="H67">
        <v>2855.88</v>
      </c>
      <c r="I67" s="3">
        <v>1</v>
      </c>
      <c r="J67" t="s">
        <v>44</v>
      </c>
      <c r="K67" t="s">
        <v>31</v>
      </c>
      <c r="L67" t="s">
        <v>2720</v>
      </c>
      <c r="M67" t="s">
        <v>2754</v>
      </c>
      <c r="N67" t="s">
        <v>2755</v>
      </c>
      <c r="O67" t="s">
        <v>2710</v>
      </c>
    </row>
    <row r="68" customFormat="1" spans="1:15">
      <c r="A68">
        <v>67</v>
      </c>
      <c r="B68" t="s">
        <v>2564</v>
      </c>
      <c r="C68" t="s">
        <v>2757</v>
      </c>
      <c r="D68" t="s">
        <v>54</v>
      </c>
      <c r="E68" t="s">
        <v>54</v>
      </c>
      <c r="F68">
        <v>10076.38</v>
      </c>
      <c r="G68">
        <v>302.29</v>
      </c>
      <c r="H68">
        <v>9774.09</v>
      </c>
      <c r="I68" s="3">
        <v>1</v>
      </c>
      <c r="J68" t="s">
        <v>44</v>
      </c>
      <c r="K68" t="s">
        <v>31</v>
      </c>
      <c r="L68" t="s">
        <v>2672</v>
      </c>
      <c r="M68" t="s">
        <v>2754</v>
      </c>
      <c r="N68" t="s">
        <v>2755</v>
      </c>
      <c r="O68" t="s">
        <v>2710</v>
      </c>
    </row>
    <row r="69" customFormat="1" spans="1:15">
      <c r="A69">
        <v>68</v>
      </c>
      <c r="B69" t="s">
        <v>2564</v>
      </c>
      <c r="C69" t="s">
        <v>2758</v>
      </c>
      <c r="D69" t="s">
        <v>47</v>
      </c>
      <c r="E69" t="s">
        <v>47</v>
      </c>
      <c r="F69">
        <v>1125.13</v>
      </c>
      <c r="G69">
        <v>135.88</v>
      </c>
      <c r="H69">
        <v>989.25</v>
      </c>
      <c r="I69" s="3">
        <v>1</v>
      </c>
      <c r="J69" t="s">
        <v>44</v>
      </c>
      <c r="K69" t="s">
        <v>31</v>
      </c>
      <c r="L69" t="s">
        <v>2759</v>
      </c>
      <c r="M69" t="s">
        <v>2754</v>
      </c>
      <c r="N69" t="s">
        <v>2755</v>
      </c>
      <c r="O69" t="s">
        <v>2710</v>
      </c>
    </row>
    <row r="70" customFormat="1" spans="1:15">
      <c r="A70">
        <v>69</v>
      </c>
      <c r="B70" t="s">
        <v>2564</v>
      </c>
      <c r="C70" t="s">
        <v>2760</v>
      </c>
      <c r="D70" t="s">
        <v>54</v>
      </c>
      <c r="E70" t="s">
        <v>54</v>
      </c>
      <c r="F70">
        <v>7355.63</v>
      </c>
      <c r="G70">
        <v>220.67</v>
      </c>
      <c r="H70">
        <v>7134.96</v>
      </c>
      <c r="I70" s="3">
        <v>1</v>
      </c>
      <c r="J70" t="s">
        <v>44</v>
      </c>
      <c r="K70" t="s">
        <v>31</v>
      </c>
      <c r="L70" t="s">
        <v>2672</v>
      </c>
      <c r="M70" t="s">
        <v>2754</v>
      </c>
      <c r="N70" s="111" t="s">
        <v>2755</v>
      </c>
      <c r="O70" t="s">
        <v>2710</v>
      </c>
    </row>
    <row r="71" customFormat="1" spans="1:15">
      <c r="A71">
        <v>70</v>
      </c>
      <c r="B71" t="s">
        <v>2564</v>
      </c>
      <c r="C71" t="s">
        <v>2761</v>
      </c>
      <c r="D71" t="s">
        <v>113</v>
      </c>
      <c r="E71" t="s">
        <v>113</v>
      </c>
      <c r="F71">
        <v>2676.23</v>
      </c>
      <c r="G71">
        <v>80.29</v>
      </c>
      <c r="H71">
        <v>2595.94</v>
      </c>
      <c r="I71" s="3">
        <v>1</v>
      </c>
      <c r="J71" t="s">
        <v>44</v>
      </c>
      <c r="K71" t="s">
        <v>31</v>
      </c>
      <c r="L71" t="s">
        <v>653</v>
      </c>
      <c r="M71" t="s">
        <v>2762</v>
      </c>
      <c r="N71" s="111" t="s">
        <v>2763</v>
      </c>
      <c r="O71" t="s">
        <v>2710</v>
      </c>
    </row>
    <row r="72" customFormat="1" spans="1:15">
      <c r="A72">
        <v>71</v>
      </c>
      <c r="B72" t="s">
        <v>2564</v>
      </c>
      <c r="C72" t="s">
        <v>2764</v>
      </c>
      <c r="D72" t="s">
        <v>59</v>
      </c>
      <c r="E72" t="s">
        <v>59</v>
      </c>
      <c r="F72">
        <v>3728.24</v>
      </c>
      <c r="G72">
        <v>111.85</v>
      </c>
      <c r="H72">
        <v>3616.39</v>
      </c>
      <c r="I72" s="3">
        <v>1</v>
      </c>
      <c r="J72" t="s">
        <v>44</v>
      </c>
      <c r="K72" t="s">
        <v>31</v>
      </c>
      <c r="L72" t="s">
        <v>2765</v>
      </c>
      <c r="M72" t="s">
        <v>2762</v>
      </c>
      <c r="N72" s="111" t="s">
        <v>2763</v>
      </c>
      <c r="O72" t="s">
        <v>2710</v>
      </c>
    </row>
    <row r="73" customFormat="1" spans="1:15">
      <c r="A73">
        <v>72</v>
      </c>
      <c r="B73" t="s">
        <v>2564</v>
      </c>
      <c r="C73" t="s">
        <v>2766</v>
      </c>
      <c r="D73" t="s">
        <v>76</v>
      </c>
      <c r="E73" t="s">
        <v>76</v>
      </c>
      <c r="F73">
        <v>907.2</v>
      </c>
      <c r="G73">
        <v>27.22</v>
      </c>
      <c r="H73">
        <v>879.98</v>
      </c>
      <c r="I73" s="3">
        <v>1</v>
      </c>
      <c r="J73" t="s">
        <v>30</v>
      </c>
      <c r="K73" t="s">
        <v>1388</v>
      </c>
      <c r="L73" t="s">
        <v>2627</v>
      </c>
      <c r="M73" t="s">
        <v>2762</v>
      </c>
      <c r="N73" s="111" t="s">
        <v>2763</v>
      </c>
      <c r="O73" t="s">
        <v>2710</v>
      </c>
    </row>
    <row r="74" customFormat="1" spans="1:15">
      <c r="A74">
        <v>73</v>
      </c>
      <c r="B74" t="s">
        <v>2564</v>
      </c>
      <c r="C74" t="s">
        <v>2767</v>
      </c>
      <c r="D74" t="s">
        <v>48</v>
      </c>
      <c r="E74" t="s">
        <v>48</v>
      </c>
      <c r="F74">
        <v>2385.89</v>
      </c>
      <c r="G74">
        <v>341.57</v>
      </c>
      <c r="H74">
        <v>2044.32</v>
      </c>
      <c r="I74" s="3">
        <v>10.2268726028223</v>
      </c>
      <c r="J74" t="s">
        <v>94</v>
      </c>
      <c r="K74" t="s">
        <v>31</v>
      </c>
      <c r="L74" t="s">
        <v>31</v>
      </c>
      <c r="M74" t="s">
        <v>2768</v>
      </c>
      <c r="N74" s="111" t="s">
        <v>2769</v>
      </c>
      <c r="O74" t="s">
        <v>2568</v>
      </c>
    </row>
    <row r="75" spans="1:16">
      <c r="A75">
        <v>74</v>
      </c>
      <c r="B75" t="s">
        <v>2564</v>
      </c>
      <c r="C75" t="s">
        <v>2770</v>
      </c>
      <c r="D75" t="s">
        <v>59</v>
      </c>
      <c r="E75" t="s">
        <v>59</v>
      </c>
      <c r="F75">
        <v>10750.1</v>
      </c>
      <c r="G75">
        <v>322.5</v>
      </c>
      <c r="H75">
        <v>10427.6</v>
      </c>
      <c r="I75" s="3">
        <v>1</v>
      </c>
      <c r="J75" t="s">
        <v>44</v>
      </c>
      <c r="K75" t="s">
        <v>31</v>
      </c>
      <c r="L75" t="s">
        <v>653</v>
      </c>
      <c r="M75" t="s">
        <v>2771</v>
      </c>
      <c r="N75" s="111" t="s">
        <v>2772</v>
      </c>
      <c r="O75" t="s">
        <v>2568</v>
      </c>
      <c r="P75" t="s">
        <v>2773</v>
      </c>
    </row>
    <row r="76" spans="1:16">
      <c r="A76">
        <v>75</v>
      </c>
      <c r="B76" t="s">
        <v>2564</v>
      </c>
      <c r="C76" t="s">
        <v>2774</v>
      </c>
      <c r="D76" t="s">
        <v>61</v>
      </c>
      <c r="E76" t="s">
        <v>61</v>
      </c>
      <c r="F76">
        <v>154.5</v>
      </c>
      <c r="G76">
        <v>4.64</v>
      </c>
      <c r="H76">
        <v>149.86</v>
      </c>
      <c r="I76" s="3">
        <v>1</v>
      </c>
      <c r="J76" t="s">
        <v>38</v>
      </c>
      <c r="K76" t="s">
        <v>843</v>
      </c>
      <c r="L76" t="s">
        <v>653</v>
      </c>
      <c r="M76" t="s">
        <v>2775</v>
      </c>
      <c r="N76" s="111" t="s">
        <v>2776</v>
      </c>
      <c r="O76" t="s">
        <v>2568</v>
      </c>
      <c r="P76" t="s">
        <v>2576</v>
      </c>
    </row>
    <row r="77" spans="1:16">
      <c r="A77">
        <v>76</v>
      </c>
      <c r="B77" t="s">
        <v>2564</v>
      </c>
      <c r="C77" t="s">
        <v>2777</v>
      </c>
      <c r="D77" t="s">
        <v>61</v>
      </c>
      <c r="E77" t="s">
        <v>61</v>
      </c>
      <c r="F77">
        <v>6207.03</v>
      </c>
      <c r="G77">
        <v>186.21</v>
      </c>
      <c r="H77">
        <v>6020.82</v>
      </c>
      <c r="I77" s="3">
        <v>1</v>
      </c>
      <c r="J77" t="s">
        <v>38</v>
      </c>
      <c r="K77" t="s">
        <v>843</v>
      </c>
      <c r="L77" t="s">
        <v>653</v>
      </c>
      <c r="M77" t="s">
        <v>2778</v>
      </c>
      <c r="N77" t="s">
        <v>2779</v>
      </c>
      <c r="O77" t="s">
        <v>2568</v>
      </c>
      <c r="P77" t="s">
        <v>2576</v>
      </c>
    </row>
    <row r="78" customFormat="1" spans="1:15">
      <c r="A78">
        <v>77</v>
      </c>
      <c r="B78" t="s">
        <v>2564</v>
      </c>
      <c r="C78" t="s">
        <v>2780</v>
      </c>
      <c r="D78" t="s">
        <v>61</v>
      </c>
      <c r="E78" t="s">
        <v>61</v>
      </c>
      <c r="F78">
        <v>601.18</v>
      </c>
      <c r="G78">
        <v>18.04</v>
      </c>
      <c r="H78">
        <v>583.14</v>
      </c>
      <c r="I78" s="3">
        <v>1</v>
      </c>
      <c r="J78" t="s">
        <v>38</v>
      </c>
      <c r="K78" t="s">
        <v>843</v>
      </c>
      <c r="L78" t="s">
        <v>653</v>
      </c>
      <c r="M78" t="s">
        <v>2781</v>
      </c>
      <c r="N78" t="s">
        <v>2782</v>
      </c>
      <c r="O78" t="s">
        <v>2568</v>
      </c>
    </row>
    <row r="79" customFormat="1" spans="1:15">
      <c r="A79">
        <v>78</v>
      </c>
      <c r="B79" t="s">
        <v>2564</v>
      </c>
      <c r="C79" t="s">
        <v>2783</v>
      </c>
      <c r="D79" t="s">
        <v>61</v>
      </c>
      <c r="E79" t="s">
        <v>61</v>
      </c>
      <c r="F79">
        <v>3273.53</v>
      </c>
      <c r="G79">
        <v>98.21</v>
      </c>
      <c r="H79">
        <v>3175.32</v>
      </c>
      <c r="I79" s="3">
        <v>1</v>
      </c>
      <c r="J79" t="s">
        <v>38</v>
      </c>
      <c r="K79" t="s">
        <v>843</v>
      </c>
      <c r="L79" t="s">
        <v>653</v>
      </c>
      <c r="M79" t="s">
        <v>2784</v>
      </c>
      <c r="N79" s="111" t="s">
        <v>2785</v>
      </c>
      <c r="O79" t="s">
        <v>2568</v>
      </c>
    </row>
    <row r="80" spans="1:16">
      <c r="A80">
        <v>79</v>
      </c>
      <c r="B80" t="s">
        <v>2564</v>
      </c>
      <c r="C80" t="s">
        <v>2786</v>
      </c>
      <c r="D80" t="s">
        <v>89</v>
      </c>
      <c r="E80" t="s">
        <v>89</v>
      </c>
      <c r="F80">
        <v>3427.1</v>
      </c>
      <c r="G80">
        <v>102.81</v>
      </c>
      <c r="H80">
        <v>3324.29</v>
      </c>
      <c r="I80" s="3">
        <v>1</v>
      </c>
      <c r="J80" t="s">
        <v>30</v>
      </c>
      <c r="K80" t="s">
        <v>1408</v>
      </c>
      <c r="L80" t="s">
        <v>2643</v>
      </c>
      <c r="M80" t="s">
        <v>2787</v>
      </c>
      <c r="N80" s="111" t="s">
        <v>2788</v>
      </c>
      <c r="O80" t="s">
        <v>2568</v>
      </c>
      <c r="P80" t="s">
        <v>2649</v>
      </c>
    </row>
    <row r="81" spans="1:16">
      <c r="A81">
        <v>80</v>
      </c>
      <c r="B81" t="s">
        <v>2564</v>
      </c>
      <c r="C81" t="s">
        <v>2789</v>
      </c>
      <c r="D81" t="s">
        <v>89</v>
      </c>
      <c r="E81" t="s">
        <v>89</v>
      </c>
      <c r="F81">
        <v>3879.94</v>
      </c>
      <c r="G81">
        <v>116.4</v>
      </c>
      <c r="H81">
        <v>3763.54</v>
      </c>
      <c r="I81" s="3">
        <v>1</v>
      </c>
      <c r="J81" t="s">
        <v>30</v>
      </c>
      <c r="K81" t="s">
        <v>1408</v>
      </c>
      <c r="L81" t="s">
        <v>653</v>
      </c>
      <c r="M81" t="s">
        <v>2790</v>
      </c>
      <c r="N81" t="s">
        <v>2791</v>
      </c>
      <c r="O81" t="s">
        <v>2568</v>
      </c>
      <c r="P81" t="s">
        <v>2792</v>
      </c>
    </row>
    <row r="82" customFormat="1" spans="1:15">
      <c r="A82">
        <v>81</v>
      </c>
      <c r="B82" t="s">
        <v>2793</v>
      </c>
      <c r="C82" t="s">
        <v>2794</v>
      </c>
      <c r="D82" t="s">
        <v>48</v>
      </c>
      <c r="E82" t="s">
        <v>48</v>
      </c>
      <c r="F82">
        <v>50724.2</v>
      </c>
      <c r="G82">
        <v>32962.08</v>
      </c>
      <c r="H82">
        <v>17762.12</v>
      </c>
      <c r="I82" s="3">
        <v>217.42407708657</v>
      </c>
      <c r="J82" t="s">
        <v>94</v>
      </c>
      <c r="K82" t="s">
        <v>31</v>
      </c>
      <c r="L82" t="s">
        <v>31</v>
      </c>
      <c r="M82" t="s">
        <v>2795</v>
      </c>
      <c r="N82" t="s">
        <v>2796</v>
      </c>
      <c r="O82" t="s">
        <v>2710</v>
      </c>
    </row>
    <row r="83" customFormat="1" spans="1:15">
      <c r="A83">
        <v>82</v>
      </c>
      <c r="B83" t="s">
        <v>2793</v>
      </c>
      <c r="C83" t="s">
        <v>2797</v>
      </c>
      <c r="D83" t="s">
        <v>48</v>
      </c>
      <c r="E83" t="s">
        <v>48</v>
      </c>
      <c r="F83">
        <v>25892.05</v>
      </c>
      <c r="G83">
        <v>17901.85</v>
      </c>
      <c r="H83">
        <v>7990.2</v>
      </c>
      <c r="I83" s="3">
        <v>110.983614825455</v>
      </c>
      <c r="J83" t="s">
        <v>94</v>
      </c>
      <c r="K83" t="s">
        <v>31</v>
      </c>
      <c r="L83" t="s">
        <v>31</v>
      </c>
      <c r="M83" t="s">
        <v>2798</v>
      </c>
      <c r="N83" t="s">
        <v>2799</v>
      </c>
      <c r="O83" t="s">
        <v>2710</v>
      </c>
    </row>
    <row r="84" customFormat="1" spans="1:15">
      <c r="A84">
        <v>83</v>
      </c>
      <c r="B84" t="s">
        <v>2793</v>
      </c>
      <c r="C84" t="s">
        <v>2800</v>
      </c>
      <c r="D84" t="s">
        <v>48</v>
      </c>
      <c r="E84" t="s">
        <v>48</v>
      </c>
      <c r="F84">
        <v>27596.25</v>
      </c>
      <c r="G84">
        <v>24354.59</v>
      </c>
      <c r="H84">
        <v>3241.66</v>
      </c>
      <c r="I84" s="3">
        <v>118.288493210347</v>
      </c>
      <c r="J84" t="s">
        <v>94</v>
      </c>
      <c r="K84" t="s">
        <v>31</v>
      </c>
      <c r="L84" t="s">
        <v>31</v>
      </c>
      <c r="M84" t="s">
        <v>2801</v>
      </c>
      <c r="N84" t="s">
        <v>2802</v>
      </c>
      <c r="O84" t="s">
        <v>2710</v>
      </c>
    </row>
    <row r="85" customFormat="1" spans="1:15">
      <c r="A85">
        <v>84</v>
      </c>
      <c r="B85" t="s">
        <v>2793</v>
      </c>
      <c r="C85" t="s">
        <v>2803</v>
      </c>
      <c r="D85" t="s">
        <v>48</v>
      </c>
      <c r="E85" t="s">
        <v>48</v>
      </c>
      <c r="F85">
        <v>27596.25</v>
      </c>
      <c r="G85">
        <v>24354.59</v>
      </c>
      <c r="H85">
        <v>3241.66</v>
      </c>
      <c r="I85" s="3">
        <v>118.288493210347</v>
      </c>
      <c r="J85" t="s">
        <v>94</v>
      </c>
      <c r="K85" t="s">
        <v>31</v>
      </c>
      <c r="L85" t="s">
        <v>31</v>
      </c>
      <c r="M85" t="s">
        <v>2804</v>
      </c>
      <c r="N85" t="s">
        <v>2805</v>
      </c>
      <c r="O85" t="s">
        <v>2710</v>
      </c>
    </row>
    <row r="86" customFormat="1" spans="1:15">
      <c r="A86">
        <v>85</v>
      </c>
      <c r="B86" t="s">
        <v>2793</v>
      </c>
      <c r="C86" t="s">
        <v>2806</v>
      </c>
      <c r="D86" t="s">
        <v>48</v>
      </c>
      <c r="E86" t="s">
        <v>48</v>
      </c>
      <c r="F86">
        <v>22410.93</v>
      </c>
      <c r="G86">
        <v>14560.05</v>
      </c>
      <c r="H86">
        <v>7850.88</v>
      </c>
      <c r="I86" s="3">
        <v>96.0621512394819</v>
      </c>
      <c r="J86" t="s">
        <v>94</v>
      </c>
      <c r="K86" t="s">
        <v>31</v>
      </c>
      <c r="L86" t="s">
        <v>31</v>
      </c>
      <c r="M86" t="s">
        <v>2807</v>
      </c>
      <c r="N86" t="s">
        <v>2808</v>
      </c>
      <c r="O86" t="s">
        <v>2710</v>
      </c>
    </row>
    <row r="87" customFormat="1" spans="1:15">
      <c r="A87">
        <v>86</v>
      </c>
      <c r="B87" t="s">
        <v>2809</v>
      </c>
      <c r="C87" t="s">
        <v>2810</v>
      </c>
      <c r="D87" t="s">
        <v>48</v>
      </c>
      <c r="E87" t="s">
        <v>48</v>
      </c>
      <c r="F87">
        <v>25808.61</v>
      </c>
      <c r="G87">
        <v>8373.88</v>
      </c>
      <c r="H87">
        <v>17434.73</v>
      </c>
      <c r="I87" s="3">
        <v>110.625957829541</v>
      </c>
      <c r="J87" t="s">
        <v>94</v>
      </c>
      <c r="K87" t="s">
        <v>31</v>
      </c>
      <c r="L87" t="s">
        <v>31</v>
      </c>
      <c r="M87" t="s">
        <v>2811</v>
      </c>
      <c r="N87" t="s">
        <v>2812</v>
      </c>
      <c r="O87" t="s">
        <v>2568</v>
      </c>
    </row>
    <row r="88" customFormat="1" spans="1:15">
      <c r="A88">
        <v>87</v>
      </c>
      <c r="B88" t="s">
        <v>2809</v>
      </c>
      <c r="C88" t="s">
        <v>2813</v>
      </c>
      <c r="D88" t="s">
        <v>48</v>
      </c>
      <c r="E88" t="s">
        <v>48</v>
      </c>
      <c r="F88">
        <v>42487.34</v>
      </c>
      <c r="G88">
        <v>24611.79</v>
      </c>
      <c r="H88">
        <v>17875.55</v>
      </c>
      <c r="I88" s="3">
        <v>182.117622108645</v>
      </c>
      <c r="J88" t="s">
        <v>94</v>
      </c>
      <c r="K88" t="s">
        <v>31</v>
      </c>
      <c r="L88" t="s">
        <v>31</v>
      </c>
      <c r="M88" t="s">
        <v>2814</v>
      </c>
      <c r="N88" t="s">
        <v>2815</v>
      </c>
      <c r="O88" t="s">
        <v>2568</v>
      </c>
    </row>
    <row r="89" customFormat="1" spans="1:15">
      <c r="A89">
        <v>88</v>
      </c>
      <c r="B89" t="s">
        <v>2809</v>
      </c>
      <c r="C89" t="s">
        <v>2816</v>
      </c>
      <c r="D89" t="s">
        <v>48</v>
      </c>
      <c r="E89" t="s">
        <v>48</v>
      </c>
      <c r="F89">
        <v>32661.87</v>
      </c>
      <c r="G89">
        <v>25031.24</v>
      </c>
      <c r="H89">
        <v>7630.63</v>
      </c>
      <c r="I89" s="3">
        <v>140.00175341694</v>
      </c>
      <c r="J89" t="s">
        <v>94</v>
      </c>
      <c r="K89" t="s">
        <v>31</v>
      </c>
      <c r="L89" t="s">
        <v>31</v>
      </c>
      <c r="M89" t="s">
        <v>2817</v>
      </c>
      <c r="N89" t="s">
        <v>2818</v>
      </c>
      <c r="O89" t="s">
        <v>2568</v>
      </c>
    </row>
    <row r="90" customFormat="1" spans="1:15">
      <c r="A90">
        <v>89</v>
      </c>
      <c r="B90" t="s">
        <v>2809</v>
      </c>
      <c r="C90" t="s">
        <v>2819</v>
      </c>
      <c r="D90" t="s">
        <v>48</v>
      </c>
      <c r="E90" t="s">
        <v>48</v>
      </c>
      <c r="F90">
        <v>14528.27</v>
      </c>
      <c r="G90">
        <v>11010.4</v>
      </c>
      <c r="H90">
        <v>3517.87</v>
      </c>
      <c r="I90" s="3">
        <v>62.2739382072956</v>
      </c>
      <c r="J90" t="s">
        <v>94</v>
      </c>
      <c r="K90" t="s">
        <v>31</v>
      </c>
      <c r="L90" t="s">
        <v>31</v>
      </c>
      <c r="M90" t="s">
        <v>2820</v>
      </c>
      <c r="N90" t="s">
        <v>2821</v>
      </c>
      <c r="O90" t="s">
        <v>2568</v>
      </c>
    </row>
    <row r="91" customFormat="1" spans="1:15">
      <c r="A91">
        <v>90</v>
      </c>
      <c r="B91" t="s">
        <v>2809</v>
      </c>
      <c r="C91" t="s">
        <v>2822</v>
      </c>
      <c r="D91" t="s">
        <v>48</v>
      </c>
      <c r="E91" t="s">
        <v>48</v>
      </c>
      <c r="F91">
        <v>19051</v>
      </c>
      <c r="G91">
        <v>7031.92</v>
      </c>
      <c r="H91">
        <v>12019.08</v>
      </c>
      <c r="I91" s="3">
        <v>81.6601561498505</v>
      </c>
      <c r="J91" t="s">
        <v>94</v>
      </c>
      <c r="K91" t="s">
        <v>31</v>
      </c>
      <c r="L91" t="s">
        <v>31</v>
      </c>
      <c r="M91" t="s">
        <v>2823</v>
      </c>
      <c r="N91" t="s">
        <v>2824</v>
      </c>
      <c r="O91" t="s">
        <v>2568</v>
      </c>
    </row>
    <row r="92" spans="1:16">
      <c r="A92">
        <v>91</v>
      </c>
      <c r="B92" t="s">
        <v>2809</v>
      </c>
      <c r="C92" t="s">
        <v>2825</v>
      </c>
      <c r="D92" t="s">
        <v>61</v>
      </c>
      <c r="E92" t="s">
        <v>61</v>
      </c>
      <c r="F92">
        <v>565.71</v>
      </c>
      <c r="G92">
        <v>16.97</v>
      </c>
      <c r="H92">
        <v>548.74</v>
      </c>
      <c r="I92" s="3">
        <v>1</v>
      </c>
      <c r="J92" t="s">
        <v>38</v>
      </c>
      <c r="K92" t="s">
        <v>843</v>
      </c>
      <c r="L92" t="s">
        <v>653</v>
      </c>
      <c r="M92" t="s">
        <v>2826</v>
      </c>
      <c r="N92" t="s">
        <v>2827</v>
      </c>
      <c r="O92" t="s">
        <v>2568</v>
      </c>
      <c r="P92" t="s">
        <v>2828</v>
      </c>
    </row>
    <row r="93" customFormat="1" spans="1:15">
      <c r="A93">
        <v>92</v>
      </c>
      <c r="B93" t="s">
        <v>2809</v>
      </c>
      <c r="C93" t="s">
        <v>2829</v>
      </c>
      <c r="D93" t="s">
        <v>61</v>
      </c>
      <c r="E93" t="s">
        <v>61</v>
      </c>
      <c r="F93">
        <v>5151</v>
      </c>
      <c r="G93">
        <v>154.53</v>
      </c>
      <c r="H93">
        <v>4996.47</v>
      </c>
      <c r="I93" s="3">
        <v>1</v>
      </c>
      <c r="J93" t="s">
        <v>38</v>
      </c>
      <c r="K93" t="s">
        <v>843</v>
      </c>
      <c r="L93" t="s">
        <v>2586</v>
      </c>
      <c r="M93" t="s">
        <v>2830</v>
      </c>
      <c r="N93" t="s">
        <v>2831</v>
      </c>
      <c r="O93" t="s">
        <v>2568</v>
      </c>
    </row>
    <row r="94" spans="1:16">
      <c r="A94">
        <v>93</v>
      </c>
      <c r="B94" t="s">
        <v>2809</v>
      </c>
      <c r="C94" t="s">
        <v>2832</v>
      </c>
      <c r="D94" t="s">
        <v>61</v>
      </c>
      <c r="E94" t="s">
        <v>61</v>
      </c>
      <c r="F94">
        <v>291</v>
      </c>
      <c r="G94">
        <v>8.73</v>
      </c>
      <c r="H94">
        <v>282.27</v>
      </c>
      <c r="I94" s="3">
        <v>1</v>
      </c>
      <c r="J94" t="s">
        <v>38</v>
      </c>
      <c r="K94" t="s">
        <v>843</v>
      </c>
      <c r="L94" t="s">
        <v>2573</v>
      </c>
      <c r="M94" t="s">
        <v>2833</v>
      </c>
      <c r="N94" s="111" t="s">
        <v>2834</v>
      </c>
      <c r="O94" t="s">
        <v>2568</v>
      </c>
      <c r="P94" t="s">
        <v>2576</v>
      </c>
    </row>
    <row r="95" spans="1:16">
      <c r="A95">
        <v>94</v>
      </c>
      <c r="B95" t="s">
        <v>2809</v>
      </c>
      <c r="C95" t="s">
        <v>2835</v>
      </c>
      <c r="D95" t="s">
        <v>61</v>
      </c>
      <c r="E95" t="s">
        <v>61</v>
      </c>
      <c r="F95">
        <v>540</v>
      </c>
      <c r="G95">
        <v>16.2</v>
      </c>
      <c r="H95">
        <v>523.8</v>
      </c>
      <c r="I95" s="3">
        <v>1</v>
      </c>
      <c r="J95" t="s">
        <v>38</v>
      </c>
      <c r="K95" t="s">
        <v>843</v>
      </c>
      <c r="L95" t="s">
        <v>2573</v>
      </c>
      <c r="M95" t="s">
        <v>2836</v>
      </c>
      <c r="N95" t="s">
        <v>2837</v>
      </c>
      <c r="O95" t="s">
        <v>2568</v>
      </c>
      <c r="P95" t="s">
        <v>2838</v>
      </c>
    </row>
    <row r="96" spans="1:16">
      <c r="A96">
        <v>95</v>
      </c>
      <c r="B96" t="s">
        <v>2809</v>
      </c>
      <c r="C96" t="s">
        <v>2839</v>
      </c>
      <c r="D96" t="s">
        <v>61</v>
      </c>
      <c r="E96" t="s">
        <v>61</v>
      </c>
      <c r="F96">
        <v>2108.53</v>
      </c>
      <c r="G96">
        <v>63.26</v>
      </c>
      <c r="H96">
        <v>2045.27</v>
      </c>
      <c r="I96">
        <v>1</v>
      </c>
      <c r="J96" t="s">
        <v>38</v>
      </c>
      <c r="K96" t="s">
        <v>843</v>
      </c>
      <c r="L96" t="s">
        <v>653</v>
      </c>
      <c r="M96" t="s">
        <v>2840</v>
      </c>
      <c r="N96" t="s">
        <v>2841</v>
      </c>
      <c r="O96" t="s">
        <v>2568</v>
      </c>
      <c r="P96" t="s">
        <v>2576</v>
      </c>
    </row>
    <row r="97" spans="1:16">
      <c r="A97">
        <v>96</v>
      </c>
      <c r="B97" t="s">
        <v>2809</v>
      </c>
      <c r="C97" t="s">
        <v>2842</v>
      </c>
      <c r="D97" t="s">
        <v>61</v>
      </c>
      <c r="E97" t="s">
        <v>61</v>
      </c>
      <c r="F97">
        <v>565.71</v>
      </c>
      <c r="G97">
        <v>16.97</v>
      </c>
      <c r="H97">
        <v>548.74</v>
      </c>
      <c r="I97">
        <v>1</v>
      </c>
      <c r="J97" t="s">
        <v>38</v>
      </c>
      <c r="K97" t="s">
        <v>843</v>
      </c>
      <c r="L97" t="s">
        <v>653</v>
      </c>
      <c r="M97" t="s">
        <v>2826</v>
      </c>
      <c r="N97" t="s">
        <v>2827</v>
      </c>
      <c r="O97" t="s">
        <v>2568</v>
      </c>
      <c r="P97" t="s">
        <v>2843</v>
      </c>
    </row>
    <row r="98" spans="1:16">
      <c r="A98">
        <v>97</v>
      </c>
      <c r="B98" t="s">
        <v>2809</v>
      </c>
      <c r="C98" t="s">
        <v>2844</v>
      </c>
      <c r="D98" t="s">
        <v>108</v>
      </c>
      <c r="E98" t="s">
        <v>108</v>
      </c>
      <c r="F98">
        <v>4626</v>
      </c>
      <c r="G98">
        <v>138.78</v>
      </c>
      <c r="H98">
        <v>4487.22</v>
      </c>
      <c r="I98" s="3">
        <v>1</v>
      </c>
      <c r="J98" t="s">
        <v>38</v>
      </c>
      <c r="K98" t="s">
        <v>1489</v>
      </c>
      <c r="L98" t="s">
        <v>2573</v>
      </c>
      <c r="M98" t="s">
        <v>2830</v>
      </c>
      <c r="N98" s="111" t="s">
        <v>2831</v>
      </c>
      <c r="O98" t="s">
        <v>2568</v>
      </c>
      <c r="P98" t="s">
        <v>2845</v>
      </c>
    </row>
    <row r="99" spans="1:16">
      <c r="A99">
        <v>98</v>
      </c>
      <c r="B99" t="s">
        <v>2809</v>
      </c>
      <c r="C99" s="111" t="s">
        <v>2846</v>
      </c>
      <c r="D99" t="s">
        <v>61</v>
      </c>
      <c r="E99" t="s">
        <v>61</v>
      </c>
      <c r="F99">
        <v>291</v>
      </c>
      <c r="G99">
        <v>8.73</v>
      </c>
      <c r="H99">
        <v>282.27</v>
      </c>
      <c r="I99" s="3">
        <v>1</v>
      </c>
      <c r="J99" t="s">
        <v>38</v>
      </c>
      <c r="K99" t="s">
        <v>843</v>
      </c>
      <c r="L99" t="s">
        <v>2573</v>
      </c>
      <c r="M99" t="s">
        <v>2833</v>
      </c>
      <c r="N99" s="111" t="s">
        <v>2834</v>
      </c>
      <c r="O99" t="s">
        <v>2568</v>
      </c>
      <c r="P99" t="s">
        <v>2576</v>
      </c>
    </row>
    <row r="100" spans="1:16">
      <c r="A100">
        <v>99</v>
      </c>
      <c r="B100" t="s">
        <v>2809</v>
      </c>
      <c r="C100" t="s">
        <v>2847</v>
      </c>
      <c r="D100" t="s">
        <v>108</v>
      </c>
      <c r="E100" t="s">
        <v>108</v>
      </c>
      <c r="F100">
        <v>3649.39</v>
      </c>
      <c r="G100">
        <v>109.48</v>
      </c>
      <c r="H100">
        <v>3539.91</v>
      </c>
      <c r="I100">
        <v>1</v>
      </c>
      <c r="J100" t="s">
        <v>38</v>
      </c>
      <c r="K100" t="s">
        <v>1489</v>
      </c>
      <c r="L100" t="s">
        <v>2578</v>
      </c>
      <c r="M100" t="s">
        <v>2848</v>
      </c>
      <c r="N100" s="111" t="s">
        <v>2849</v>
      </c>
      <c r="O100" t="s">
        <v>2568</v>
      </c>
      <c r="P100" t="s">
        <v>2576</v>
      </c>
    </row>
    <row r="101" customFormat="1" spans="1:15">
      <c r="A101">
        <v>100</v>
      </c>
      <c r="B101" t="s">
        <v>2809</v>
      </c>
      <c r="C101" s="111" t="s">
        <v>2850</v>
      </c>
      <c r="D101" t="s">
        <v>61</v>
      </c>
      <c r="E101" t="s">
        <v>61</v>
      </c>
      <c r="F101">
        <v>8045.45</v>
      </c>
      <c r="G101">
        <v>241.36</v>
      </c>
      <c r="H101">
        <v>7804.09</v>
      </c>
      <c r="I101" s="3">
        <v>1</v>
      </c>
      <c r="J101" t="s">
        <v>38</v>
      </c>
      <c r="K101" t="s">
        <v>843</v>
      </c>
      <c r="L101" t="s">
        <v>2578</v>
      </c>
      <c r="M101" t="s">
        <v>2851</v>
      </c>
      <c r="N101" s="111" t="s">
        <v>2852</v>
      </c>
      <c r="O101" t="s">
        <v>2568</v>
      </c>
    </row>
    <row r="102" spans="1:16">
      <c r="A102">
        <v>101</v>
      </c>
      <c r="B102" t="s">
        <v>2809</v>
      </c>
      <c r="C102" s="111" t="s">
        <v>2853</v>
      </c>
      <c r="D102" t="s">
        <v>76</v>
      </c>
      <c r="E102" t="s">
        <v>76</v>
      </c>
      <c r="F102">
        <v>3607.78</v>
      </c>
      <c r="G102">
        <v>108.23</v>
      </c>
      <c r="H102">
        <v>3499.55</v>
      </c>
      <c r="I102">
        <v>1</v>
      </c>
      <c r="J102" t="s">
        <v>30</v>
      </c>
      <c r="K102" t="s">
        <v>1388</v>
      </c>
      <c r="L102" t="s">
        <v>2643</v>
      </c>
      <c r="M102" t="s">
        <v>2854</v>
      </c>
      <c r="N102" s="111" t="s">
        <v>2855</v>
      </c>
      <c r="O102" t="s">
        <v>2568</v>
      </c>
      <c r="P102" t="s">
        <v>2630</v>
      </c>
    </row>
    <row r="103" customFormat="1" spans="1:15">
      <c r="A103">
        <v>102</v>
      </c>
      <c r="B103" t="s">
        <v>2856</v>
      </c>
      <c r="C103" s="111" t="s">
        <v>2857</v>
      </c>
      <c r="D103" t="s">
        <v>48</v>
      </c>
      <c r="E103" t="s">
        <v>48</v>
      </c>
      <c r="F103">
        <v>1541.33</v>
      </c>
      <c r="G103">
        <v>989.06</v>
      </c>
      <c r="H103">
        <v>552.27</v>
      </c>
      <c r="I103" s="3">
        <v>24</v>
      </c>
      <c r="J103" t="s">
        <v>25</v>
      </c>
      <c r="K103" t="s">
        <v>31</v>
      </c>
      <c r="L103" t="s">
        <v>31</v>
      </c>
      <c r="M103" t="s">
        <v>2858</v>
      </c>
      <c r="N103" t="s">
        <v>2859</v>
      </c>
      <c r="O103" t="s">
        <v>2568</v>
      </c>
    </row>
    <row r="104" customFormat="1" spans="1:15">
      <c r="A104">
        <v>103</v>
      </c>
      <c r="B104" t="s">
        <v>2856</v>
      </c>
      <c r="C104" t="s">
        <v>2860</v>
      </c>
      <c r="D104" t="s">
        <v>48</v>
      </c>
      <c r="E104" t="s">
        <v>48</v>
      </c>
      <c r="F104">
        <v>2330</v>
      </c>
      <c r="G104">
        <v>252.39</v>
      </c>
      <c r="H104">
        <v>2077.61</v>
      </c>
      <c r="I104" s="3">
        <v>9.98730585424134</v>
      </c>
      <c r="J104" t="s">
        <v>94</v>
      </c>
      <c r="K104" t="s">
        <v>31</v>
      </c>
      <c r="L104" t="s">
        <v>31</v>
      </c>
      <c r="M104" t="s">
        <v>2858</v>
      </c>
      <c r="N104" s="111" t="s">
        <v>2859</v>
      </c>
      <c r="O104" t="s">
        <v>2568</v>
      </c>
    </row>
    <row r="105" customFormat="1" spans="1:15">
      <c r="A105">
        <v>104</v>
      </c>
      <c r="B105" t="s">
        <v>2856</v>
      </c>
      <c r="C105" s="111" t="s">
        <v>2861</v>
      </c>
      <c r="D105" t="s">
        <v>48</v>
      </c>
      <c r="E105" t="s">
        <v>48</v>
      </c>
      <c r="F105">
        <v>525.01</v>
      </c>
      <c r="G105">
        <v>87.9</v>
      </c>
      <c r="H105">
        <v>437.11</v>
      </c>
      <c r="I105" s="3">
        <v>17</v>
      </c>
      <c r="J105" t="s">
        <v>25</v>
      </c>
      <c r="K105" t="s">
        <v>31</v>
      </c>
      <c r="L105" t="s">
        <v>31</v>
      </c>
      <c r="M105" t="s">
        <v>2858</v>
      </c>
      <c r="N105" t="s">
        <v>2859</v>
      </c>
      <c r="O105" t="s">
        <v>2568</v>
      </c>
    </row>
    <row r="106" customFormat="1" spans="1:15">
      <c r="A106">
        <v>105</v>
      </c>
      <c r="B106" t="s">
        <v>2856</v>
      </c>
      <c r="C106" t="s">
        <v>2862</v>
      </c>
      <c r="D106" t="s">
        <v>23</v>
      </c>
      <c r="E106" t="s">
        <v>23</v>
      </c>
      <c r="F106">
        <v>39180.79</v>
      </c>
      <c r="G106">
        <v>28705.86</v>
      </c>
      <c r="H106">
        <v>10474.93</v>
      </c>
      <c r="I106" s="3">
        <v>167.944434910215</v>
      </c>
      <c r="J106" t="s">
        <v>94</v>
      </c>
      <c r="K106" t="s">
        <v>31</v>
      </c>
      <c r="L106" t="s">
        <v>31</v>
      </c>
      <c r="M106" t="s">
        <v>2863</v>
      </c>
      <c r="N106" t="s">
        <v>2864</v>
      </c>
      <c r="O106" t="s">
        <v>2568</v>
      </c>
    </row>
    <row r="107" customFormat="1" spans="1:15">
      <c r="A107">
        <v>106</v>
      </c>
      <c r="B107" t="s">
        <v>2856</v>
      </c>
      <c r="C107" t="s">
        <v>2865</v>
      </c>
      <c r="D107" t="s">
        <v>23</v>
      </c>
      <c r="E107" t="s">
        <v>23</v>
      </c>
      <c r="F107">
        <v>8508.57</v>
      </c>
      <c r="G107">
        <v>4951.12</v>
      </c>
      <c r="H107">
        <v>3557.45</v>
      </c>
      <c r="I107" s="3">
        <v>36.4711120052456</v>
      </c>
      <c r="J107" t="s">
        <v>94</v>
      </c>
      <c r="K107" t="s">
        <v>31</v>
      </c>
      <c r="L107" t="s">
        <v>31</v>
      </c>
      <c r="M107" t="s">
        <v>2866</v>
      </c>
      <c r="N107" t="s">
        <v>2867</v>
      </c>
      <c r="O107" t="s">
        <v>2568</v>
      </c>
    </row>
    <row r="108" customFormat="1" spans="1:15">
      <c r="A108">
        <v>107</v>
      </c>
      <c r="B108" t="s">
        <v>2856</v>
      </c>
      <c r="C108" t="s">
        <v>2868</v>
      </c>
      <c r="D108" t="s">
        <v>48</v>
      </c>
      <c r="E108" t="s">
        <v>48</v>
      </c>
      <c r="F108">
        <v>22022.59</v>
      </c>
      <c r="G108">
        <v>2936.4</v>
      </c>
      <c r="H108">
        <v>19086.19</v>
      </c>
      <c r="I108" s="3">
        <v>94.3975716877926</v>
      </c>
      <c r="J108" t="s">
        <v>94</v>
      </c>
      <c r="K108" t="s">
        <v>31</v>
      </c>
      <c r="L108" t="s">
        <v>31</v>
      </c>
      <c r="M108" t="s">
        <v>2869</v>
      </c>
      <c r="N108" t="s">
        <v>2870</v>
      </c>
      <c r="O108" t="s">
        <v>2568</v>
      </c>
    </row>
    <row r="109" customFormat="1" spans="1:15">
      <c r="A109">
        <v>108</v>
      </c>
      <c r="B109" t="s">
        <v>2871</v>
      </c>
      <c r="C109" t="s">
        <v>2872</v>
      </c>
      <c r="D109" t="s">
        <v>61</v>
      </c>
      <c r="E109" t="s">
        <v>61</v>
      </c>
      <c r="F109">
        <v>6819.69</v>
      </c>
      <c r="G109">
        <v>480.21</v>
      </c>
      <c r="H109">
        <v>6339.48</v>
      </c>
      <c r="I109" s="3">
        <v>1</v>
      </c>
      <c r="J109" t="s">
        <v>38</v>
      </c>
      <c r="K109" t="s">
        <v>843</v>
      </c>
      <c r="L109" t="s">
        <v>653</v>
      </c>
      <c r="M109" t="s">
        <v>2873</v>
      </c>
      <c r="N109" t="s">
        <v>2874</v>
      </c>
      <c r="O109" t="s">
        <v>2568</v>
      </c>
    </row>
    <row r="110" customFormat="1" spans="1:15">
      <c r="A110">
        <v>109</v>
      </c>
      <c r="B110" t="s">
        <v>2875</v>
      </c>
      <c r="C110" t="s">
        <v>2876</v>
      </c>
      <c r="D110" t="s">
        <v>113</v>
      </c>
      <c r="E110" t="s">
        <v>113</v>
      </c>
      <c r="F110">
        <v>1142.17</v>
      </c>
      <c r="G110">
        <v>34.27</v>
      </c>
      <c r="H110">
        <v>1107.9</v>
      </c>
      <c r="I110" s="3">
        <v>1</v>
      </c>
      <c r="J110" t="s">
        <v>44</v>
      </c>
      <c r="K110" t="s">
        <v>31</v>
      </c>
      <c r="L110" t="s">
        <v>653</v>
      </c>
      <c r="M110" t="s">
        <v>2877</v>
      </c>
      <c r="N110" t="s">
        <v>2878</v>
      </c>
      <c r="O110" t="s">
        <v>2710</v>
      </c>
    </row>
    <row r="111" spans="1:16">
      <c r="A111">
        <v>110</v>
      </c>
      <c r="B111" t="s">
        <v>2879</v>
      </c>
      <c r="C111" t="s">
        <v>2880</v>
      </c>
      <c r="D111" t="s">
        <v>61</v>
      </c>
      <c r="E111" t="s">
        <v>61</v>
      </c>
      <c r="F111">
        <v>10143</v>
      </c>
      <c r="G111">
        <v>304.29</v>
      </c>
      <c r="H111">
        <v>9838.71</v>
      </c>
      <c r="I111" s="3">
        <v>1</v>
      </c>
      <c r="J111" t="s">
        <v>38</v>
      </c>
      <c r="K111" t="s">
        <v>843</v>
      </c>
      <c r="L111" t="s">
        <v>2578</v>
      </c>
      <c r="M111" t="s">
        <v>2881</v>
      </c>
      <c r="N111" t="s">
        <v>2882</v>
      </c>
      <c r="O111" t="s">
        <v>2568</v>
      </c>
      <c r="P111" t="s">
        <v>2576</v>
      </c>
    </row>
    <row r="112" customFormat="1" spans="1:15">
      <c r="A112">
        <v>111</v>
      </c>
      <c r="B112" s="9" t="s">
        <v>2883</v>
      </c>
      <c r="C112" t="s">
        <v>2884</v>
      </c>
      <c r="D112" t="s">
        <v>115</v>
      </c>
      <c r="E112" t="s">
        <v>115</v>
      </c>
      <c r="F112">
        <v>2975.94</v>
      </c>
      <c r="G112">
        <v>129.37</v>
      </c>
      <c r="H112">
        <v>2846.57</v>
      </c>
      <c r="I112" s="3">
        <v>1</v>
      </c>
      <c r="J112" t="s">
        <v>44</v>
      </c>
      <c r="K112" t="s">
        <v>31</v>
      </c>
      <c r="L112" t="s">
        <v>653</v>
      </c>
      <c r="M112" t="s">
        <v>2885</v>
      </c>
      <c r="N112" t="s">
        <v>2886</v>
      </c>
      <c r="O112" t="s">
        <v>2568</v>
      </c>
    </row>
    <row r="113" customFormat="1" spans="1:15">
      <c r="A113">
        <v>112</v>
      </c>
      <c r="B113" s="9" t="s">
        <v>2883</v>
      </c>
      <c r="C113" t="s">
        <v>2887</v>
      </c>
      <c r="D113" t="s">
        <v>54</v>
      </c>
      <c r="E113" t="s">
        <v>54</v>
      </c>
      <c r="F113">
        <v>25020.66</v>
      </c>
      <c r="G113">
        <v>750.62</v>
      </c>
      <c r="H113">
        <v>24270.04</v>
      </c>
      <c r="I113" s="3">
        <v>1</v>
      </c>
      <c r="J113" t="s">
        <v>44</v>
      </c>
      <c r="K113" t="s">
        <v>31</v>
      </c>
      <c r="L113" t="s">
        <v>653</v>
      </c>
      <c r="M113" t="s">
        <v>2888</v>
      </c>
      <c r="N113" t="s">
        <v>2889</v>
      </c>
      <c r="O113" t="s">
        <v>2568</v>
      </c>
    </row>
    <row r="114" spans="1:16">
      <c r="A114">
        <v>113</v>
      </c>
      <c r="B114" s="9" t="s">
        <v>2883</v>
      </c>
      <c r="C114" t="s">
        <v>2890</v>
      </c>
      <c r="D114" t="s">
        <v>76</v>
      </c>
      <c r="E114" t="s">
        <v>76</v>
      </c>
      <c r="F114">
        <v>10649.74</v>
      </c>
      <c r="G114">
        <v>2055.35</v>
      </c>
      <c r="H114">
        <v>8594.39</v>
      </c>
      <c r="I114" s="3">
        <v>1</v>
      </c>
      <c r="J114" t="s">
        <v>30</v>
      </c>
      <c r="K114" t="s">
        <v>1388</v>
      </c>
      <c r="L114" t="s">
        <v>2643</v>
      </c>
      <c r="M114" t="s">
        <v>2891</v>
      </c>
      <c r="N114" t="s">
        <v>2892</v>
      </c>
      <c r="O114" t="s">
        <v>2568</v>
      </c>
      <c r="P114" t="s">
        <v>2630</v>
      </c>
    </row>
    <row r="115" customFormat="1" spans="1:15">
      <c r="A115">
        <v>114</v>
      </c>
      <c r="B115" s="9" t="s">
        <v>2883</v>
      </c>
      <c r="C115" t="s">
        <v>2893</v>
      </c>
      <c r="D115" t="s">
        <v>89</v>
      </c>
      <c r="E115" t="s">
        <v>89</v>
      </c>
      <c r="F115">
        <v>1651.75</v>
      </c>
      <c r="G115">
        <v>49.55</v>
      </c>
      <c r="H115">
        <v>1602.2</v>
      </c>
      <c r="I115" s="3">
        <v>1</v>
      </c>
      <c r="J115" t="s">
        <v>30</v>
      </c>
      <c r="K115" t="s">
        <v>1408</v>
      </c>
      <c r="L115" t="s">
        <v>653</v>
      </c>
      <c r="M115" t="s">
        <v>2894</v>
      </c>
      <c r="N115" s="111" t="s">
        <v>2895</v>
      </c>
      <c r="O115" t="s">
        <v>2568</v>
      </c>
    </row>
    <row r="116" customFormat="1" spans="1:15">
      <c r="A116">
        <v>115</v>
      </c>
      <c r="B116" s="9" t="s">
        <v>2883</v>
      </c>
      <c r="C116" t="s">
        <v>2896</v>
      </c>
      <c r="D116" t="s">
        <v>89</v>
      </c>
      <c r="E116" t="s">
        <v>89</v>
      </c>
      <c r="F116">
        <v>2373.26</v>
      </c>
      <c r="G116">
        <v>71.2</v>
      </c>
      <c r="H116">
        <v>2302.06</v>
      </c>
      <c r="I116" s="3">
        <v>1</v>
      </c>
      <c r="J116" t="s">
        <v>30</v>
      </c>
      <c r="K116" t="s">
        <v>1408</v>
      </c>
      <c r="L116" t="s">
        <v>2897</v>
      </c>
      <c r="M116" t="s">
        <v>2898</v>
      </c>
      <c r="N116" s="111" t="s">
        <v>2899</v>
      </c>
      <c r="O116" t="s">
        <v>2568</v>
      </c>
    </row>
    <row r="117" customFormat="1" spans="1:15">
      <c r="A117">
        <v>116</v>
      </c>
      <c r="B117" s="9" t="s">
        <v>2883</v>
      </c>
      <c r="C117" t="s">
        <v>2900</v>
      </c>
      <c r="D117" t="s">
        <v>76</v>
      </c>
      <c r="E117" t="s">
        <v>76</v>
      </c>
      <c r="F117">
        <v>7924.86</v>
      </c>
      <c r="G117">
        <v>237.75</v>
      </c>
      <c r="H117">
        <v>7687.11</v>
      </c>
      <c r="I117" s="3">
        <v>1</v>
      </c>
      <c r="J117" t="s">
        <v>30</v>
      </c>
      <c r="K117" t="s">
        <v>1388</v>
      </c>
      <c r="L117" t="s">
        <v>2643</v>
      </c>
      <c r="M117" t="s">
        <v>2901</v>
      </c>
      <c r="N117" s="111" t="s">
        <v>2902</v>
      </c>
      <c r="O117" t="s">
        <v>2568</v>
      </c>
    </row>
    <row r="118" spans="1:16">
      <c r="A118">
        <v>117</v>
      </c>
      <c r="B118" s="9" t="s">
        <v>2883</v>
      </c>
      <c r="C118" t="s">
        <v>2903</v>
      </c>
      <c r="D118" t="s">
        <v>89</v>
      </c>
      <c r="E118" t="s">
        <v>89</v>
      </c>
      <c r="F118">
        <v>3637.83</v>
      </c>
      <c r="G118">
        <v>109.13</v>
      </c>
      <c r="H118">
        <v>3528.7</v>
      </c>
      <c r="I118" s="3">
        <v>1</v>
      </c>
      <c r="J118" t="s">
        <v>30</v>
      </c>
      <c r="K118" t="s">
        <v>1408</v>
      </c>
      <c r="L118" t="s">
        <v>2632</v>
      </c>
      <c r="M118" t="s">
        <v>2904</v>
      </c>
      <c r="N118" s="111" t="s">
        <v>2905</v>
      </c>
      <c r="O118" t="s">
        <v>2568</v>
      </c>
      <c r="P118" t="s">
        <v>2630</v>
      </c>
    </row>
    <row r="119" spans="1:16">
      <c r="A119">
        <v>118</v>
      </c>
      <c r="B119" s="9" t="s">
        <v>2883</v>
      </c>
      <c r="C119" t="s">
        <v>2906</v>
      </c>
      <c r="D119" t="s">
        <v>89</v>
      </c>
      <c r="E119" t="s">
        <v>89</v>
      </c>
      <c r="F119">
        <v>2865.09</v>
      </c>
      <c r="G119">
        <v>85.95</v>
      </c>
      <c r="H119">
        <v>2779.14</v>
      </c>
      <c r="I119" s="3">
        <v>1</v>
      </c>
      <c r="J119" t="s">
        <v>30</v>
      </c>
      <c r="K119" t="s">
        <v>1408</v>
      </c>
      <c r="L119" t="s">
        <v>2672</v>
      </c>
      <c r="M119" t="s">
        <v>2907</v>
      </c>
      <c r="N119" t="s">
        <v>2908</v>
      </c>
      <c r="O119" t="s">
        <v>2568</v>
      </c>
      <c r="P119" t="s">
        <v>2909</v>
      </c>
    </row>
    <row r="120" spans="1:16">
      <c r="A120">
        <v>119</v>
      </c>
      <c r="B120" s="9" t="s">
        <v>2883</v>
      </c>
      <c r="C120" t="s">
        <v>2910</v>
      </c>
      <c r="D120" t="s">
        <v>89</v>
      </c>
      <c r="E120" t="s">
        <v>89</v>
      </c>
      <c r="F120">
        <v>3745.65</v>
      </c>
      <c r="G120">
        <v>112.37</v>
      </c>
      <c r="H120">
        <v>3633.28</v>
      </c>
      <c r="I120" s="3">
        <v>1</v>
      </c>
      <c r="J120" t="s">
        <v>30</v>
      </c>
      <c r="K120" t="s">
        <v>1408</v>
      </c>
      <c r="L120" t="s">
        <v>2897</v>
      </c>
      <c r="M120" t="s">
        <v>2911</v>
      </c>
      <c r="N120" t="s">
        <v>2912</v>
      </c>
      <c r="O120" t="s">
        <v>2568</v>
      </c>
      <c r="P120" t="s">
        <v>2630</v>
      </c>
    </row>
    <row r="121" spans="1:16">
      <c r="A121">
        <v>120</v>
      </c>
      <c r="B121" s="9" t="s">
        <v>2883</v>
      </c>
      <c r="C121" t="s">
        <v>2913</v>
      </c>
      <c r="D121" t="s">
        <v>76</v>
      </c>
      <c r="E121" t="s">
        <v>76</v>
      </c>
      <c r="F121">
        <v>2446.95</v>
      </c>
      <c r="G121">
        <v>73.41</v>
      </c>
      <c r="H121">
        <v>2373.54</v>
      </c>
      <c r="I121" s="3">
        <v>1</v>
      </c>
      <c r="J121" t="s">
        <v>30</v>
      </c>
      <c r="K121" t="s">
        <v>1388</v>
      </c>
      <c r="L121" t="s">
        <v>653</v>
      </c>
      <c r="M121" t="s">
        <v>2914</v>
      </c>
      <c r="N121" t="s">
        <v>2915</v>
      </c>
      <c r="O121" t="s">
        <v>2568</v>
      </c>
      <c r="P121" t="s">
        <v>2630</v>
      </c>
    </row>
    <row r="122" customFormat="1" spans="1:15">
      <c r="A122">
        <v>121</v>
      </c>
      <c r="B122" s="9" t="s">
        <v>2883</v>
      </c>
      <c r="C122" t="s">
        <v>2916</v>
      </c>
      <c r="D122" t="s">
        <v>76</v>
      </c>
      <c r="E122" t="s">
        <v>76</v>
      </c>
      <c r="F122">
        <v>11208.05</v>
      </c>
      <c r="G122">
        <v>336.24</v>
      </c>
      <c r="H122">
        <v>10871.81</v>
      </c>
      <c r="I122" s="3">
        <v>1</v>
      </c>
      <c r="J122" t="s">
        <v>30</v>
      </c>
      <c r="K122" t="s">
        <v>1388</v>
      </c>
      <c r="L122" t="s">
        <v>653</v>
      </c>
      <c r="M122" t="s">
        <v>2917</v>
      </c>
      <c r="N122" t="s">
        <v>2918</v>
      </c>
      <c r="O122" t="s">
        <v>2568</v>
      </c>
    </row>
    <row r="123" spans="1:16">
      <c r="A123">
        <v>122</v>
      </c>
      <c r="B123" s="9" t="s">
        <v>2883</v>
      </c>
      <c r="C123" t="s">
        <v>2919</v>
      </c>
      <c r="D123" t="s">
        <v>89</v>
      </c>
      <c r="E123" t="s">
        <v>89</v>
      </c>
      <c r="F123">
        <v>1539.58</v>
      </c>
      <c r="G123">
        <v>46.19</v>
      </c>
      <c r="H123">
        <v>1493.39</v>
      </c>
      <c r="I123" s="3">
        <v>1</v>
      </c>
      <c r="J123" t="s">
        <v>30</v>
      </c>
      <c r="K123" t="s">
        <v>1408</v>
      </c>
      <c r="L123" t="s">
        <v>2627</v>
      </c>
      <c r="M123" t="s">
        <v>2920</v>
      </c>
      <c r="N123" t="s">
        <v>2921</v>
      </c>
      <c r="O123" t="s">
        <v>2568</v>
      </c>
      <c r="P123" t="s">
        <v>2630</v>
      </c>
    </row>
    <row r="124" customFormat="1" spans="1:15">
      <c r="A124">
        <v>123</v>
      </c>
      <c r="B124" s="9" t="s">
        <v>2883</v>
      </c>
      <c r="C124" t="s">
        <v>2922</v>
      </c>
      <c r="D124" t="s">
        <v>89</v>
      </c>
      <c r="E124" t="s">
        <v>89</v>
      </c>
      <c r="F124">
        <v>2725.2</v>
      </c>
      <c r="G124">
        <v>81.76</v>
      </c>
      <c r="H124">
        <v>2643.44</v>
      </c>
      <c r="I124" s="3">
        <v>1</v>
      </c>
      <c r="J124" t="s">
        <v>30</v>
      </c>
      <c r="K124" t="s">
        <v>1408</v>
      </c>
      <c r="L124" t="s">
        <v>2627</v>
      </c>
      <c r="M124" t="s">
        <v>2923</v>
      </c>
      <c r="N124" t="s">
        <v>2924</v>
      </c>
      <c r="O124" t="s">
        <v>2568</v>
      </c>
    </row>
    <row r="125" customFormat="1" spans="1:15">
      <c r="A125">
        <v>124</v>
      </c>
      <c r="B125" s="9" t="s">
        <v>2883</v>
      </c>
      <c r="C125" t="s">
        <v>2925</v>
      </c>
      <c r="D125" t="s">
        <v>89</v>
      </c>
      <c r="E125" t="s">
        <v>89</v>
      </c>
      <c r="F125">
        <v>12833.68</v>
      </c>
      <c r="G125">
        <v>385.01</v>
      </c>
      <c r="H125">
        <v>12448.67</v>
      </c>
      <c r="I125" s="3">
        <v>1</v>
      </c>
      <c r="J125" t="s">
        <v>30</v>
      </c>
      <c r="K125" t="s">
        <v>1408</v>
      </c>
      <c r="L125" t="s">
        <v>653</v>
      </c>
      <c r="M125" t="s">
        <v>2926</v>
      </c>
      <c r="N125" t="s">
        <v>2927</v>
      </c>
      <c r="O125" t="s">
        <v>2568</v>
      </c>
    </row>
    <row r="126" spans="1:16">
      <c r="A126">
        <v>125</v>
      </c>
      <c r="B126" s="9" t="s">
        <v>2883</v>
      </c>
      <c r="C126" t="s">
        <v>2928</v>
      </c>
      <c r="D126" t="s">
        <v>117</v>
      </c>
      <c r="E126" t="s">
        <v>117</v>
      </c>
      <c r="F126">
        <v>4985.35</v>
      </c>
      <c r="G126">
        <v>149.56</v>
      </c>
      <c r="H126">
        <v>4835.79</v>
      </c>
      <c r="I126" s="3">
        <v>1</v>
      </c>
      <c r="J126" t="s">
        <v>30</v>
      </c>
      <c r="K126" t="s">
        <v>1388</v>
      </c>
      <c r="L126" t="s">
        <v>653</v>
      </c>
      <c r="M126" t="s">
        <v>2929</v>
      </c>
      <c r="N126" t="s">
        <v>2930</v>
      </c>
      <c r="O126" t="s">
        <v>2568</v>
      </c>
      <c r="P126" t="s">
        <v>2701</v>
      </c>
    </row>
    <row r="127" spans="1:16">
      <c r="A127">
        <v>126</v>
      </c>
      <c r="B127" s="9" t="s">
        <v>2883</v>
      </c>
      <c r="C127" t="s">
        <v>2931</v>
      </c>
      <c r="D127" t="s">
        <v>89</v>
      </c>
      <c r="E127" t="s">
        <v>89</v>
      </c>
      <c r="F127">
        <v>8026.52</v>
      </c>
      <c r="G127">
        <v>240.8</v>
      </c>
      <c r="H127">
        <v>7785.72</v>
      </c>
      <c r="I127" s="3">
        <v>1</v>
      </c>
      <c r="J127" t="s">
        <v>30</v>
      </c>
      <c r="K127" t="s">
        <v>1408</v>
      </c>
      <c r="L127" t="s">
        <v>653</v>
      </c>
      <c r="M127" t="s">
        <v>2932</v>
      </c>
      <c r="N127" t="s">
        <v>2933</v>
      </c>
      <c r="O127" t="s">
        <v>2568</v>
      </c>
      <c r="P127" t="s">
        <v>2630</v>
      </c>
    </row>
    <row r="128" spans="1:16">
      <c r="A128">
        <v>127</v>
      </c>
      <c r="B128" s="9" t="s">
        <v>2883</v>
      </c>
      <c r="C128" t="s">
        <v>2934</v>
      </c>
      <c r="D128" t="s">
        <v>89</v>
      </c>
      <c r="E128" t="s">
        <v>89</v>
      </c>
      <c r="F128">
        <v>1296.5</v>
      </c>
      <c r="G128">
        <v>38.9</v>
      </c>
      <c r="H128">
        <v>1257.6</v>
      </c>
      <c r="I128" s="3">
        <v>1</v>
      </c>
      <c r="J128" t="s">
        <v>30</v>
      </c>
      <c r="K128" t="s">
        <v>1408</v>
      </c>
      <c r="L128" t="s">
        <v>653</v>
      </c>
      <c r="M128" t="s">
        <v>2935</v>
      </c>
      <c r="N128" t="s">
        <v>2936</v>
      </c>
      <c r="O128" t="s">
        <v>2568</v>
      </c>
      <c r="P128" t="s">
        <v>2752</v>
      </c>
    </row>
    <row r="129" spans="1:16">
      <c r="A129">
        <v>128</v>
      </c>
      <c r="B129" s="9" t="s">
        <v>2883</v>
      </c>
      <c r="C129" t="s">
        <v>2937</v>
      </c>
      <c r="D129" t="s">
        <v>89</v>
      </c>
      <c r="E129" t="s">
        <v>89</v>
      </c>
      <c r="F129">
        <v>1560.87</v>
      </c>
      <c r="G129">
        <v>46.83</v>
      </c>
      <c r="H129">
        <v>1514.04</v>
      </c>
      <c r="I129" s="3">
        <v>1</v>
      </c>
      <c r="J129" t="s">
        <v>30</v>
      </c>
      <c r="K129" t="s">
        <v>1408</v>
      </c>
      <c r="L129" t="s">
        <v>2627</v>
      </c>
      <c r="M129" t="s">
        <v>2938</v>
      </c>
      <c r="N129" t="s">
        <v>2939</v>
      </c>
      <c r="O129" t="s">
        <v>2568</v>
      </c>
      <c r="P129" t="s">
        <v>2630</v>
      </c>
    </row>
    <row r="130" spans="1:16">
      <c r="A130">
        <v>129</v>
      </c>
      <c r="B130" s="9" t="s">
        <v>2883</v>
      </c>
      <c r="C130" t="s">
        <v>2940</v>
      </c>
      <c r="D130" t="s">
        <v>89</v>
      </c>
      <c r="E130" t="s">
        <v>89</v>
      </c>
      <c r="F130">
        <v>2321.92</v>
      </c>
      <c r="G130">
        <v>69.66</v>
      </c>
      <c r="H130">
        <v>2252.26</v>
      </c>
      <c r="I130" s="3">
        <v>1</v>
      </c>
      <c r="J130" t="s">
        <v>30</v>
      </c>
      <c r="K130" t="s">
        <v>1408</v>
      </c>
      <c r="L130" t="s">
        <v>2672</v>
      </c>
      <c r="M130" t="s">
        <v>2941</v>
      </c>
      <c r="N130" t="s">
        <v>2942</v>
      </c>
      <c r="O130" t="s">
        <v>2568</v>
      </c>
      <c r="P130" t="s">
        <v>2630</v>
      </c>
    </row>
    <row r="131" customFormat="1" spans="1:15">
      <c r="A131">
        <v>130</v>
      </c>
      <c r="B131" s="9" t="s">
        <v>2883</v>
      </c>
      <c r="C131" t="s">
        <v>2943</v>
      </c>
      <c r="D131" t="s">
        <v>89</v>
      </c>
      <c r="E131" t="s">
        <v>89</v>
      </c>
      <c r="F131">
        <v>684</v>
      </c>
      <c r="G131">
        <v>20.52</v>
      </c>
      <c r="H131">
        <v>663.48</v>
      </c>
      <c r="I131" s="3">
        <v>1</v>
      </c>
      <c r="J131" t="s">
        <v>30</v>
      </c>
      <c r="K131" t="s">
        <v>1408</v>
      </c>
      <c r="L131" t="s">
        <v>653</v>
      </c>
      <c r="M131" t="s">
        <v>2944</v>
      </c>
      <c r="N131" t="s">
        <v>2945</v>
      </c>
      <c r="O131" t="s">
        <v>2568</v>
      </c>
    </row>
    <row r="132" spans="1:16">
      <c r="A132">
        <v>131</v>
      </c>
      <c r="B132" s="9" t="s">
        <v>2883</v>
      </c>
      <c r="C132" t="s">
        <v>2946</v>
      </c>
      <c r="D132" t="s">
        <v>76</v>
      </c>
      <c r="E132" t="s">
        <v>76</v>
      </c>
      <c r="F132">
        <v>7776.86</v>
      </c>
      <c r="G132">
        <v>233.31</v>
      </c>
      <c r="H132">
        <v>7543.55</v>
      </c>
      <c r="I132" s="3">
        <v>1</v>
      </c>
      <c r="J132" t="s">
        <v>30</v>
      </c>
      <c r="K132" t="s">
        <v>1388</v>
      </c>
      <c r="L132" t="s">
        <v>653</v>
      </c>
      <c r="M132" t="s">
        <v>2947</v>
      </c>
      <c r="N132" t="s">
        <v>2948</v>
      </c>
      <c r="O132" t="s">
        <v>2568</v>
      </c>
      <c r="P132" t="s">
        <v>2630</v>
      </c>
    </row>
    <row r="133" customFormat="1" spans="1:15">
      <c r="A133">
        <v>132</v>
      </c>
      <c r="B133" s="9" t="s">
        <v>2883</v>
      </c>
      <c r="C133" t="s">
        <v>2949</v>
      </c>
      <c r="D133" t="s">
        <v>89</v>
      </c>
      <c r="E133" t="s">
        <v>89</v>
      </c>
      <c r="F133">
        <v>4707.32</v>
      </c>
      <c r="G133">
        <v>141.22</v>
      </c>
      <c r="H133">
        <v>4566.1</v>
      </c>
      <c r="I133" s="3">
        <v>1</v>
      </c>
      <c r="J133" t="s">
        <v>30</v>
      </c>
      <c r="K133" t="s">
        <v>1408</v>
      </c>
      <c r="L133" t="s">
        <v>2632</v>
      </c>
      <c r="M133" t="s">
        <v>2950</v>
      </c>
      <c r="N133" t="s">
        <v>2951</v>
      </c>
      <c r="O133" t="s">
        <v>2568</v>
      </c>
    </row>
    <row r="134" customFormat="1" spans="1:15">
      <c r="A134">
        <v>133</v>
      </c>
      <c r="B134" s="9" t="s">
        <v>2883</v>
      </c>
      <c r="C134" t="s">
        <v>2952</v>
      </c>
      <c r="D134" t="s">
        <v>76</v>
      </c>
      <c r="E134" t="s">
        <v>76</v>
      </c>
      <c r="F134">
        <v>7297.81</v>
      </c>
      <c r="G134">
        <v>218.93</v>
      </c>
      <c r="H134">
        <v>7078.88</v>
      </c>
      <c r="I134" s="3">
        <v>1</v>
      </c>
      <c r="J134" t="s">
        <v>30</v>
      </c>
      <c r="K134" t="s">
        <v>1388</v>
      </c>
      <c r="L134" t="s">
        <v>2643</v>
      </c>
      <c r="M134" t="s">
        <v>2953</v>
      </c>
      <c r="N134" t="s">
        <v>2954</v>
      </c>
      <c r="O134" t="s">
        <v>2568</v>
      </c>
    </row>
    <row r="135" spans="1:16">
      <c r="A135">
        <v>134</v>
      </c>
      <c r="B135" s="9" t="s">
        <v>2883</v>
      </c>
      <c r="C135" t="s">
        <v>2955</v>
      </c>
      <c r="D135" t="s">
        <v>89</v>
      </c>
      <c r="E135" t="s">
        <v>89</v>
      </c>
      <c r="F135">
        <v>8681.44</v>
      </c>
      <c r="G135">
        <v>260.44</v>
      </c>
      <c r="H135">
        <v>8421</v>
      </c>
      <c r="I135" s="3">
        <v>1</v>
      </c>
      <c r="J135" t="s">
        <v>30</v>
      </c>
      <c r="K135" t="s">
        <v>1408</v>
      </c>
      <c r="L135" t="s">
        <v>2672</v>
      </c>
      <c r="M135" t="s">
        <v>2956</v>
      </c>
      <c r="N135" t="s">
        <v>2957</v>
      </c>
      <c r="O135" t="s">
        <v>2568</v>
      </c>
      <c r="P135" t="s">
        <v>2649</v>
      </c>
    </row>
    <row r="136" customFormat="1" spans="1:15">
      <c r="A136">
        <v>135</v>
      </c>
      <c r="B136" s="9" t="s">
        <v>2883</v>
      </c>
      <c r="C136" t="s">
        <v>2958</v>
      </c>
      <c r="D136" t="s">
        <v>89</v>
      </c>
      <c r="E136" t="s">
        <v>89</v>
      </c>
      <c r="F136">
        <v>684</v>
      </c>
      <c r="G136">
        <v>20.52</v>
      </c>
      <c r="H136">
        <v>663.48</v>
      </c>
      <c r="I136" s="3">
        <v>1</v>
      </c>
      <c r="J136" t="s">
        <v>30</v>
      </c>
      <c r="K136" t="s">
        <v>1408</v>
      </c>
      <c r="L136" t="s">
        <v>2643</v>
      </c>
      <c r="M136" t="s">
        <v>2959</v>
      </c>
      <c r="N136" t="s">
        <v>2960</v>
      </c>
      <c r="O136" t="s">
        <v>2568</v>
      </c>
    </row>
    <row r="137" customFormat="1" spans="1:15">
      <c r="A137">
        <v>136</v>
      </c>
      <c r="B137" s="9" t="s">
        <v>2883</v>
      </c>
      <c r="C137" t="s">
        <v>2961</v>
      </c>
      <c r="D137" t="s">
        <v>76</v>
      </c>
      <c r="E137" t="s">
        <v>76</v>
      </c>
      <c r="F137">
        <v>9567.43</v>
      </c>
      <c r="G137">
        <v>287.02</v>
      </c>
      <c r="H137">
        <v>9280.41</v>
      </c>
      <c r="I137" s="3">
        <v>1</v>
      </c>
      <c r="J137" t="s">
        <v>30</v>
      </c>
      <c r="K137" t="s">
        <v>1388</v>
      </c>
      <c r="L137" t="s">
        <v>2643</v>
      </c>
      <c r="M137" t="s">
        <v>2962</v>
      </c>
      <c r="N137" t="s">
        <v>2963</v>
      </c>
      <c r="O137" t="s">
        <v>2568</v>
      </c>
    </row>
    <row r="138" spans="1:16">
      <c r="A138">
        <v>137</v>
      </c>
      <c r="B138" s="9" t="s">
        <v>2883</v>
      </c>
      <c r="C138" t="s">
        <v>2964</v>
      </c>
      <c r="D138" t="s">
        <v>89</v>
      </c>
      <c r="E138" t="s">
        <v>89</v>
      </c>
      <c r="F138">
        <v>12863.6</v>
      </c>
      <c r="G138">
        <v>385.91</v>
      </c>
      <c r="H138">
        <v>12477.69</v>
      </c>
      <c r="I138" s="3">
        <v>1</v>
      </c>
      <c r="J138" t="s">
        <v>30</v>
      </c>
      <c r="K138" t="s">
        <v>1408</v>
      </c>
      <c r="L138" t="s">
        <v>653</v>
      </c>
      <c r="M138" t="s">
        <v>2965</v>
      </c>
      <c r="N138" t="s">
        <v>2966</v>
      </c>
      <c r="O138" t="s">
        <v>2568</v>
      </c>
      <c r="P138" t="s">
        <v>2667</v>
      </c>
    </row>
    <row r="139" customFormat="1" spans="1:15">
      <c r="A139">
        <v>138</v>
      </c>
      <c r="B139" s="9" t="s">
        <v>2883</v>
      </c>
      <c r="C139" t="s">
        <v>2967</v>
      </c>
      <c r="D139" t="s">
        <v>89</v>
      </c>
      <c r="E139" t="s">
        <v>89</v>
      </c>
      <c r="F139">
        <v>4707.32</v>
      </c>
      <c r="G139">
        <v>141.22</v>
      </c>
      <c r="H139">
        <v>4566.1</v>
      </c>
      <c r="I139" s="3">
        <v>1</v>
      </c>
      <c r="J139" t="s">
        <v>30</v>
      </c>
      <c r="K139" t="s">
        <v>1408</v>
      </c>
      <c r="L139" t="s">
        <v>653</v>
      </c>
      <c r="M139" t="s">
        <v>2968</v>
      </c>
      <c r="N139" t="s">
        <v>2969</v>
      </c>
      <c r="O139" t="s">
        <v>2568</v>
      </c>
    </row>
    <row r="140" customFormat="1" spans="1:15">
      <c r="A140">
        <v>139</v>
      </c>
      <c r="B140" s="9" t="s">
        <v>2883</v>
      </c>
      <c r="C140" t="s">
        <v>2970</v>
      </c>
      <c r="D140" t="s">
        <v>76</v>
      </c>
      <c r="E140" t="s">
        <v>76</v>
      </c>
      <c r="F140">
        <v>1620.79</v>
      </c>
      <c r="G140">
        <v>48.63</v>
      </c>
      <c r="H140">
        <v>1572.16</v>
      </c>
      <c r="I140" s="3">
        <v>1</v>
      </c>
      <c r="J140" t="s">
        <v>30</v>
      </c>
      <c r="K140" t="s">
        <v>1388</v>
      </c>
      <c r="L140" t="s">
        <v>2643</v>
      </c>
      <c r="M140" t="s">
        <v>2971</v>
      </c>
      <c r="N140" t="s">
        <v>2972</v>
      </c>
      <c r="O140" t="s">
        <v>2568</v>
      </c>
    </row>
    <row r="141" customFormat="1" spans="1:15">
      <c r="A141">
        <v>140</v>
      </c>
      <c r="B141" s="9" t="s">
        <v>2883</v>
      </c>
      <c r="C141" t="s">
        <v>2973</v>
      </c>
      <c r="D141" t="s">
        <v>89</v>
      </c>
      <c r="E141" t="s">
        <v>89</v>
      </c>
      <c r="F141">
        <v>684</v>
      </c>
      <c r="G141">
        <v>20.52</v>
      </c>
      <c r="H141">
        <v>663.48</v>
      </c>
      <c r="I141" s="3">
        <v>1</v>
      </c>
      <c r="J141" t="s">
        <v>30</v>
      </c>
      <c r="K141" t="s">
        <v>1408</v>
      </c>
      <c r="L141" t="s">
        <v>653</v>
      </c>
      <c r="M141" t="s">
        <v>2974</v>
      </c>
      <c r="N141" t="s">
        <v>2975</v>
      </c>
      <c r="O141" t="s">
        <v>2568</v>
      </c>
    </row>
    <row r="142" customFormat="1" spans="1:15">
      <c r="A142">
        <v>141</v>
      </c>
      <c r="B142" s="9" t="s">
        <v>2883</v>
      </c>
      <c r="C142" t="s">
        <v>2976</v>
      </c>
      <c r="D142" t="s">
        <v>76</v>
      </c>
      <c r="E142" t="s">
        <v>76</v>
      </c>
      <c r="F142">
        <v>3034.36</v>
      </c>
      <c r="G142">
        <v>91.03</v>
      </c>
      <c r="H142">
        <v>2943.33</v>
      </c>
      <c r="I142" s="3">
        <v>1</v>
      </c>
      <c r="J142" t="s">
        <v>30</v>
      </c>
      <c r="K142" t="s">
        <v>1388</v>
      </c>
      <c r="L142" t="s">
        <v>653</v>
      </c>
      <c r="M142" t="s">
        <v>2977</v>
      </c>
      <c r="N142" t="s">
        <v>2978</v>
      </c>
      <c r="O142" t="s">
        <v>2568</v>
      </c>
    </row>
    <row r="143" spans="1:16">
      <c r="A143">
        <v>142</v>
      </c>
      <c r="B143" s="9" t="s">
        <v>2883</v>
      </c>
      <c r="C143" t="s">
        <v>2979</v>
      </c>
      <c r="D143" t="s">
        <v>89</v>
      </c>
      <c r="E143" t="s">
        <v>89</v>
      </c>
      <c r="F143">
        <v>4110.27</v>
      </c>
      <c r="G143">
        <v>123.31</v>
      </c>
      <c r="H143">
        <v>3986.96</v>
      </c>
      <c r="I143" s="3">
        <v>1</v>
      </c>
      <c r="J143" t="s">
        <v>30</v>
      </c>
      <c r="K143" t="s">
        <v>1408</v>
      </c>
      <c r="L143" t="s">
        <v>2632</v>
      </c>
      <c r="M143" t="s">
        <v>2980</v>
      </c>
      <c r="N143" t="s">
        <v>2981</v>
      </c>
      <c r="O143" t="s">
        <v>2568</v>
      </c>
      <c r="P143" t="s">
        <v>2630</v>
      </c>
    </row>
    <row r="144" customFormat="1" spans="1:15">
      <c r="A144">
        <v>143</v>
      </c>
      <c r="B144" s="9" t="s">
        <v>2883</v>
      </c>
      <c r="C144" t="s">
        <v>2982</v>
      </c>
      <c r="D144" t="s">
        <v>76</v>
      </c>
      <c r="E144" t="s">
        <v>76</v>
      </c>
      <c r="F144">
        <v>10893.33</v>
      </c>
      <c r="G144">
        <v>326.8</v>
      </c>
      <c r="H144">
        <v>10566.53</v>
      </c>
      <c r="I144" s="3">
        <v>1</v>
      </c>
      <c r="J144" t="s">
        <v>30</v>
      </c>
      <c r="K144" t="s">
        <v>1388</v>
      </c>
      <c r="L144" t="s">
        <v>2643</v>
      </c>
      <c r="M144" t="s">
        <v>2983</v>
      </c>
      <c r="N144" t="s">
        <v>2984</v>
      </c>
      <c r="O144" t="s">
        <v>2568</v>
      </c>
    </row>
    <row r="145" customFormat="1" spans="1:15">
      <c r="A145">
        <v>144</v>
      </c>
      <c r="B145" s="9" t="s">
        <v>2883</v>
      </c>
      <c r="C145" t="s">
        <v>2985</v>
      </c>
      <c r="D145" t="s">
        <v>89</v>
      </c>
      <c r="E145" t="s">
        <v>89</v>
      </c>
      <c r="F145">
        <v>10049.96</v>
      </c>
      <c r="G145">
        <v>301.5</v>
      </c>
      <c r="H145">
        <v>9748.46</v>
      </c>
      <c r="I145" s="3">
        <v>1</v>
      </c>
      <c r="J145" t="s">
        <v>30</v>
      </c>
      <c r="K145" t="s">
        <v>1408</v>
      </c>
      <c r="L145" t="s">
        <v>2986</v>
      </c>
      <c r="M145" t="s">
        <v>2987</v>
      </c>
      <c r="N145" t="s">
        <v>2988</v>
      </c>
      <c r="O145" t="s">
        <v>2568</v>
      </c>
    </row>
    <row r="146" customFormat="1" spans="1:15">
      <c r="A146">
        <v>145</v>
      </c>
      <c r="B146" s="9" t="s">
        <v>2883</v>
      </c>
      <c r="C146" t="s">
        <v>2989</v>
      </c>
      <c r="D146" t="s">
        <v>76</v>
      </c>
      <c r="E146" t="s">
        <v>76</v>
      </c>
      <c r="F146">
        <v>3696.75</v>
      </c>
      <c r="G146">
        <v>110.9</v>
      </c>
      <c r="H146">
        <v>3585.85</v>
      </c>
      <c r="I146" s="3">
        <v>1</v>
      </c>
      <c r="J146" t="s">
        <v>30</v>
      </c>
      <c r="K146" t="s">
        <v>1388</v>
      </c>
      <c r="L146" t="s">
        <v>2643</v>
      </c>
      <c r="M146" t="s">
        <v>2990</v>
      </c>
      <c r="N146" t="s">
        <v>2991</v>
      </c>
      <c r="O146" t="s">
        <v>2568</v>
      </c>
    </row>
    <row r="147" spans="1:16">
      <c r="A147">
        <v>146</v>
      </c>
      <c r="B147" s="9" t="s">
        <v>2883</v>
      </c>
      <c r="C147" t="s">
        <v>2992</v>
      </c>
      <c r="D147" t="s">
        <v>89</v>
      </c>
      <c r="E147" t="s">
        <v>89</v>
      </c>
      <c r="F147">
        <v>3970.39</v>
      </c>
      <c r="G147">
        <v>119.11</v>
      </c>
      <c r="H147">
        <v>3851.28</v>
      </c>
      <c r="I147" s="3">
        <v>1</v>
      </c>
      <c r="J147" t="s">
        <v>30</v>
      </c>
      <c r="K147" t="s">
        <v>1408</v>
      </c>
      <c r="L147" t="s">
        <v>2632</v>
      </c>
      <c r="M147" t="s">
        <v>2993</v>
      </c>
      <c r="N147" t="s">
        <v>2994</v>
      </c>
      <c r="O147" t="s">
        <v>2568</v>
      </c>
      <c r="P147" t="s">
        <v>2752</v>
      </c>
    </row>
    <row r="148" customFormat="1" spans="1:15">
      <c r="A148">
        <v>147</v>
      </c>
      <c r="B148" s="9" t="s">
        <v>2883</v>
      </c>
      <c r="C148" t="s">
        <v>2995</v>
      </c>
      <c r="D148" t="s">
        <v>89</v>
      </c>
      <c r="E148" t="s">
        <v>89</v>
      </c>
      <c r="F148">
        <v>4948.17</v>
      </c>
      <c r="G148">
        <v>148.45</v>
      </c>
      <c r="H148">
        <v>4799.72</v>
      </c>
      <c r="I148" s="3">
        <v>1</v>
      </c>
      <c r="J148" t="s">
        <v>30</v>
      </c>
      <c r="K148" t="s">
        <v>1408</v>
      </c>
      <c r="L148" t="s">
        <v>653</v>
      </c>
      <c r="M148" t="s">
        <v>2996</v>
      </c>
      <c r="N148" t="s">
        <v>2997</v>
      </c>
      <c r="O148" t="s">
        <v>2568</v>
      </c>
    </row>
    <row r="149" customFormat="1" spans="1:15">
      <c r="A149">
        <v>148</v>
      </c>
      <c r="B149" s="9" t="s">
        <v>2883</v>
      </c>
      <c r="C149" t="s">
        <v>2998</v>
      </c>
      <c r="D149" t="s">
        <v>76</v>
      </c>
      <c r="E149" t="s">
        <v>76</v>
      </c>
      <c r="F149">
        <v>7299.03</v>
      </c>
      <c r="G149">
        <v>218.97</v>
      </c>
      <c r="H149">
        <v>7080.06</v>
      </c>
      <c r="I149" s="3">
        <v>1</v>
      </c>
      <c r="J149" t="s">
        <v>30</v>
      </c>
      <c r="K149" t="s">
        <v>1388</v>
      </c>
      <c r="L149" t="s">
        <v>2643</v>
      </c>
      <c r="M149" t="s">
        <v>2999</v>
      </c>
      <c r="N149" t="s">
        <v>3000</v>
      </c>
      <c r="O149" t="s">
        <v>2568</v>
      </c>
    </row>
    <row r="150" customFormat="1" spans="1:15">
      <c r="A150">
        <v>149</v>
      </c>
      <c r="B150" s="9" t="s">
        <v>2883</v>
      </c>
      <c r="C150" t="s">
        <v>3001</v>
      </c>
      <c r="D150" t="s">
        <v>89</v>
      </c>
      <c r="E150" t="s">
        <v>89</v>
      </c>
      <c r="F150">
        <v>4172.12</v>
      </c>
      <c r="G150">
        <v>125.16</v>
      </c>
      <c r="H150">
        <v>4046.96</v>
      </c>
      <c r="I150" s="3">
        <v>1</v>
      </c>
      <c r="J150" t="s">
        <v>30</v>
      </c>
      <c r="K150" t="s">
        <v>1408</v>
      </c>
      <c r="L150" t="s">
        <v>2632</v>
      </c>
      <c r="M150" t="s">
        <v>3002</v>
      </c>
      <c r="N150" t="s">
        <v>3003</v>
      </c>
      <c r="O150" t="s">
        <v>2568</v>
      </c>
    </row>
    <row r="151" customFormat="1" spans="1:15">
      <c r="A151">
        <v>150</v>
      </c>
      <c r="B151" s="9" t="s">
        <v>2883</v>
      </c>
      <c r="C151" t="s">
        <v>3004</v>
      </c>
      <c r="D151" t="s">
        <v>108</v>
      </c>
      <c r="E151" t="s">
        <v>108</v>
      </c>
      <c r="F151">
        <v>3678.66</v>
      </c>
      <c r="G151">
        <v>110.36</v>
      </c>
      <c r="H151">
        <v>3568.3</v>
      </c>
      <c r="I151" s="3">
        <v>1</v>
      </c>
      <c r="J151" t="s">
        <v>38</v>
      </c>
      <c r="K151" t="s">
        <v>1489</v>
      </c>
      <c r="L151" t="s">
        <v>2578</v>
      </c>
      <c r="M151" t="s">
        <v>3005</v>
      </c>
      <c r="N151" t="s">
        <v>3006</v>
      </c>
      <c r="O151" t="s">
        <v>2568</v>
      </c>
    </row>
    <row r="152" spans="1:16">
      <c r="A152">
        <v>151</v>
      </c>
      <c r="B152" s="9" t="s">
        <v>2883</v>
      </c>
      <c r="C152" t="s">
        <v>3007</v>
      </c>
      <c r="D152" t="s">
        <v>61</v>
      </c>
      <c r="E152" t="s">
        <v>61</v>
      </c>
      <c r="F152">
        <v>1721.09</v>
      </c>
      <c r="G152">
        <v>51.63</v>
      </c>
      <c r="H152">
        <v>1669.46</v>
      </c>
      <c r="I152" s="3">
        <v>1</v>
      </c>
      <c r="J152" t="s">
        <v>38</v>
      </c>
      <c r="K152" t="s">
        <v>843</v>
      </c>
      <c r="L152" t="s">
        <v>2603</v>
      </c>
      <c r="M152" t="s">
        <v>3008</v>
      </c>
      <c r="N152" t="s">
        <v>3009</v>
      </c>
      <c r="O152" t="s">
        <v>2568</v>
      </c>
      <c r="P152" t="s">
        <v>3010</v>
      </c>
    </row>
    <row r="153" spans="1:16">
      <c r="A153">
        <v>152</v>
      </c>
      <c r="B153" s="9" t="s">
        <v>2883</v>
      </c>
      <c r="C153" t="s">
        <v>3011</v>
      </c>
      <c r="D153" t="s">
        <v>61</v>
      </c>
      <c r="E153" t="s">
        <v>61</v>
      </c>
      <c r="F153">
        <v>3314.35</v>
      </c>
      <c r="G153">
        <v>99.43</v>
      </c>
      <c r="H153">
        <v>3214.92</v>
      </c>
      <c r="I153" s="3">
        <v>1</v>
      </c>
      <c r="J153" t="s">
        <v>38</v>
      </c>
      <c r="K153" t="s">
        <v>843</v>
      </c>
      <c r="L153" t="s">
        <v>3012</v>
      </c>
      <c r="M153" t="s">
        <v>3013</v>
      </c>
      <c r="N153" t="s">
        <v>3014</v>
      </c>
      <c r="O153" t="s">
        <v>2568</v>
      </c>
      <c r="P153" t="s">
        <v>2576</v>
      </c>
    </row>
    <row r="154" spans="1:16">
      <c r="A154">
        <v>153</v>
      </c>
      <c r="B154" s="9" t="s">
        <v>2883</v>
      </c>
      <c r="C154" t="s">
        <v>3015</v>
      </c>
      <c r="D154" t="s">
        <v>61</v>
      </c>
      <c r="E154" t="s">
        <v>61</v>
      </c>
      <c r="F154">
        <v>273.15</v>
      </c>
      <c r="G154">
        <v>8.19</v>
      </c>
      <c r="H154">
        <v>264.96</v>
      </c>
      <c r="I154" s="3">
        <v>1</v>
      </c>
      <c r="J154" t="s">
        <v>38</v>
      </c>
      <c r="K154" t="s">
        <v>843</v>
      </c>
      <c r="L154" t="s">
        <v>653</v>
      </c>
      <c r="M154" t="s">
        <v>3016</v>
      </c>
      <c r="N154" t="s">
        <v>3017</v>
      </c>
      <c r="O154" t="s">
        <v>2568</v>
      </c>
      <c r="P154" t="s">
        <v>2576</v>
      </c>
    </row>
    <row r="155" customFormat="1" spans="1:15">
      <c r="A155">
        <v>154</v>
      </c>
      <c r="B155" s="9" t="s">
        <v>2883</v>
      </c>
      <c r="C155" t="s">
        <v>3018</v>
      </c>
      <c r="D155" t="s">
        <v>61</v>
      </c>
      <c r="E155" t="s">
        <v>61</v>
      </c>
      <c r="F155">
        <v>291</v>
      </c>
      <c r="G155">
        <v>8.73</v>
      </c>
      <c r="H155">
        <v>282.27</v>
      </c>
      <c r="I155" s="3">
        <v>1</v>
      </c>
      <c r="J155" t="s">
        <v>38</v>
      </c>
      <c r="K155" t="s">
        <v>843</v>
      </c>
      <c r="L155" t="s">
        <v>653</v>
      </c>
      <c r="M155" t="s">
        <v>3019</v>
      </c>
      <c r="N155" t="s">
        <v>3020</v>
      </c>
      <c r="O155" t="s">
        <v>2568</v>
      </c>
    </row>
    <row r="156" customFormat="1" spans="1:15">
      <c r="A156">
        <v>155</v>
      </c>
      <c r="B156" s="9" t="s">
        <v>2883</v>
      </c>
      <c r="C156" t="s">
        <v>3021</v>
      </c>
      <c r="D156" t="s">
        <v>61</v>
      </c>
      <c r="E156" t="s">
        <v>61</v>
      </c>
      <c r="F156">
        <v>7544.66</v>
      </c>
      <c r="G156">
        <v>226.34</v>
      </c>
      <c r="H156">
        <v>7318.32</v>
      </c>
      <c r="I156" s="3">
        <v>1</v>
      </c>
      <c r="J156" t="s">
        <v>38</v>
      </c>
      <c r="K156" t="s">
        <v>843</v>
      </c>
      <c r="L156" t="s">
        <v>653</v>
      </c>
      <c r="M156" t="s">
        <v>3022</v>
      </c>
      <c r="N156" t="s">
        <v>3023</v>
      </c>
      <c r="O156" t="s">
        <v>2568</v>
      </c>
    </row>
    <row r="157" spans="1:16">
      <c r="A157">
        <v>156</v>
      </c>
      <c r="B157" s="9" t="s">
        <v>2883</v>
      </c>
      <c r="C157" t="s">
        <v>3024</v>
      </c>
      <c r="D157" t="s">
        <v>61</v>
      </c>
      <c r="E157" t="s">
        <v>61</v>
      </c>
      <c r="F157">
        <v>873</v>
      </c>
      <c r="G157">
        <v>26.19</v>
      </c>
      <c r="H157">
        <v>846.81</v>
      </c>
      <c r="I157" s="3">
        <v>1</v>
      </c>
      <c r="J157" t="s">
        <v>38</v>
      </c>
      <c r="K157" t="s">
        <v>843</v>
      </c>
      <c r="L157" t="s">
        <v>2573</v>
      </c>
      <c r="M157" t="s">
        <v>3025</v>
      </c>
      <c r="N157" t="s">
        <v>3026</v>
      </c>
      <c r="O157" t="s">
        <v>2568</v>
      </c>
      <c r="P157" t="s">
        <v>2576</v>
      </c>
    </row>
    <row r="158" customFormat="1" spans="1:15">
      <c r="A158">
        <v>157</v>
      </c>
      <c r="B158" s="9" t="s">
        <v>2883</v>
      </c>
      <c r="C158" t="s">
        <v>3027</v>
      </c>
      <c r="D158" t="s">
        <v>61</v>
      </c>
      <c r="E158" t="s">
        <v>61</v>
      </c>
      <c r="F158">
        <v>206</v>
      </c>
      <c r="G158">
        <v>6.18</v>
      </c>
      <c r="H158">
        <v>199.82</v>
      </c>
      <c r="I158" s="3">
        <v>1</v>
      </c>
      <c r="J158" t="s">
        <v>38</v>
      </c>
      <c r="K158" t="s">
        <v>843</v>
      </c>
      <c r="L158" t="s">
        <v>2573</v>
      </c>
      <c r="M158" t="s">
        <v>3028</v>
      </c>
      <c r="N158" t="s">
        <v>3029</v>
      </c>
      <c r="O158" t="s">
        <v>2568</v>
      </c>
    </row>
    <row r="159" spans="1:16">
      <c r="A159">
        <v>158</v>
      </c>
      <c r="B159" s="9" t="s">
        <v>2883</v>
      </c>
      <c r="C159" t="s">
        <v>3030</v>
      </c>
      <c r="D159" t="s">
        <v>61</v>
      </c>
      <c r="E159" t="s">
        <v>61</v>
      </c>
      <c r="F159">
        <v>7271.46</v>
      </c>
      <c r="G159">
        <v>218.14</v>
      </c>
      <c r="H159">
        <v>7053.32</v>
      </c>
      <c r="I159" s="3">
        <v>1</v>
      </c>
      <c r="J159" t="s">
        <v>38</v>
      </c>
      <c r="K159" t="s">
        <v>843</v>
      </c>
      <c r="L159" t="s">
        <v>3031</v>
      </c>
      <c r="M159" t="s">
        <v>3032</v>
      </c>
      <c r="N159" t="s">
        <v>3033</v>
      </c>
      <c r="O159" t="s">
        <v>2568</v>
      </c>
      <c r="P159" t="s">
        <v>2576</v>
      </c>
    </row>
    <row r="160" spans="1:16">
      <c r="A160">
        <v>159</v>
      </c>
      <c r="B160" s="9" t="s">
        <v>2883</v>
      </c>
      <c r="C160" t="s">
        <v>3034</v>
      </c>
      <c r="D160" t="s">
        <v>61</v>
      </c>
      <c r="E160" t="s">
        <v>61</v>
      </c>
      <c r="F160">
        <v>315</v>
      </c>
      <c r="G160">
        <v>9.45</v>
      </c>
      <c r="H160">
        <v>305.55</v>
      </c>
      <c r="I160" s="3">
        <v>1</v>
      </c>
      <c r="J160" t="s">
        <v>38</v>
      </c>
      <c r="K160" t="s">
        <v>843</v>
      </c>
      <c r="L160" t="s">
        <v>2603</v>
      </c>
      <c r="M160" t="s">
        <v>3035</v>
      </c>
      <c r="N160" t="s">
        <v>2930</v>
      </c>
      <c r="O160" t="s">
        <v>2568</v>
      </c>
      <c r="P160" t="s">
        <v>3036</v>
      </c>
    </row>
    <row r="161" spans="1:16">
      <c r="A161">
        <v>160</v>
      </c>
      <c r="B161" s="9" t="s">
        <v>2883</v>
      </c>
      <c r="C161" t="s">
        <v>3037</v>
      </c>
      <c r="D161" t="s">
        <v>61</v>
      </c>
      <c r="E161" t="s">
        <v>61</v>
      </c>
      <c r="F161">
        <v>7945.92</v>
      </c>
      <c r="G161">
        <v>238.38</v>
      </c>
      <c r="H161">
        <v>7707.54</v>
      </c>
      <c r="I161" s="3">
        <v>1</v>
      </c>
      <c r="J161" t="s">
        <v>38</v>
      </c>
      <c r="K161" t="s">
        <v>843</v>
      </c>
      <c r="L161" t="s">
        <v>2578</v>
      </c>
      <c r="M161" t="s">
        <v>3038</v>
      </c>
      <c r="N161" t="s">
        <v>3039</v>
      </c>
      <c r="O161" t="s">
        <v>2568</v>
      </c>
      <c r="P161" t="s">
        <v>3040</v>
      </c>
    </row>
    <row r="162" spans="1:16">
      <c r="A162">
        <v>161</v>
      </c>
      <c r="B162" s="9" t="s">
        <v>2883</v>
      </c>
      <c r="C162" t="s">
        <v>3041</v>
      </c>
      <c r="D162" t="s">
        <v>61</v>
      </c>
      <c r="E162" t="s">
        <v>61</v>
      </c>
      <c r="F162">
        <v>873</v>
      </c>
      <c r="G162">
        <v>26.19</v>
      </c>
      <c r="H162">
        <v>846.81</v>
      </c>
      <c r="I162" s="3">
        <v>1</v>
      </c>
      <c r="J162" t="s">
        <v>38</v>
      </c>
      <c r="K162" t="s">
        <v>843</v>
      </c>
      <c r="L162" t="s">
        <v>2573</v>
      </c>
      <c r="M162" t="s">
        <v>3042</v>
      </c>
      <c r="N162" t="s">
        <v>3043</v>
      </c>
      <c r="O162" t="s">
        <v>2568</v>
      </c>
      <c r="P162" t="s">
        <v>2576</v>
      </c>
    </row>
    <row r="163" spans="1:16">
      <c r="A163">
        <v>162</v>
      </c>
      <c r="B163" s="9" t="s">
        <v>2883</v>
      </c>
      <c r="C163" t="s">
        <v>3044</v>
      </c>
      <c r="D163" t="s">
        <v>61</v>
      </c>
      <c r="E163" t="s">
        <v>61</v>
      </c>
      <c r="F163">
        <v>4730.4</v>
      </c>
      <c r="G163">
        <v>141.91</v>
      </c>
      <c r="H163">
        <v>4588.49</v>
      </c>
      <c r="I163" s="3">
        <v>1</v>
      </c>
      <c r="J163" t="s">
        <v>38</v>
      </c>
      <c r="K163" t="s">
        <v>843</v>
      </c>
      <c r="L163" t="s">
        <v>653</v>
      </c>
      <c r="M163" t="s">
        <v>3045</v>
      </c>
      <c r="N163" t="s">
        <v>3046</v>
      </c>
      <c r="O163" t="s">
        <v>2568</v>
      </c>
      <c r="P163" t="s">
        <v>3047</v>
      </c>
    </row>
    <row r="164" spans="1:16">
      <c r="A164">
        <v>163</v>
      </c>
      <c r="B164" s="9" t="s">
        <v>2883</v>
      </c>
      <c r="C164" t="s">
        <v>3048</v>
      </c>
      <c r="D164" t="s">
        <v>61</v>
      </c>
      <c r="E164" t="s">
        <v>61</v>
      </c>
      <c r="F164">
        <v>1721.09</v>
      </c>
      <c r="G164">
        <v>51.63</v>
      </c>
      <c r="H164">
        <v>1669.46</v>
      </c>
      <c r="I164" s="3">
        <v>1</v>
      </c>
      <c r="J164" t="s">
        <v>38</v>
      </c>
      <c r="K164" t="s">
        <v>843</v>
      </c>
      <c r="L164" t="s">
        <v>2603</v>
      </c>
      <c r="M164" t="s">
        <v>3008</v>
      </c>
      <c r="N164" t="s">
        <v>3009</v>
      </c>
      <c r="O164" t="s">
        <v>2568</v>
      </c>
      <c r="P164" t="s">
        <v>3010</v>
      </c>
    </row>
    <row r="165" spans="1:16">
      <c r="A165">
        <v>164</v>
      </c>
      <c r="B165" s="9" t="s">
        <v>2883</v>
      </c>
      <c r="C165" t="s">
        <v>3049</v>
      </c>
      <c r="D165" t="s">
        <v>61</v>
      </c>
      <c r="E165" t="s">
        <v>61</v>
      </c>
      <c r="F165">
        <v>3441.91</v>
      </c>
      <c r="G165">
        <v>103.26</v>
      </c>
      <c r="H165">
        <v>3338.65</v>
      </c>
      <c r="I165" s="3">
        <v>1</v>
      </c>
      <c r="J165" t="s">
        <v>38</v>
      </c>
      <c r="K165" t="s">
        <v>843</v>
      </c>
      <c r="L165" t="s">
        <v>3012</v>
      </c>
      <c r="M165" t="s">
        <v>3013</v>
      </c>
      <c r="N165" t="s">
        <v>3014</v>
      </c>
      <c r="O165" t="s">
        <v>2568</v>
      </c>
      <c r="P165" t="s">
        <v>3010</v>
      </c>
    </row>
    <row r="166" spans="1:16">
      <c r="A166">
        <v>165</v>
      </c>
      <c r="B166" s="9" t="s">
        <v>2883</v>
      </c>
      <c r="C166" t="s">
        <v>3050</v>
      </c>
      <c r="D166" t="s">
        <v>61</v>
      </c>
      <c r="E166" t="s">
        <v>61</v>
      </c>
      <c r="F166">
        <v>4730.4</v>
      </c>
      <c r="G166">
        <v>141.91</v>
      </c>
      <c r="H166">
        <v>4588.49</v>
      </c>
      <c r="I166" s="3">
        <v>1</v>
      </c>
      <c r="J166" t="s">
        <v>38</v>
      </c>
      <c r="K166" t="s">
        <v>843</v>
      </c>
      <c r="L166" t="s">
        <v>653</v>
      </c>
      <c r="M166" t="s">
        <v>3016</v>
      </c>
      <c r="N166" t="s">
        <v>3017</v>
      </c>
      <c r="O166" t="s">
        <v>2568</v>
      </c>
      <c r="P166" t="s">
        <v>2576</v>
      </c>
    </row>
    <row r="167" customFormat="1" spans="1:15">
      <c r="A167">
        <v>166</v>
      </c>
      <c r="B167" s="9" t="s">
        <v>2883</v>
      </c>
      <c r="C167" t="s">
        <v>3051</v>
      </c>
      <c r="D167" t="s">
        <v>61</v>
      </c>
      <c r="E167" t="s">
        <v>61</v>
      </c>
      <c r="F167">
        <v>291</v>
      </c>
      <c r="G167">
        <v>8.73</v>
      </c>
      <c r="H167">
        <v>282.27</v>
      </c>
      <c r="I167" s="3">
        <v>1</v>
      </c>
      <c r="J167" t="s">
        <v>38</v>
      </c>
      <c r="K167" t="s">
        <v>843</v>
      </c>
      <c r="L167" t="s">
        <v>653</v>
      </c>
      <c r="M167" t="s">
        <v>3019</v>
      </c>
      <c r="N167" t="s">
        <v>3020</v>
      </c>
      <c r="O167" t="s">
        <v>2568</v>
      </c>
    </row>
    <row r="168" spans="1:16">
      <c r="A168">
        <v>167</v>
      </c>
      <c r="B168" s="9" t="s">
        <v>2883</v>
      </c>
      <c r="C168" t="s">
        <v>3052</v>
      </c>
      <c r="D168" t="s">
        <v>61</v>
      </c>
      <c r="E168" t="s">
        <v>61</v>
      </c>
      <c r="F168">
        <v>7271.46</v>
      </c>
      <c r="G168">
        <v>218.14</v>
      </c>
      <c r="H168">
        <v>7053.32</v>
      </c>
      <c r="I168" s="3">
        <v>1</v>
      </c>
      <c r="J168" t="s">
        <v>38</v>
      </c>
      <c r="K168" t="s">
        <v>843</v>
      </c>
      <c r="L168" t="s">
        <v>3031</v>
      </c>
      <c r="M168" t="s">
        <v>3032</v>
      </c>
      <c r="N168" t="s">
        <v>3033</v>
      </c>
      <c r="O168" t="s">
        <v>2568</v>
      </c>
      <c r="P168" t="s">
        <v>2576</v>
      </c>
    </row>
    <row r="169" spans="1:16">
      <c r="A169">
        <v>168</v>
      </c>
      <c r="B169" s="9" t="s">
        <v>2883</v>
      </c>
      <c r="C169" t="s">
        <v>3053</v>
      </c>
      <c r="D169" t="s">
        <v>61</v>
      </c>
      <c r="E169" t="s">
        <v>61</v>
      </c>
      <c r="F169">
        <v>315</v>
      </c>
      <c r="G169">
        <v>9.45</v>
      </c>
      <c r="H169">
        <v>305.55</v>
      </c>
      <c r="I169" s="3">
        <v>1</v>
      </c>
      <c r="J169" t="s">
        <v>38</v>
      </c>
      <c r="K169" t="s">
        <v>843</v>
      </c>
      <c r="L169" t="s">
        <v>2603</v>
      </c>
      <c r="M169" t="s">
        <v>3035</v>
      </c>
      <c r="N169" t="s">
        <v>2930</v>
      </c>
      <c r="O169" t="s">
        <v>2568</v>
      </c>
      <c r="P169" t="s">
        <v>3036</v>
      </c>
    </row>
    <row r="170" spans="1:16">
      <c r="A170">
        <v>169</v>
      </c>
      <c r="B170" s="9" t="s">
        <v>2883</v>
      </c>
      <c r="C170" t="s">
        <v>3054</v>
      </c>
      <c r="D170" t="s">
        <v>113</v>
      </c>
      <c r="E170" t="s">
        <v>113</v>
      </c>
      <c r="F170">
        <v>2492.99</v>
      </c>
      <c r="G170">
        <v>74.79</v>
      </c>
      <c r="H170">
        <v>2418.2</v>
      </c>
      <c r="I170" s="3">
        <v>1</v>
      </c>
      <c r="J170" t="s">
        <v>44</v>
      </c>
      <c r="K170" t="s">
        <v>31</v>
      </c>
      <c r="L170" t="s">
        <v>3055</v>
      </c>
      <c r="M170" t="s">
        <v>3056</v>
      </c>
      <c r="N170" t="s">
        <v>3057</v>
      </c>
      <c r="O170" t="s">
        <v>2568</v>
      </c>
      <c r="P170" t="s">
        <v>3058</v>
      </c>
    </row>
    <row r="171" spans="1:16">
      <c r="A171">
        <v>170</v>
      </c>
      <c r="B171" s="9" t="s">
        <v>2883</v>
      </c>
      <c r="C171" t="s">
        <v>3059</v>
      </c>
      <c r="D171" t="s">
        <v>54</v>
      </c>
      <c r="E171" t="s">
        <v>54</v>
      </c>
      <c r="F171">
        <v>6567.02</v>
      </c>
      <c r="G171">
        <v>2761.91</v>
      </c>
      <c r="H171">
        <v>3805.11</v>
      </c>
      <c r="I171" s="3">
        <v>1</v>
      </c>
      <c r="J171" t="s">
        <v>44</v>
      </c>
      <c r="K171" t="s">
        <v>31</v>
      </c>
      <c r="L171" t="s">
        <v>653</v>
      </c>
      <c r="M171" t="s">
        <v>3060</v>
      </c>
      <c r="N171" t="s">
        <v>3061</v>
      </c>
      <c r="O171" t="s">
        <v>2568</v>
      </c>
      <c r="P171" t="s">
        <v>3062</v>
      </c>
    </row>
    <row r="172" spans="1:16">
      <c r="A172">
        <v>171</v>
      </c>
      <c r="B172" s="9" t="s">
        <v>2883</v>
      </c>
      <c r="C172" t="s">
        <v>3063</v>
      </c>
      <c r="D172" t="s">
        <v>54</v>
      </c>
      <c r="E172" t="s">
        <v>54</v>
      </c>
      <c r="F172">
        <v>6567.02</v>
      </c>
      <c r="G172">
        <v>2761.91</v>
      </c>
      <c r="H172">
        <v>3805.11</v>
      </c>
      <c r="I172" s="3">
        <v>1</v>
      </c>
      <c r="J172" t="s">
        <v>44</v>
      </c>
      <c r="K172" t="s">
        <v>31</v>
      </c>
      <c r="L172" t="s">
        <v>653</v>
      </c>
      <c r="M172" t="s">
        <v>3060</v>
      </c>
      <c r="N172" t="s">
        <v>3061</v>
      </c>
      <c r="O172" t="s">
        <v>2568</v>
      </c>
      <c r="P172" t="s">
        <v>3062</v>
      </c>
    </row>
    <row r="173" spans="1:16">
      <c r="A173">
        <v>172</v>
      </c>
      <c r="B173" s="9" t="s">
        <v>2883</v>
      </c>
      <c r="C173" t="s">
        <v>3064</v>
      </c>
      <c r="D173" t="s">
        <v>76</v>
      </c>
      <c r="E173" t="s">
        <v>76</v>
      </c>
      <c r="F173">
        <v>11172.29</v>
      </c>
      <c r="G173">
        <v>4698.84</v>
      </c>
      <c r="H173">
        <v>6473.45</v>
      </c>
      <c r="I173" s="3">
        <v>1</v>
      </c>
      <c r="J173" t="s">
        <v>30</v>
      </c>
      <c r="K173" t="s">
        <v>1388</v>
      </c>
      <c r="L173" t="s">
        <v>653</v>
      </c>
      <c r="M173" t="s">
        <v>3060</v>
      </c>
      <c r="N173" t="s">
        <v>3061</v>
      </c>
      <c r="O173" t="s">
        <v>2568</v>
      </c>
      <c r="P173" t="s">
        <v>1388</v>
      </c>
    </row>
    <row r="174" spans="1:16">
      <c r="A174">
        <v>173</v>
      </c>
      <c r="B174" s="9" t="s">
        <v>2883</v>
      </c>
      <c r="C174" t="s">
        <v>3065</v>
      </c>
      <c r="D174" t="s">
        <v>54</v>
      </c>
      <c r="E174" t="s">
        <v>54</v>
      </c>
      <c r="F174">
        <v>3284.99</v>
      </c>
      <c r="G174">
        <v>98.55</v>
      </c>
      <c r="H174">
        <v>3186.44</v>
      </c>
      <c r="I174" s="3">
        <v>1</v>
      </c>
      <c r="J174" t="s">
        <v>44</v>
      </c>
      <c r="K174" t="s">
        <v>31</v>
      </c>
      <c r="L174" t="s">
        <v>653</v>
      </c>
      <c r="M174" t="s">
        <v>3066</v>
      </c>
      <c r="N174" t="s">
        <v>3067</v>
      </c>
      <c r="O174" t="s">
        <v>2568</v>
      </c>
      <c r="P174" t="s">
        <v>3068</v>
      </c>
    </row>
    <row r="175" spans="1:16">
      <c r="A175">
        <v>174</v>
      </c>
      <c r="B175" s="9" t="s">
        <v>2883</v>
      </c>
      <c r="C175" s="111" t="s">
        <v>3069</v>
      </c>
      <c r="D175" t="s">
        <v>48</v>
      </c>
      <c r="E175" t="s">
        <v>48</v>
      </c>
      <c r="F175">
        <v>2351.83</v>
      </c>
      <c r="G175">
        <v>298.73</v>
      </c>
      <c r="H175">
        <v>2053.1</v>
      </c>
      <c r="I175" s="3">
        <v>9</v>
      </c>
      <c r="J175" t="s">
        <v>25</v>
      </c>
      <c r="K175" t="s">
        <v>31</v>
      </c>
      <c r="L175" t="s">
        <v>31</v>
      </c>
      <c r="M175" t="s">
        <v>3070</v>
      </c>
      <c r="N175" t="s">
        <v>3071</v>
      </c>
      <c r="O175" t="s">
        <v>2710</v>
      </c>
      <c r="P175" t="s">
        <v>3072</v>
      </c>
    </row>
    <row r="176" spans="1:16">
      <c r="A176">
        <v>175</v>
      </c>
      <c r="B176" s="9" t="s">
        <v>2883</v>
      </c>
      <c r="C176" s="111" t="s">
        <v>3073</v>
      </c>
      <c r="D176" t="s">
        <v>48</v>
      </c>
      <c r="E176" t="s">
        <v>48</v>
      </c>
      <c r="F176">
        <v>41834.04</v>
      </c>
      <c r="G176">
        <v>11723.69</v>
      </c>
      <c r="H176">
        <v>30110.35</v>
      </c>
      <c r="I176" s="3">
        <v>5</v>
      </c>
      <c r="J176" t="s">
        <v>25</v>
      </c>
      <c r="K176" t="s">
        <v>31</v>
      </c>
      <c r="L176" t="s">
        <v>31</v>
      </c>
      <c r="M176" t="s">
        <v>3074</v>
      </c>
      <c r="N176" t="s">
        <v>3075</v>
      </c>
      <c r="O176" t="s">
        <v>2710</v>
      </c>
      <c r="P176" t="s">
        <v>2737</v>
      </c>
    </row>
    <row r="177" spans="1:16">
      <c r="A177">
        <v>176</v>
      </c>
      <c r="B177" s="9" t="s">
        <v>2883</v>
      </c>
      <c r="C177" s="111" t="s">
        <v>3076</v>
      </c>
      <c r="D177" t="s">
        <v>23</v>
      </c>
      <c r="E177" t="s">
        <v>23</v>
      </c>
      <c r="F177">
        <v>2385.89</v>
      </c>
      <c r="G177">
        <v>303</v>
      </c>
      <c r="H177">
        <v>2082.89</v>
      </c>
      <c r="I177" s="3">
        <v>3</v>
      </c>
      <c r="J177" t="s">
        <v>25</v>
      </c>
      <c r="K177" t="s">
        <v>31</v>
      </c>
      <c r="L177" t="s">
        <v>31</v>
      </c>
      <c r="M177" t="s">
        <v>3077</v>
      </c>
      <c r="N177" t="s">
        <v>3078</v>
      </c>
      <c r="O177" t="s">
        <v>2710</v>
      </c>
      <c r="P177" t="s">
        <v>2722</v>
      </c>
    </row>
    <row r="178" spans="1:16">
      <c r="A178">
        <v>177</v>
      </c>
      <c r="B178" s="9" t="s">
        <v>2883</v>
      </c>
      <c r="C178" s="111" t="s">
        <v>3079</v>
      </c>
      <c r="D178" t="s">
        <v>48</v>
      </c>
      <c r="E178" t="s">
        <v>48</v>
      </c>
      <c r="F178">
        <v>6609.05</v>
      </c>
      <c r="G178">
        <v>839.37</v>
      </c>
      <c r="H178">
        <v>5769.68</v>
      </c>
      <c r="I178" s="3">
        <v>7</v>
      </c>
      <c r="J178" t="s">
        <v>25</v>
      </c>
      <c r="K178" t="s">
        <v>31</v>
      </c>
      <c r="L178" t="s">
        <v>31</v>
      </c>
      <c r="M178" t="s">
        <v>3080</v>
      </c>
      <c r="N178" t="s">
        <v>3081</v>
      </c>
      <c r="O178" t="s">
        <v>2710</v>
      </c>
      <c r="P178" t="s">
        <v>3082</v>
      </c>
    </row>
    <row r="179" customFormat="1" spans="1:15">
      <c r="A179">
        <v>178</v>
      </c>
      <c r="B179" s="9" t="s">
        <v>2883</v>
      </c>
      <c r="C179" t="s">
        <v>3083</v>
      </c>
      <c r="D179" t="s">
        <v>59</v>
      </c>
      <c r="E179" t="s">
        <v>59</v>
      </c>
      <c r="F179">
        <v>2344.34</v>
      </c>
      <c r="G179">
        <v>70.33</v>
      </c>
      <c r="H179">
        <v>2274.01</v>
      </c>
      <c r="I179" s="3">
        <v>1</v>
      </c>
      <c r="J179" t="s">
        <v>44</v>
      </c>
      <c r="K179" t="s">
        <v>31</v>
      </c>
      <c r="L179" t="s">
        <v>653</v>
      </c>
      <c r="M179" t="s">
        <v>3084</v>
      </c>
      <c r="N179" t="s">
        <v>3085</v>
      </c>
      <c r="O179" t="s">
        <v>2710</v>
      </c>
    </row>
    <row r="180" customFormat="1" spans="1:15">
      <c r="A180">
        <v>179</v>
      </c>
      <c r="B180" s="9" t="s">
        <v>2883</v>
      </c>
      <c r="C180" t="s">
        <v>3086</v>
      </c>
      <c r="D180" t="s">
        <v>76</v>
      </c>
      <c r="E180" t="s">
        <v>76</v>
      </c>
      <c r="F180">
        <v>8879.22</v>
      </c>
      <c r="G180">
        <v>266.38</v>
      </c>
      <c r="H180">
        <v>8612.84</v>
      </c>
      <c r="I180" s="3">
        <v>1</v>
      </c>
      <c r="J180" t="s">
        <v>30</v>
      </c>
      <c r="K180" t="s">
        <v>1388</v>
      </c>
      <c r="L180" t="s">
        <v>2643</v>
      </c>
      <c r="M180" t="s">
        <v>3087</v>
      </c>
      <c r="N180" t="s">
        <v>3088</v>
      </c>
      <c r="O180" t="s">
        <v>2710</v>
      </c>
    </row>
    <row r="181" customFormat="1" spans="1:15">
      <c r="A181">
        <v>180</v>
      </c>
      <c r="B181" s="9" t="s">
        <v>2883</v>
      </c>
      <c r="C181" t="s">
        <v>3089</v>
      </c>
      <c r="D181" t="s">
        <v>47</v>
      </c>
      <c r="E181" t="s">
        <v>47</v>
      </c>
      <c r="F181">
        <v>1188.47</v>
      </c>
      <c r="G181">
        <v>237.55</v>
      </c>
      <c r="H181">
        <v>950.92</v>
      </c>
      <c r="I181" s="3">
        <v>1</v>
      </c>
      <c r="J181" t="s">
        <v>44</v>
      </c>
      <c r="K181" t="s">
        <v>31</v>
      </c>
      <c r="L181" t="s">
        <v>3090</v>
      </c>
      <c r="M181" t="s">
        <v>3087</v>
      </c>
      <c r="N181" t="s">
        <v>3088</v>
      </c>
      <c r="O181" t="s">
        <v>2710</v>
      </c>
    </row>
    <row r="182" customFormat="1" spans="1:15">
      <c r="A182">
        <v>181</v>
      </c>
      <c r="B182" s="9" t="s">
        <v>2883</v>
      </c>
      <c r="C182" t="s">
        <v>3091</v>
      </c>
      <c r="D182" t="s">
        <v>54</v>
      </c>
      <c r="E182" t="s">
        <v>54</v>
      </c>
      <c r="F182">
        <v>9675.29</v>
      </c>
      <c r="G182">
        <v>290.26</v>
      </c>
      <c r="H182">
        <v>9385.03</v>
      </c>
      <c r="I182" s="3">
        <v>1</v>
      </c>
      <c r="J182" t="s">
        <v>44</v>
      </c>
      <c r="K182" t="s">
        <v>3092</v>
      </c>
      <c r="L182" t="s">
        <v>2672</v>
      </c>
      <c r="M182" t="s">
        <v>3087</v>
      </c>
      <c r="N182" t="s">
        <v>3088</v>
      </c>
      <c r="O182" t="s">
        <v>2710</v>
      </c>
    </row>
    <row r="183" customFormat="1" spans="1:15">
      <c r="A183">
        <v>182</v>
      </c>
      <c r="B183" s="9" t="s">
        <v>2883</v>
      </c>
      <c r="C183" t="s">
        <v>3093</v>
      </c>
      <c r="D183" t="s">
        <v>54</v>
      </c>
      <c r="E183" t="s">
        <v>54</v>
      </c>
      <c r="F183">
        <v>10058.32</v>
      </c>
      <c r="G183">
        <v>301.75</v>
      </c>
      <c r="H183">
        <v>9756.57</v>
      </c>
      <c r="I183" s="3">
        <v>1</v>
      </c>
      <c r="J183" t="s">
        <v>44</v>
      </c>
      <c r="K183" t="s">
        <v>3092</v>
      </c>
      <c r="L183" t="s">
        <v>2672</v>
      </c>
      <c r="M183" t="s">
        <v>3087</v>
      </c>
      <c r="N183" t="s">
        <v>3088</v>
      </c>
      <c r="O183" t="s">
        <v>2710</v>
      </c>
    </row>
    <row r="184" customFormat="1" spans="1:15">
      <c r="A184">
        <v>183</v>
      </c>
      <c r="B184" s="9" t="s">
        <v>2883</v>
      </c>
      <c r="C184" t="s">
        <v>3094</v>
      </c>
      <c r="D184" t="s">
        <v>54</v>
      </c>
      <c r="E184" t="s">
        <v>54</v>
      </c>
      <c r="F184">
        <v>9249.66</v>
      </c>
      <c r="G184">
        <v>277.49</v>
      </c>
      <c r="H184">
        <v>8972.17</v>
      </c>
      <c r="I184" s="3">
        <v>1</v>
      </c>
      <c r="J184" t="s">
        <v>44</v>
      </c>
      <c r="K184" t="s">
        <v>3092</v>
      </c>
      <c r="L184" t="s">
        <v>2672</v>
      </c>
      <c r="M184" t="s">
        <v>3087</v>
      </c>
      <c r="N184" t="s">
        <v>3088</v>
      </c>
      <c r="O184" t="s">
        <v>2710</v>
      </c>
    </row>
    <row r="185" customFormat="1" spans="1:15">
      <c r="A185">
        <v>184</v>
      </c>
      <c r="B185" s="9" t="s">
        <v>2883</v>
      </c>
      <c r="C185" t="s">
        <v>3095</v>
      </c>
      <c r="D185" t="s">
        <v>59</v>
      </c>
      <c r="E185" t="s">
        <v>59</v>
      </c>
      <c r="F185">
        <v>2811.71</v>
      </c>
      <c r="G185">
        <v>84.35</v>
      </c>
      <c r="H185">
        <v>2727.36</v>
      </c>
      <c r="I185" s="3">
        <v>1</v>
      </c>
      <c r="J185" t="s">
        <v>44</v>
      </c>
      <c r="K185" t="s">
        <v>31</v>
      </c>
      <c r="L185" t="s">
        <v>653</v>
      </c>
      <c r="M185" t="s">
        <v>3096</v>
      </c>
      <c r="N185" t="s">
        <v>3097</v>
      </c>
      <c r="O185" t="s">
        <v>2710</v>
      </c>
    </row>
    <row r="186" customFormat="1" spans="1:15">
      <c r="A186">
        <v>185</v>
      </c>
      <c r="B186" s="9" t="s">
        <v>2883</v>
      </c>
      <c r="C186" t="s">
        <v>3098</v>
      </c>
      <c r="D186" t="s">
        <v>89</v>
      </c>
      <c r="E186" t="s">
        <v>89</v>
      </c>
      <c r="F186">
        <v>5022.05</v>
      </c>
      <c r="G186">
        <v>150.66</v>
      </c>
      <c r="H186">
        <v>4871.39</v>
      </c>
      <c r="I186" s="3">
        <v>1</v>
      </c>
      <c r="J186" t="s">
        <v>30</v>
      </c>
      <c r="K186" t="s">
        <v>1408</v>
      </c>
      <c r="L186" t="s">
        <v>2632</v>
      </c>
      <c r="M186" t="s">
        <v>3096</v>
      </c>
      <c r="N186" t="s">
        <v>3097</v>
      </c>
      <c r="O186" t="s">
        <v>2710</v>
      </c>
    </row>
    <row r="187" customFormat="1" spans="1:15">
      <c r="A187">
        <v>186</v>
      </c>
      <c r="B187" s="9" t="s">
        <v>2883</v>
      </c>
      <c r="C187" t="s">
        <v>3099</v>
      </c>
      <c r="D187" t="s">
        <v>61</v>
      </c>
      <c r="E187" t="s">
        <v>61</v>
      </c>
      <c r="F187">
        <v>6983.6</v>
      </c>
      <c r="G187">
        <v>209.51</v>
      </c>
      <c r="H187">
        <v>6774.09</v>
      </c>
      <c r="I187" s="3">
        <v>1</v>
      </c>
      <c r="J187" t="s">
        <v>38</v>
      </c>
      <c r="K187" t="s">
        <v>843</v>
      </c>
      <c r="L187" t="s">
        <v>3100</v>
      </c>
      <c r="M187" t="s">
        <v>3101</v>
      </c>
      <c r="N187" t="s">
        <v>3102</v>
      </c>
      <c r="O187" t="s">
        <v>2710</v>
      </c>
    </row>
    <row r="188" customFormat="1" spans="1:15">
      <c r="A188">
        <v>187</v>
      </c>
      <c r="B188" s="9" t="s">
        <v>2883</v>
      </c>
      <c r="C188" t="s">
        <v>3103</v>
      </c>
      <c r="D188" t="s">
        <v>59</v>
      </c>
      <c r="E188" t="s">
        <v>59</v>
      </c>
      <c r="F188">
        <v>3466.62</v>
      </c>
      <c r="G188">
        <v>104</v>
      </c>
      <c r="H188">
        <v>3362.62</v>
      </c>
      <c r="I188" s="3">
        <v>1</v>
      </c>
      <c r="J188" t="s">
        <v>44</v>
      </c>
      <c r="K188" t="s">
        <v>31</v>
      </c>
      <c r="L188" t="s">
        <v>2720</v>
      </c>
      <c r="M188" t="s">
        <v>3101</v>
      </c>
      <c r="N188" t="s">
        <v>3102</v>
      </c>
      <c r="O188" t="s">
        <v>2710</v>
      </c>
    </row>
    <row r="189" customFormat="1" spans="1:15">
      <c r="A189">
        <v>188</v>
      </c>
      <c r="B189" s="9" t="s">
        <v>2883</v>
      </c>
      <c r="C189" t="s">
        <v>3104</v>
      </c>
      <c r="D189" t="s">
        <v>89</v>
      </c>
      <c r="E189" t="s">
        <v>89</v>
      </c>
      <c r="F189">
        <v>9063.72</v>
      </c>
      <c r="G189">
        <v>271.91</v>
      </c>
      <c r="H189">
        <v>8791.81</v>
      </c>
      <c r="I189" s="3">
        <v>1</v>
      </c>
      <c r="J189" t="s">
        <v>30</v>
      </c>
      <c r="K189" t="s">
        <v>1408</v>
      </c>
      <c r="L189" t="s">
        <v>2643</v>
      </c>
      <c r="M189" t="s">
        <v>3101</v>
      </c>
      <c r="N189" t="s">
        <v>3102</v>
      </c>
      <c r="O189" t="s">
        <v>2710</v>
      </c>
    </row>
    <row r="190" spans="1:16">
      <c r="A190">
        <v>189</v>
      </c>
      <c r="B190" s="9" t="s">
        <v>2883</v>
      </c>
      <c r="C190" t="s">
        <v>3105</v>
      </c>
      <c r="D190" t="s">
        <v>54</v>
      </c>
      <c r="E190" t="s">
        <v>54</v>
      </c>
      <c r="F190">
        <v>88757.76</v>
      </c>
      <c r="G190">
        <v>2662.73</v>
      </c>
      <c r="H190">
        <v>86095.03</v>
      </c>
      <c r="I190" s="3">
        <v>1</v>
      </c>
      <c r="J190" t="s">
        <v>44</v>
      </c>
      <c r="K190" t="s">
        <v>31</v>
      </c>
      <c r="L190" t="s">
        <v>3106</v>
      </c>
      <c r="M190" t="s">
        <v>3101</v>
      </c>
      <c r="N190" t="s">
        <v>3102</v>
      </c>
      <c r="O190" t="s">
        <v>2710</v>
      </c>
      <c r="P190" t="s">
        <v>3107</v>
      </c>
    </row>
    <row r="191" customFormat="1" spans="1:15">
      <c r="A191">
        <v>190</v>
      </c>
      <c r="B191" s="9" t="s">
        <v>2883</v>
      </c>
      <c r="C191" t="s">
        <v>3108</v>
      </c>
      <c r="D191" t="s">
        <v>54</v>
      </c>
      <c r="E191" t="s">
        <v>54</v>
      </c>
      <c r="F191">
        <v>88757.76</v>
      </c>
      <c r="G191">
        <v>2662.73</v>
      </c>
      <c r="H191">
        <v>86095.03</v>
      </c>
      <c r="I191" s="3">
        <v>1</v>
      </c>
      <c r="J191" t="s">
        <v>44</v>
      </c>
      <c r="K191" t="s">
        <v>31</v>
      </c>
      <c r="L191" t="s">
        <v>3106</v>
      </c>
      <c r="M191" t="s">
        <v>3101</v>
      </c>
      <c r="N191" t="s">
        <v>3102</v>
      </c>
      <c r="O191" t="s">
        <v>2710</v>
      </c>
    </row>
    <row r="192" customFormat="1" spans="1:15">
      <c r="A192">
        <v>191</v>
      </c>
      <c r="B192" s="9" t="s">
        <v>2883</v>
      </c>
      <c r="C192" t="s">
        <v>3109</v>
      </c>
      <c r="D192" t="s">
        <v>113</v>
      </c>
      <c r="E192" t="s">
        <v>113</v>
      </c>
      <c r="F192">
        <v>3003.54</v>
      </c>
      <c r="G192">
        <v>90.11</v>
      </c>
      <c r="H192">
        <v>2913.43</v>
      </c>
      <c r="I192" s="3">
        <v>1</v>
      </c>
      <c r="J192" t="s">
        <v>44</v>
      </c>
      <c r="K192" t="s">
        <v>31</v>
      </c>
      <c r="L192" t="s">
        <v>653</v>
      </c>
      <c r="M192" t="s">
        <v>3110</v>
      </c>
      <c r="N192" t="s">
        <v>3111</v>
      </c>
      <c r="O192" t="s">
        <v>2710</v>
      </c>
    </row>
    <row r="193" customFormat="1" spans="1:15">
      <c r="A193">
        <v>192</v>
      </c>
      <c r="B193" s="9" t="s">
        <v>2883</v>
      </c>
      <c r="C193" t="s">
        <v>3112</v>
      </c>
      <c r="D193" t="s">
        <v>59</v>
      </c>
      <c r="E193" t="s">
        <v>59</v>
      </c>
      <c r="F193">
        <v>2571.65</v>
      </c>
      <c r="G193">
        <v>77.15</v>
      </c>
      <c r="H193">
        <v>2494.5</v>
      </c>
      <c r="I193" s="3">
        <v>1</v>
      </c>
      <c r="J193" t="s">
        <v>44</v>
      </c>
      <c r="K193" t="s">
        <v>31</v>
      </c>
      <c r="L193" t="s">
        <v>653</v>
      </c>
      <c r="M193" t="s">
        <v>3110</v>
      </c>
      <c r="N193" t="s">
        <v>3111</v>
      </c>
      <c r="O193" t="s">
        <v>2710</v>
      </c>
    </row>
    <row r="194" customFormat="1" spans="1:15">
      <c r="A194">
        <v>193</v>
      </c>
      <c r="B194" s="9" t="s">
        <v>2883</v>
      </c>
      <c r="C194" t="s">
        <v>3113</v>
      </c>
      <c r="D194" t="s">
        <v>61</v>
      </c>
      <c r="E194" t="s">
        <v>61</v>
      </c>
      <c r="F194">
        <v>8601.23</v>
      </c>
      <c r="G194">
        <v>258.04</v>
      </c>
      <c r="H194">
        <v>8343.19</v>
      </c>
      <c r="I194" s="3">
        <v>1</v>
      </c>
      <c r="J194" t="s">
        <v>38</v>
      </c>
      <c r="K194" t="s">
        <v>843</v>
      </c>
      <c r="L194" t="s">
        <v>2578</v>
      </c>
      <c r="M194" t="s">
        <v>3110</v>
      </c>
      <c r="N194" t="s">
        <v>3111</v>
      </c>
      <c r="O194" t="s">
        <v>2710</v>
      </c>
    </row>
    <row r="195" customFormat="1" spans="1:15">
      <c r="A195">
        <v>194</v>
      </c>
      <c r="B195" s="9" t="s">
        <v>2883</v>
      </c>
      <c r="C195" t="s">
        <v>3114</v>
      </c>
      <c r="D195" t="s">
        <v>89</v>
      </c>
      <c r="E195" t="s">
        <v>89</v>
      </c>
      <c r="F195">
        <v>6776.34</v>
      </c>
      <c r="G195">
        <v>203.29</v>
      </c>
      <c r="H195">
        <v>6573.05</v>
      </c>
      <c r="I195" s="3">
        <v>1</v>
      </c>
      <c r="J195" t="s">
        <v>30</v>
      </c>
      <c r="K195" t="s">
        <v>1408</v>
      </c>
      <c r="L195" t="s">
        <v>2897</v>
      </c>
      <c r="M195" t="s">
        <v>3110</v>
      </c>
      <c r="N195" t="s">
        <v>3111</v>
      </c>
      <c r="O195" t="s">
        <v>2710</v>
      </c>
    </row>
    <row r="196" customFormat="1" spans="1:15">
      <c r="A196">
        <v>195</v>
      </c>
      <c r="B196" s="9" t="s">
        <v>2883</v>
      </c>
      <c r="C196" t="s">
        <v>3115</v>
      </c>
      <c r="D196" t="s">
        <v>89</v>
      </c>
      <c r="E196" t="s">
        <v>89</v>
      </c>
      <c r="F196">
        <v>6160.56</v>
      </c>
      <c r="G196">
        <v>184.82</v>
      </c>
      <c r="H196">
        <v>5975.74</v>
      </c>
      <c r="I196" s="3">
        <v>1</v>
      </c>
      <c r="J196" t="s">
        <v>30</v>
      </c>
      <c r="K196" t="s">
        <v>1408</v>
      </c>
      <c r="L196" t="s">
        <v>653</v>
      </c>
      <c r="M196" t="s">
        <v>3116</v>
      </c>
      <c r="N196" t="s">
        <v>3117</v>
      </c>
      <c r="O196" t="s">
        <v>2710</v>
      </c>
    </row>
    <row r="197" customFormat="1" spans="1:15">
      <c r="A197">
        <v>196</v>
      </c>
      <c r="B197" s="9" t="s">
        <v>2883</v>
      </c>
      <c r="C197" t="s">
        <v>3118</v>
      </c>
      <c r="D197" t="s">
        <v>61</v>
      </c>
      <c r="E197" t="s">
        <v>61</v>
      </c>
      <c r="F197">
        <v>231.75</v>
      </c>
      <c r="G197">
        <v>6.95</v>
      </c>
      <c r="H197">
        <v>224.8</v>
      </c>
      <c r="I197" s="3">
        <v>1</v>
      </c>
      <c r="J197" t="s">
        <v>38</v>
      </c>
      <c r="K197" t="s">
        <v>843</v>
      </c>
      <c r="L197" t="s">
        <v>653</v>
      </c>
      <c r="M197" t="s">
        <v>3116</v>
      </c>
      <c r="N197" t="s">
        <v>3117</v>
      </c>
      <c r="O197" t="s">
        <v>2710</v>
      </c>
    </row>
    <row r="198" customFormat="1" spans="1:15">
      <c r="A198">
        <v>197</v>
      </c>
      <c r="B198" s="9" t="s">
        <v>2883</v>
      </c>
      <c r="C198" t="s">
        <v>3119</v>
      </c>
      <c r="D198" t="s">
        <v>61</v>
      </c>
      <c r="E198" t="s">
        <v>61</v>
      </c>
      <c r="F198">
        <v>434.84</v>
      </c>
      <c r="G198">
        <v>13.05</v>
      </c>
      <c r="H198">
        <v>421.79</v>
      </c>
      <c r="I198" s="3">
        <v>1</v>
      </c>
      <c r="J198" t="s">
        <v>38</v>
      </c>
      <c r="K198" t="s">
        <v>843</v>
      </c>
      <c r="L198" t="s">
        <v>2573</v>
      </c>
      <c r="M198" t="s">
        <v>3120</v>
      </c>
      <c r="N198" t="s">
        <v>3121</v>
      </c>
      <c r="O198" t="s">
        <v>2710</v>
      </c>
    </row>
    <row r="199" customFormat="1" spans="1:15">
      <c r="A199">
        <v>198</v>
      </c>
      <c r="B199" s="9" t="s">
        <v>2883</v>
      </c>
      <c r="C199" t="s">
        <v>3122</v>
      </c>
      <c r="D199" t="s">
        <v>61</v>
      </c>
      <c r="E199" t="s">
        <v>61</v>
      </c>
      <c r="F199">
        <v>1933.45</v>
      </c>
      <c r="G199">
        <v>58</v>
      </c>
      <c r="H199">
        <v>1875.45</v>
      </c>
      <c r="I199" s="3">
        <v>1</v>
      </c>
      <c r="J199" t="s">
        <v>38</v>
      </c>
      <c r="K199" t="s">
        <v>843</v>
      </c>
      <c r="L199" t="s">
        <v>2573</v>
      </c>
      <c r="M199" t="s">
        <v>3120</v>
      </c>
      <c r="N199" t="s">
        <v>3121</v>
      </c>
      <c r="O199" t="s">
        <v>2710</v>
      </c>
    </row>
    <row r="200" customFormat="1" spans="1:15">
      <c r="A200">
        <v>199</v>
      </c>
      <c r="B200" s="9" t="s">
        <v>2883</v>
      </c>
      <c r="C200" t="s">
        <v>3123</v>
      </c>
      <c r="D200" t="s">
        <v>59</v>
      </c>
      <c r="E200" t="s">
        <v>59</v>
      </c>
      <c r="F200">
        <v>2757.71</v>
      </c>
      <c r="G200">
        <v>82.73</v>
      </c>
      <c r="H200">
        <v>2674.98</v>
      </c>
      <c r="I200" s="3">
        <v>1</v>
      </c>
      <c r="J200" t="s">
        <v>44</v>
      </c>
      <c r="K200" t="s">
        <v>31</v>
      </c>
      <c r="L200" t="s">
        <v>3124</v>
      </c>
      <c r="M200" t="s">
        <v>3120</v>
      </c>
      <c r="N200" t="s">
        <v>3121</v>
      </c>
      <c r="O200" t="s">
        <v>2710</v>
      </c>
    </row>
    <row r="201" customFormat="1" spans="1:15">
      <c r="A201">
        <v>200</v>
      </c>
      <c r="B201" s="9" t="s">
        <v>2883</v>
      </c>
      <c r="C201" t="s">
        <v>3125</v>
      </c>
      <c r="D201" t="s">
        <v>59</v>
      </c>
      <c r="E201" t="s">
        <v>59</v>
      </c>
      <c r="F201">
        <v>3728.24</v>
      </c>
      <c r="G201">
        <v>111.85</v>
      </c>
      <c r="H201">
        <v>3616.39</v>
      </c>
      <c r="I201" s="3">
        <v>1</v>
      </c>
      <c r="J201" t="s">
        <v>44</v>
      </c>
      <c r="K201" t="s">
        <v>31</v>
      </c>
      <c r="L201" t="s">
        <v>2765</v>
      </c>
      <c r="M201" t="s">
        <v>3120</v>
      </c>
      <c r="N201" t="s">
        <v>3121</v>
      </c>
      <c r="O201" t="s">
        <v>2710</v>
      </c>
    </row>
    <row r="202" customFormat="1" spans="1:15">
      <c r="A202">
        <v>201</v>
      </c>
      <c r="B202" s="9" t="s">
        <v>2883</v>
      </c>
      <c r="C202" t="s">
        <v>3126</v>
      </c>
      <c r="D202" t="s">
        <v>89</v>
      </c>
      <c r="E202" t="s">
        <v>89</v>
      </c>
      <c r="F202">
        <v>7032.07</v>
      </c>
      <c r="G202">
        <v>210.96</v>
      </c>
      <c r="H202">
        <v>6821.11</v>
      </c>
      <c r="I202" s="3">
        <v>1</v>
      </c>
      <c r="J202" t="s">
        <v>30</v>
      </c>
      <c r="K202" t="s">
        <v>1408</v>
      </c>
      <c r="L202" t="s">
        <v>2672</v>
      </c>
      <c r="M202" t="s">
        <v>3120</v>
      </c>
      <c r="N202" t="s">
        <v>3121</v>
      </c>
      <c r="O202" t="s">
        <v>2710</v>
      </c>
    </row>
    <row r="203" customFormat="1" spans="1:15">
      <c r="A203">
        <v>202</v>
      </c>
      <c r="B203" s="9" t="s">
        <v>2883</v>
      </c>
      <c r="C203" t="s">
        <v>3127</v>
      </c>
      <c r="D203" t="s">
        <v>113</v>
      </c>
      <c r="E203" t="s">
        <v>113</v>
      </c>
      <c r="F203">
        <v>3697.9</v>
      </c>
      <c r="G203">
        <v>310.2</v>
      </c>
      <c r="H203">
        <v>3387.7</v>
      </c>
      <c r="I203" s="3">
        <v>1</v>
      </c>
      <c r="J203" t="s">
        <v>44</v>
      </c>
      <c r="K203" t="s">
        <v>31</v>
      </c>
      <c r="L203" t="s">
        <v>2707</v>
      </c>
      <c r="M203" t="s">
        <v>3120</v>
      </c>
      <c r="N203" t="s">
        <v>3121</v>
      </c>
      <c r="O203" t="s">
        <v>2710</v>
      </c>
    </row>
    <row r="204" customFormat="1" spans="1:15">
      <c r="A204">
        <v>203</v>
      </c>
      <c r="B204" s="9" t="s">
        <v>2883</v>
      </c>
      <c r="C204" t="s">
        <v>3128</v>
      </c>
      <c r="D204" t="s">
        <v>61</v>
      </c>
      <c r="E204" t="s">
        <v>61</v>
      </c>
      <c r="F204">
        <v>7318.03</v>
      </c>
      <c r="G204">
        <v>219.54</v>
      </c>
      <c r="H204">
        <v>7098.49</v>
      </c>
      <c r="I204" s="3">
        <v>1</v>
      </c>
      <c r="J204" t="s">
        <v>38</v>
      </c>
      <c r="K204" t="s">
        <v>843</v>
      </c>
      <c r="L204" t="s">
        <v>653</v>
      </c>
      <c r="M204" t="s">
        <v>3129</v>
      </c>
      <c r="N204" t="s">
        <v>3130</v>
      </c>
      <c r="O204" t="s">
        <v>2710</v>
      </c>
    </row>
    <row r="205" customFormat="1" spans="1:15">
      <c r="A205">
        <v>204</v>
      </c>
      <c r="B205" s="9" t="s">
        <v>2883</v>
      </c>
      <c r="C205" t="s">
        <v>3131</v>
      </c>
      <c r="D205" t="s">
        <v>59</v>
      </c>
      <c r="E205" t="s">
        <v>59</v>
      </c>
      <c r="F205">
        <v>2457.01</v>
      </c>
      <c r="G205">
        <v>73.71</v>
      </c>
      <c r="H205">
        <v>2383.3</v>
      </c>
      <c r="I205" s="3">
        <v>1</v>
      </c>
      <c r="J205" t="s">
        <v>44</v>
      </c>
      <c r="K205" t="s">
        <v>31</v>
      </c>
      <c r="L205" t="s">
        <v>653</v>
      </c>
      <c r="M205" t="s">
        <v>3129</v>
      </c>
      <c r="N205" t="s">
        <v>3130</v>
      </c>
      <c r="O205" t="s">
        <v>2710</v>
      </c>
    </row>
    <row r="206" customFormat="1" spans="1:15">
      <c r="A206">
        <v>205</v>
      </c>
      <c r="B206" s="9" t="s">
        <v>2883</v>
      </c>
      <c r="C206" t="s">
        <v>3132</v>
      </c>
      <c r="D206" t="s">
        <v>75</v>
      </c>
      <c r="E206" t="s">
        <v>75</v>
      </c>
      <c r="F206">
        <v>2388.26</v>
      </c>
      <c r="G206">
        <v>71.65</v>
      </c>
      <c r="H206">
        <v>2316.61</v>
      </c>
      <c r="I206" s="3">
        <v>1</v>
      </c>
      <c r="J206" t="s">
        <v>38</v>
      </c>
      <c r="K206" t="s">
        <v>31</v>
      </c>
      <c r="L206" t="s">
        <v>653</v>
      </c>
      <c r="M206" t="s">
        <v>3129</v>
      </c>
      <c r="N206" t="s">
        <v>3130</v>
      </c>
      <c r="O206" t="s">
        <v>2710</v>
      </c>
    </row>
    <row r="207" customFormat="1" spans="1:15">
      <c r="A207">
        <v>206</v>
      </c>
      <c r="B207" s="9" t="s">
        <v>2883</v>
      </c>
      <c r="C207" t="s">
        <v>3133</v>
      </c>
      <c r="D207" t="s">
        <v>89</v>
      </c>
      <c r="E207" t="s">
        <v>89</v>
      </c>
      <c r="F207">
        <v>6459.35</v>
      </c>
      <c r="G207">
        <v>193.78</v>
      </c>
      <c r="H207">
        <v>6265.57</v>
      </c>
      <c r="I207" s="3">
        <v>1</v>
      </c>
      <c r="J207" t="s">
        <v>30</v>
      </c>
      <c r="K207" t="s">
        <v>1408</v>
      </c>
      <c r="L207" t="s">
        <v>653</v>
      </c>
      <c r="M207" t="s">
        <v>3129</v>
      </c>
      <c r="N207" t="s">
        <v>3130</v>
      </c>
      <c r="O207" t="s">
        <v>2710</v>
      </c>
    </row>
    <row r="208" customFormat="1" spans="1:15">
      <c r="A208">
        <v>207</v>
      </c>
      <c r="B208" s="9" t="s">
        <v>2883</v>
      </c>
      <c r="C208" t="s">
        <v>3134</v>
      </c>
      <c r="D208" t="s">
        <v>113</v>
      </c>
      <c r="E208" t="s">
        <v>113</v>
      </c>
      <c r="F208">
        <v>2882.49</v>
      </c>
      <c r="G208">
        <v>86.47</v>
      </c>
      <c r="H208">
        <v>2796.02</v>
      </c>
      <c r="I208" s="3">
        <v>1</v>
      </c>
      <c r="J208" t="s">
        <v>44</v>
      </c>
      <c r="K208" t="s">
        <v>31</v>
      </c>
      <c r="L208" t="s">
        <v>653</v>
      </c>
      <c r="M208" t="s">
        <v>3129</v>
      </c>
      <c r="N208" t="s">
        <v>3130</v>
      </c>
      <c r="O208" t="s">
        <v>2710</v>
      </c>
    </row>
    <row r="209" customFormat="1" spans="1:15">
      <c r="A209">
        <v>208</v>
      </c>
      <c r="B209" s="9" t="s">
        <v>2883</v>
      </c>
      <c r="C209" t="s">
        <v>3135</v>
      </c>
      <c r="D209" t="s">
        <v>54</v>
      </c>
      <c r="E209" t="s">
        <v>54</v>
      </c>
      <c r="F209">
        <v>15313.81</v>
      </c>
      <c r="G209">
        <v>459.41</v>
      </c>
      <c r="H209">
        <v>14854.4</v>
      </c>
      <c r="I209" s="3">
        <v>1</v>
      </c>
      <c r="J209" t="s">
        <v>44</v>
      </c>
      <c r="K209" t="s">
        <v>31</v>
      </c>
      <c r="L209" t="s">
        <v>653</v>
      </c>
      <c r="M209" t="s">
        <v>3136</v>
      </c>
      <c r="N209" t="s">
        <v>3137</v>
      </c>
      <c r="O209" t="s">
        <v>2710</v>
      </c>
    </row>
    <row r="210" customFormat="1" spans="1:15">
      <c r="A210">
        <v>209</v>
      </c>
      <c r="B210" s="9" t="s">
        <v>2883</v>
      </c>
      <c r="C210" t="s">
        <v>3138</v>
      </c>
      <c r="D210" t="s">
        <v>47</v>
      </c>
      <c r="E210" t="s">
        <v>47</v>
      </c>
      <c r="F210">
        <v>1321.84</v>
      </c>
      <c r="G210">
        <v>182.72</v>
      </c>
      <c r="H210">
        <v>1139.12</v>
      </c>
      <c r="I210" s="3">
        <v>1</v>
      </c>
      <c r="J210" t="s">
        <v>44</v>
      </c>
      <c r="K210" t="s">
        <v>31</v>
      </c>
      <c r="L210" t="s">
        <v>653</v>
      </c>
      <c r="M210" t="s">
        <v>3136</v>
      </c>
      <c r="N210" t="s">
        <v>3137</v>
      </c>
      <c r="O210" t="s">
        <v>2710</v>
      </c>
    </row>
    <row r="211" customFormat="1" spans="1:15">
      <c r="A211">
        <v>210</v>
      </c>
      <c r="B211" s="9" t="s">
        <v>2883</v>
      </c>
      <c r="C211" t="s">
        <v>3139</v>
      </c>
      <c r="D211" t="s">
        <v>59</v>
      </c>
      <c r="E211" t="s">
        <v>59</v>
      </c>
      <c r="F211">
        <v>2463.56</v>
      </c>
      <c r="G211">
        <v>73.91</v>
      </c>
      <c r="H211">
        <v>2389.65</v>
      </c>
      <c r="I211" s="3">
        <v>1</v>
      </c>
      <c r="J211" t="s">
        <v>44</v>
      </c>
      <c r="K211" t="s">
        <v>31</v>
      </c>
      <c r="L211" t="s">
        <v>653</v>
      </c>
      <c r="M211" t="s">
        <v>3140</v>
      </c>
      <c r="N211" t="s">
        <v>3141</v>
      </c>
      <c r="O211" t="s">
        <v>2710</v>
      </c>
    </row>
    <row r="212" customFormat="1" spans="1:15">
      <c r="A212">
        <v>211</v>
      </c>
      <c r="B212" s="9" t="s">
        <v>2883</v>
      </c>
      <c r="C212" t="s">
        <v>3142</v>
      </c>
      <c r="D212" t="s">
        <v>89</v>
      </c>
      <c r="E212" t="s">
        <v>89</v>
      </c>
      <c r="F212">
        <v>758.95</v>
      </c>
      <c r="G212">
        <v>22.77</v>
      </c>
      <c r="H212">
        <v>736.18</v>
      </c>
      <c r="I212" s="3">
        <v>1</v>
      </c>
      <c r="J212" t="s">
        <v>30</v>
      </c>
      <c r="K212" t="s">
        <v>1408</v>
      </c>
      <c r="L212" t="s">
        <v>2643</v>
      </c>
      <c r="M212" t="s">
        <v>3140</v>
      </c>
      <c r="N212" t="s">
        <v>3141</v>
      </c>
      <c r="O212" t="s">
        <v>2710</v>
      </c>
    </row>
    <row r="213" customFormat="1" spans="1:15">
      <c r="A213">
        <v>212</v>
      </c>
      <c r="B213" s="9" t="s">
        <v>2883</v>
      </c>
      <c r="C213" t="s">
        <v>3143</v>
      </c>
      <c r="D213" t="s">
        <v>61</v>
      </c>
      <c r="E213" t="s">
        <v>61</v>
      </c>
      <c r="F213">
        <v>210</v>
      </c>
      <c r="G213">
        <v>6.3</v>
      </c>
      <c r="H213">
        <v>203.7</v>
      </c>
      <c r="I213" s="3">
        <v>1</v>
      </c>
      <c r="J213" t="s">
        <v>38</v>
      </c>
      <c r="K213" t="s">
        <v>843</v>
      </c>
      <c r="L213" t="s">
        <v>653</v>
      </c>
      <c r="M213" t="s">
        <v>3140</v>
      </c>
      <c r="N213" t="s">
        <v>3141</v>
      </c>
      <c r="O213" t="s">
        <v>2710</v>
      </c>
    </row>
    <row r="214" customFormat="1" spans="1:15">
      <c r="A214">
        <v>213</v>
      </c>
      <c r="B214" s="9" t="s">
        <v>2883</v>
      </c>
      <c r="C214" t="s">
        <v>3144</v>
      </c>
      <c r="D214" t="s">
        <v>61</v>
      </c>
      <c r="E214" t="s">
        <v>61</v>
      </c>
      <c r="F214">
        <v>434.84</v>
      </c>
      <c r="G214">
        <v>13.05</v>
      </c>
      <c r="H214">
        <v>421.79</v>
      </c>
      <c r="I214" s="3">
        <v>1</v>
      </c>
      <c r="J214" t="s">
        <v>38</v>
      </c>
      <c r="K214" t="s">
        <v>843</v>
      </c>
      <c r="L214" t="s">
        <v>2573</v>
      </c>
      <c r="M214" t="s">
        <v>3145</v>
      </c>
      <c r="N214" t="s">
        <v>3146</v>
      </c>
      <c r="O214" t="s">
        <v>2710</v>
      </c>
    </row>
    <row r="215" customFormat="1" spans="1:15">
      <c r="A215">
        <v>214</v>
      </c>
      <c r="B215" s="9" t="s">
        <v>2883</v>
      </c>
      <c r="C215" t="s">
        <v>3147</v>
      </c>
      <c r="D215" t="s">
        <v>59</v>
      </c>
      <c r="E215" t="s">
        <v>59</v>
      </c>
      <c r="F215">
        <v>2757.71</v>
      </c>
      <c r="G215">
        <v>82.73</v>
      </c>
      <c r="H215">
        <v>2674.98</v>
      </c>
      <c r="I215" s="3">
        <v>1</v>
      </c>
      <c r="J215" t="s">
        <v>44</v>
      </c>
      <c r="K215" t="s">
        <v>31</v>
      </c>
      <c r="L215" t="s">
        <v>3124</v>
      </c>
      <c r="M215" t="s">
        <v>3145</v>
      </c>
      <c r="N215" t="s">
        <v>3146</v>
      </c>
      <c r="O215" t="s">
        <v>2710</v>
      </c>
    </row>
    <row r="216" customFormat="1" spans="1:15">
      <c r="A216">
        <v>215</v>
      </c>
      <c r="B216" s="9" t="s">
        <v>2883</v>
      </c>
      <c r="C216" t="s">
        <v>3148</v>
      </c>
      <c r="D216" t="s">
        <v>65</v>
      </c>
      <c r="E216" t="s">
        <v>65</v>
      </c>
      <c r="F216">
        <v>2757.71</v>
      </c>
      <c r="G216">
        <v>82.73</v>
      </c>
      <c r="H216">
        <v>2674.98</v>
      </c>
      <c r="I216" s="3">
        <v>1</v>
      </c>
      <c r="J216" t="s">
        <v>44</v>
      </c>
      <c r="K216" t="s">
        <v>31</v>
      </c>
      <c r="L216" t="s">
        <v>3124</v>
      </c>
      <c r="M216" t="s">
        <v>3145</v>
      </c>
      <c r="N216" t="s">
        <v>3146</v>
      </c>
      <c r="O216" t="s">
        <v>2710</v>
      </c>
    </row>
    <row r="217" customFormat="1" spans="1:15">
      <c r="A217">
        <v>216</v>
      </c>
      <c r="B217" s="9" t="s">
        <v>2883</v>
      </c>
      <c r="C217" t="s">
        <v>3149</v>
      </c>
      <c r="D217" t="s">
        <v>59</v>
      </c>
      <c r="E217" t="s">
        <v>59</v>
      </c>
      <c r="F217">
        <v>2757.71</v>
      </c>
      <c r="G217">
        <v>82.73</v>
      </c>
      <c r="H217">
        <v>2674.98</v>
      </c>
      <c r="I217" s="3">
        <v>1</v>
      </c>
      <c r="J217" t="s">
        <v>44</v>
      </c>
      <c r="K217" t="s">
        <v>31</v>
      </c>
      <c r="L217" t="s">
        <v>3124</v>
      </c>
      <c r="M217" t="s">
        <v>3150</v>
      </c>
      <c r="N217" t="s">
        <v>3151</v>
      </c>
      <c r="O217" t="s">
        <v>2710</v>
      </c>
    </row>
    <row r="218" customFormat="1" spans="1:15">
      <c r="A218">
        <v>217</v>
      </c>
      <c r="B218" s="9" t="s">
        <v>2883</v>
      </c>
      <c r="C218" t="s">
        <v>3152</v>
      </c>
      <c r="D218" t="s">
        <v>112</v>
      </c>
      <c r="E218" t="s">
        <v>112</v>
      </c>
      <c r="F218">
        <v>2515.9</v>
      </c>
      <c r="G218">
        <v>75.48</v>
      </c>
      <c r="H218">
        <v>2440.42</v>
      </c>
      <c r="I218" s="3">
        <v>1</v>
      </c>
      <c r="J218" t="s">
        <v>44</v>
      </c>
      <c r="K218" t="s">
        <v>31</v>
      </c>
      <c r="L218" t="s">
        <v>2724</v>
      </c>
      <c r="M218" t="s">
        <v>3150</v>
      </c>
      <c r="N218" t="s">
        <v>3151</v>
      </c>
      <c r="O218" t="s">
        <v>2710</v>
      </c>
    </row>
    <row r="219" customFormat="1" spans="1:15">
      <c r="A219">
        <v>218</v>
      </c>
      <c r="B219" s="9" t="s">
        <v>2883</v>
      </c>
      <c r="C219" t="s">
        <v>3153</v>
      </c>
      <c r="D219" t="s">
        <v>61</v>
      </c>
      <c r="E219" t="s">
        <v>61</v>
      </c>
      <c r="F219">
        <v>291</v>
      </c>
      <c r="G219">
        <v>8.73</v>
      </c>
      <c r="H219">
        <v>282.27</v>
      </c>
      <c r="I219" s="3">
        <v>1</v>
      </c>
      <c r="J219" t="s">
        <v>38</v>
      </c>
      <c r="K219" t="s">
        <v>843</v>
      </c>
      <c r="L219" t="s">
        <v>2573</v>
      </c>
      <c r="M219" t="s">
        <v>3150</v>
      </c>
      <c r="N219" t="s">
        <v>3151</v>
      </c>
      <c r="O219" t="s">
        <v>2710</v>
      </c>
    </row>
    <row r="220" customFormat="1" spans="1:15">
      <c r="A220">
        <v>219</v>
      </c>
      <c r="B220" s="9" t="s">
        <v>2883</v>
      </c>
      <c r="C220" t="s">
        <v>3154</v>
      </c>
      <c r="D220" t="s">
        <v>61</v>
      </c>
      <c r="E220" t="s">
        <v>61</v>
      </c>
      <c r="F220">
        <v>434.84</v>
      </c>
      <c r="G220">
        <v>13.05</v>
      </c>
      <c r="H220">
        <v>421.79</v>
      </c>
      <c r="I220" s="3">
        <v>1</v>
      </c>
      <c r="J220" t="s">
        <v>38</v>
      </c>
      <c r="K220" t="s">
        <v>843</v>
      </c>
      <c r="L220" t="s">
        <v>2573</v>
      </c>
      <c r="M220" t="s">
        <v>3150</v>
      </c>
      <c r="N220" t="s">
        <v>3151</v>
      </c>
      <c r="O220" t="s">
        <v>2710</v>
      </c>
    </row>
    <row r="221" customFormat="1" spans="1:15">
      <c r="A221">
        <v>220</v>
      </c>
      <c r="B221" s="9" t="s">
        <v>2883</v>
      </c>
      <c r="C221" t="s">
        <v>3155</v>
      </c>
      <c r="D221" t="s">
        <v>89</v>
      </c>
      <c r="E221" t="s">
        <v>89</v>
      </c>
      <c r="F221">
        <v>1146.6</v>
      </c>
      <c r="G221">
        <v>34.4</v>
      </c>
      <c r="H221">
        <v>1112.2</v>
      </c>
      <c r="I221" s="3">
        <v>1</v>
      </c>
      <c r="J221" t="s">
        <v>30</v>
      </c>
      <c r="K221" t="s">
        <v>1408</v>
      </c>
      <c r="L221" t="s">
        <v>2672</v>
      </c>
      <c r="M221" t="s">
        <v>3150</v>
      </c>
      <c r="N221" t="s">
        <v>3151</v>
      </c>
      <c r="O221" t="s">
        <v>2710</v>
      </c>
    </row>
    <row r="222" customFormat="1" spans="1:15">
      <c r="A222">
        <v>221</v>
      </c>
      <c r="B222" s="9" t="s">
        <v>2883</v>
      </c>
      <c r="C222" t="s">
        <v>3156</v>
      </c>
      <c r="D222" t="s">
        <v>59</v>
      </c>
      <c r="E222" t="s">
        <v>59</v>
      </c>
      <c r="F222">
        <v>2806.99</v>
      </c>
      <c r="G222">
        <v>84.21</v>
      </c>
      <c r="H222">
        <v>2722.78</v>
      </c>
      <c r="I222" s="3">
        <v>1</v>
      </c>
      <c r="J222" t="s">
        <v>44</v>
      </c>
      <c r="K222" t="s">
        <v>31</v>
      </c>
      <c r="L222" t="s">
        <v>3124</v>
      </c>
      <c r="M222" t="s">
        <v>3157</v>
      </c>
      <c r="N222" t="s">
        <v>3158</v>
      </c>
      <c r="O222" t="s">
        <v>2710</v>
      </c>
    </row>
    <row r="223" customFormat="1" spans="1:15">
      <c r="A223">
        <v>222</v>
      </c>
      <c r="B223" s="9" t="s">
        <v>2883</v>
      </c>
      <c r="C223" t="s">
        <v>3159</v>
      </c>
      <c r="D223" t="s">
        <v>105</v>
      </c>
      <c r="E223" t="s">
        <v>105</v>
      </c>
      <c r="F223">
        <v>2757.71</v>
      </c>
      <c r="G223">
        <v>82.73</v>
      </c>
      <c r="H223">
        <v>2674.98</v>
      </c>
      <c r="I223" s="3">
        <v>1</v>
      </c>
      <c r="J223" t="s">
        <v>44</v>
      </c>
      <c r="K223" t="s">
        <v>31</v>
      </c>
      <c r="L223" t="s">
        <v>3124</v>
      </c>
      <c r="M223" t="s">
        <v>3157</v>
      </c>
      <c r="N223" t="s">
        <v>3158</v>
      </c>
      <c r="O223" t="s">
        <v>2710</v>
      </c>
    </row>
    <row r="224" customFormat="1" spans="1:15">
      <c r="A224">
        <v>223</v>
      </c>
      <c r="B224" s="9" t="s">
        <v>2883</v>
      </c>
      <c r="C224" t="s">
        <v>3160</v>
      </c>
      <c r="D224" t="s">
        <v>61</v>
      </c>
      <c r="E224" t="s">
        <v>61</v>
      </c>
      <c r="F224">
        <v>6739.81</v>
      </c>
      <c r="G224">
        <v>202.19</v>
      </c>
      <c r="H224">
        <v>6537.62</v>
      </c>
      <c r="I224" s="3">
        <v>1</v>
      </c>
      <c r="J224" t="s">
        <v>38</v>
      </c>
      <c r="K224" t="s">
        <v>843</v>
      </c>
      <c r="L224" t="s">
        <v>653</v>
      </c>
      <c r="M224" t="s">
        <v>3157</v>
      </c>
      <c r="N224" t="s">
        <v>3158</v>
      </c>
      <c r="O224" t="s">
        <v>2710</v>
      </c>
    </row>
    <row r="225" customFormat="1" spans="1:15">
      <c r="A225">
        <v>224</v>
      </c>
      <c r="B225" s="9" t="s">
        <v>2883</v>
      </c>
      <c r="C225" t="s">
        <v>3161</v>
      </c>
      <c r="D225" t="s">
        <v>89</v>
      </c>
      <c r="E225" t="s">
        <v>89</v>
      </c>
      <c r="F225">
        <v>9175.7</v>
      </c>
      <c r="G225">
        <v>275.27</v>
      </c>
      <c r="H225">
        <v>8900.43</v>
      </c>
      <c r="I225" s="3">
        <v>1</v>
      </c>
      <c r="J225" t="s">
        <v>30</v>
      </c>
      <c r="K225" t="s">
        <v>1408</v>
      </c>
      <c r="L225" t="s">
        <v>2643</v>
      </c>
      <c r="M225" t="s">
        <v>3162</v>
      </c>
      <c r="N225" t="s">
        <v>3163</v>
      </c>
      <c r="O225" t="s">
        <v>2710</v>
      </c>
    </row>
    <row r="226" customFormat="1" spans="1:15">
      <c r="A226">
        <v>225</v>
      </c>
      <c r="B226" s="9" t="s">
        <v>2883</v>
      </c>
      <c r="C226" t="s">
        <v>3164</v>
      </c>
      <c r="D226" t="s">
        <v>61</v>
      </c>
      <c r="E226" t="s">
        <v>61</v>
      </c>
      <c r="F226">
        <v>322.69</v>
      </c>
      <c r="G226">
        <v>9.68</v>
      </c>
      <c r="H226">
        <v>313.01</v>
      </c>
      <c r="I226" s="3">
        <v>1</v>
      </c>
      <c r="J226" t="s">
        <v>38</v>
      </c>
      <c r="K226" t="s">
        <v>843</v>
      </c>
      <c r="L226" t="s">
        <v>653</v>
      </c>
      <c r="M226" t="s">
        <v>3162</v>
      </c>
      <c r="N226" t="s">
        <v>3163</v>
      </c>
      <c r="O226" t="s">
        <v>2710</v>
      </c>
    </row>
    <row r="227" customFormat="1" spans="1:15">
      <c r="A227">
        <v>226</v>
      </c>
      <c r="B227" s="9" t="s">
        <v>2883</v>
      </c>
      <c r="C227" t="s">
        <v>3165</v>
      </c>
      <c r="D227" t="s">
        <v>59</v>
      </c>
      <c r="E227" t="s">
        <v>59</v>
      </c>
      <c r="F227">
        <v>3169.12</v>
      </c>
      <c r="G227">
        <v>95.07</v>
      </c>
      <c r="H227">
        <v>3074.05</v>
      </c>
      <c r="I227" s="3">
        <v>1</v>
      </c>
      <c r="J227" t="s">
        <v>44</v>
      </c>
      <c r="K227" t="s">
        <v>31</v>
      </c>
      <c r="L227" t="s">
        <v>653</v>
      </c>
      <c r="M227" t="s">
        <v>3162</v>
      </c>
      <c r="N227" t="s">
        <v>3163</v>
      </c>
      <c r="O227" t="s">
        <v>2710</v>
      </c>
    </row>
    <row r="228" customFormat="1" spans="1:15">
      <c r="A228">
        <v>227</v>
      </c>
      <c r="B228" s="9" t="s">
        <v>2883</v>
      </c>
      <c r="C228" t="s">
        <v>3166</v>
      </c>
      <c r="D228" t="s">
        <v>113</v>
      </c>
      <c r="E228" t="s">
        <v>113</v>
      </c>
      <c r="F228">
        <v>2960.91</v>
      </c>
      <c r="G228">
        <v>88.83</v>
      </c>
      <c r="H228">
        <v>2872.08</v>
      </c>
      <c r="I228" s="3">
        <v>1</v>
      </c>
      <c r="J228" t="s">
        <v>44</v>
      </c>
      <c r="K228" t="s">
        <v>31</v>
      </c>
      <c r="L228" t="s">
        <v>653</v>
      </c>
      <c r="M228" t="s">
        <v>3162</v>
      </c>
      <c r="N228" t="s">
        <v>3163</v>
      </c>
      <c r="O228" t="s">
        <v>2710</v>
      </c>
    </row>
    <row r="229" customFormat="1" spans="1:15">
      <c r="A229">
        <v>228</v>
      </c>
      <c r="B229" s="9" t="s">
        <v>2883</v>
      </c>
      <c r="C229" t="s">
        <v>3167</v>
      </c>
      <c r="D229" t="s">
        <v>59</v>
      </c>
      <c r="E229" t="s">
        <v>59</v>
      </c>
      <c r="F229">
        <v>4287.99</v>
      </c>
      <c r="G229">
        <v>128.64</v>
      </c>
      <c r="H229">
        <v>4159.35</v>
      </c>
      <c r="I229" s="3">
        <v>1</v>
      </c>
      <c r="J229" t="s">
        <v>44</v>
      </c>
      <c r="K229" t="s">
        <v>31</v>
      </c>
      <c r="L229" t="s">
        <v>653</v>
      </c>
      <c r="M229" t="s">
        <v>3162</v>
      </c>
      <c r="N229" t="s">
        <v>3163</v>
      </c>
      <c r="O229" t="s">
        <v>2710</v>
      </c>
    </row>
    <row r="230" customFormat="1" spans="1:15">
      <c r="A230">
        <v>229</v>
      </c>
      <c r="B230" s="9" t="s">
        <v>2883</v>
      </c>
      <c r="C230" t="s">
        <v>3168</v>
      </c>
      <c r="D230" t="s">
        <v>89</v>
      </c>
      <c r="E230" t="s">
        <v>89</v>
      </c>
      <c r="F230">
        <v>5392.83</v>
      </c>
      <c r="G230">
        <v>161.78</v>
      </c>
      <c r="H230">
        <v>5231.05</v>
      </c>
      <c r="I230" s="3">
        <v>1</v>
      </c>
      <c r="J230" t="s">
        <v>30</v>
      </c>
      <c r="K230" t="s">
        <v>1408</v>
      </c>
      <c r="L230" t="s">
        <v>2643</v>
      </c>
      <c r="M230" t="s">
        <v>3169</v>
      </c>
      <c r="N230" t="s">
        <v>3170</v>
      </c>
      <c r="O230" t="s">
        <v>2710</v>
      </c>
    </row>
    <row r="231" customFormat="1" spans="1:15">
      <c r="A231">
        <v>230</v>
      </c>
      <c r="B231" s="9" t="s">
        <v>2883</v>
      </c>
      <c r="C231" t="s">
        <v>3171</v>
      </c>
      <c r="D231" t="s">
        <v>59</v>
      </c>
      <c r="E231" t="s">
        <v>59</v>
      </c>
      <c r="F231">
        <v>2676.1</v>
      </c>
      <c r="G231">
        <v>339.9</v>
      </c>
      <c r="H231">
        <v>2336.2</v>
      </c>
      <c r="I231" s="3">
        <v>1</v>
      </c>
      <c r="J231" t="s">
        <v>44</v>
      </c>
      <c r="K231" t="s">
        <v>31</v>
      </c>
      <c r="L231" t="s">
        <v>3172</v>
      </c>
      <c r="M231" t="s">
        <v>3169</v>
      </c>
      <c r="N231" t="s">
        <v>3170</v>
      </c>
      <c r="O231" t="s">
        <v>2710</v>
      </c>
    </row>
    <row r="232" customFormat="1" spans="1:15">
      <c r="A232">
        <v>231</v>
      </c>
      <c r="B232" s="9" t="s">
        <v>2883</v>
      </c>
      <c r="C232" t="s">
        <v>3173</v>
      </c>
      <c r="D232" t="s">
        <v>89</v>
      </c>
      <c r="E232" t="s">
        <v>89</v>
      </c>
      <c r="F232">
        <v>9112.38</v>
      </c>
      <c r="G232">
        <v>273.37</v>
      </c>
      <c r="H232">
        <v>8839.01</v>
      </c>
      <c r="I232" s="3">
        <v>1</v>
      </c>
      <c r="J232" t="s">
        <v>30</v>
      </c>
      <c r="K232" t="s">
        <v>1408</v>
      </c>
      <c r="L232" t="s">
        <v>2632</v>
      </c>
      <c r="M232" t="s">
        <v>3174</v>
      </c>
      <c r="N232" t="s">
        <v>3175</v>
      </c>
      <c r="O232" t="s">
        <v>2710</v>
      </c>
    </row>
    <row r="233" customFormat="1" spans="1:15">
      <c r="A233">
        <v>232</v>
      </c>
      <c r="B233" s="9" t="s">
        <v>2883</v>
      </c>
      <c r="C233" t="s">
        <v>3176</v>
      </c>
      <c r="D233" t="s">
        <v>61</v>
      </c>
      <c r="E233" t="s">
        <v>61</v>
      </c>
      <c r="F233">
        <v>575.41</v>
      </c>
      <c r="G233">
        <v>17.26</v>
      </c>
      <c r="H233">
        <v>558.15</v>
      </c>
      <c r="I233" s="3">
        <v>1</v>
      </c>
      <c r="J233" t="s">
        <v>38</v>
      </c>
      <c r="K233" t="s">
        <v>843</v>
      </c>
      <c r="L233" t="s">
        <v>2586</v>
      </c>
      <c r="M233" t="s">
        <v>3174</v>
      </c>
      <c r="N233" t="s">
        <v>3175</v>
      </c>
      <c r="O233" t="s">
        <v>2710</v>
      </c>
    </row>
    <row r="234" customFormat="1" spans="1:15">
      <c r="A234">
        <v>233</v>
      </c>
      <c r="B234" s="9" t="s">
        <v>2883</v>
      </c>
      <c r="C234" t="s">
        <v>3177</v>
      </c>
      <c r="D234" t="s">
        <v>61</v>
      </c>
      <c r="E234" t="s">
        <v>61</v>
      </c>
      <c r="F234">
        <v>3829.11</v>
      </c>
      <c r="G234">
        <v>114.87</v>
      </c>
      <c r="H234">
        <v>3714.24</v>
      </c>
      <c r="I234" s="3">
        <v>1</v>
      </c>
      <c r="J234" t="s">
        <v>38</v>
      </c>
      <c r="K234" t="s">
        <v>843</v>
      </c>
      <c r="L234" t="s">
        <v>2586</v>
      </c>
      <c r="M234" t="s">
        <v>3174</v>
      </c>
      <c r="N234" t="s">
        <v>3175</v>
      </c>
      <c r="O234" t="s">
        <v>2710</v>
      </c>
    </row>
    <row r="235" customFormat="1" spans="1:15">
      <c r="A235">
        <v>234</v>
      </c>
      <c r="B235" s="9" t="s">
        <v>2883</v>
      </c>
      <c r="C235" t="s">
        <v>3178</v>
      </c>
      <c r="D235" t="s">
        <v>59</v>
      </c>
      <c r="E235" t="s">
        <v>59</v>
      </c>
      <c r="F235">
        <v>3765.74</v>
      </c>
      <c r="G235">
        <v>112.97</v>
      </c>
      <c r="H235">
        <v>3652.77</v>
      </c>
      <c r="I235" s="3">
        <v>1</v>
      </c>
      <c r="J235" t="s">
        <v>44</v>
      </c>
      <c r="K235" t="s">
        <v>31</v>
      </c>
      <c r="L235" t="s">
        <v>3179</v>
      </c>
      <c r="M235" t="s">
        <v>3174</v>
      </c>
      <c r="N235" t="s">
        <v>3175</v>
      </c>
      <c r="O235" t="s">
        <v>2710</v>
      </c>
    </row>
    <row r="236" customFormat="1" spans="1:15">
      <c r="A236">
        <v>235</v>
      </c>
      <c r="B236" s="9" t="s">
        <v>2883</v>
      </c>
      <c r="C236" t="s">
        <v>3180</v>
      </c>
      <c r="D236" t="s">
        <v>59</v>
      </c>
      <c r="E236" t="s">
        <v>59</v>
      </c>
      <c r="F236">
        <v>3774.15</v>
      </c>
      <c r="G236">
        <v>113.22</v>
      </c>
      <c r="H236">
        <v>3660.93</v>
      </c>
      <c r="I236" s="3">
        <v>1</v>
      </c>
      <c r="J236" t="s">
        <v>44</v>
      </c>
      <c r="K236" t="s">
        <v>31</v>
      </c>
      <c r="L236" t="s">
        <v>2720</v>
      </c>
      <c r="M236" t="s">
        <v>3181</v>
      </c>
      <c r="N236" t="s">
        <v>3182</v>
      </c>
      <c r="O236" t="s">
        <v>2710</v>
      </c>
    </row>
    <row r="237" customFormat="1" spans="1:15">
      <c r="A237">
        <v>236</v>
      </c>
      <c r="B237" s="9" t="s">
        <v>2883</v>
      </c>
      <c r="C237" t="s">
        <v>3183</v>
      </c>
      <c r="D237" t="s">
        <v>75</v>
      </c>
      <c r="E237" t="s">
        <v>75</v>
      </c>
      <c r="F237">
        <v>1508.31</v>
      </c>
      <c r="G237">
        <v>45.25</v>
      </c>
      <c r="H237">
        <v>1463.06</v>
      </c>
      <c r="I237" s="3">
        <v>1</v>
      </c>
      <c r="J237" t="s">
        <v>38</v>
      </c>
      <c r="K237" t="s">
        <v>31</v>
      </c>
      <c r="L237" t="s">
        <v>3184</v>
      </c>
      <c r="M237" t="s">
        <v>3181</v>
      </c>
      <c r="N237" t="s">
        <v>3182</v>
      </c>
      <c r="O237" t="s">
        <v>2710</v>
      </c>
    </row>
    <row r="238" customFormat="1" spans="1:15">
      <c r="A238">
        <v>237</v>
      </c>
      <c r="B238" s="9" t="s">
        <v>2883</v>
      </c>
      <c r="C238" t="s">
        <v>3185</v>
      </c>
      <c r="D238" t="s">
        <v>61</v>
      </c>
      <c r="E238" t="s">
        <v>61</v>
      </c>
      <c r="F238">
        <v>7549.9</v>
      </c>
      <c r="G238">
        <v>226.5</v>
      </c>
      <c r="H238">
        <v>7323.4</v>
      </c>
      <c r="I238" s="3">
        <v>1</v>
      </c>
      <c r="J238" t="s">
        <v>38</v>
      </c>
      <c r="K238" t="s">
        <v>843</v>
      </c>
      <c r="L238" t="s">
        <v>3186</v>
      </c>
      <c r="M238" t="s">
        <v>3181</v>
      </c>
      <c r="N238" t="s">
        <v>3182</v>
      </c>
      <c r="O238" t="s">
        <v>2710</v>
      </c>
    </row>
    <row r="239" customFormat="1" spans="1:15">
      <c r="A239">
        <v>238</v>
      </c>
      <c r="B239" s="9" t="s">
        <v>2883</v>
      </c>
      <c r="C239" t="s">
        <v>3187</v>
      </c>
      <c r="D239" t="s">
        <v>89</v>
      </c>
      <c r="E239" t="s">
        <v>89</v>
      </c>
      <c r="F239">
        <v>10462.28</v>
      </c>
      <c r="G239">
        <v>313.87</v>
      </c>
      <c r="H239">
        <v>10148.41</v>
      </c>
      <c r="I239" s="3">
        <v>1</v>
      </c>
      <c r="J239" t="s">
        <v>30</v>
      </c>
      <c r="K239" t="s">
        <v>1408</v>
      </c>
      <c r="L239" t="s">
        <v>2643</v>
      </c>
      <c r="M239" t="s">
        <v>3181</v>
      </c>
      <c r="N239" t="s">
        <v>3182</v>
      </c>
      <c r="O239" t="s">
        <v>2710</v>
      </c>
    </row>
    <row r="240" customFormat="1" spans="1:15">
      <c r="A240">
        <v>239</v>
      </c>
      <c r="B240" s="9" t="s">
        <v>2883</v>
      </c>
      <c r="C240" t="s">
        <v>3188</v>
      </c>
      <c r="D240" t="s">
        <v>113</v>
      </c>
      <c r="E240" t="s">
        <v>113</v>
      </c>
      <c r="F240">
        <v>2905.33</v>
      </c>
      <c r="G240">
        <v>87.16</v>
      </c>
      <c r="H240">
        <v>2818.17</v>
      </c>
      <c r="I240" s="3">
        <v>1</v>
      </c>
      <c r="J240" t="s">
        <v>44</v>
      </c>
      <c r="K240" t="s">
        <v>31</v>
      </c>
      <c r="L240" t="s">
        <v>2707</v>
      </c>
      <c r="M240" t="s">
        <v>3181</v>
      </c>
      <c r="N240" t="s">
        <v>3182</v>
      </c>
      <c r="O240" t="s">
        <v>2710</v>
      </c>
    </row>
    <row r="241" customFormat="1" spans="1:15">
      <c r="A241">
        <v>240</v>
      </c>
      <c r="B241" s="9" t="s">
        <v>2883</v>
      </c>
      <c r="C241" t="s">
        <v>3189</v>
      </c>
      <c r="D241" t="s">
        <v>59</v>
      </c>
      <c r="E241" t="s">
        <v>59</v>
      </c>
      <c r="F241">
        <v>5230.48</v>
      </c>
      <c r="G241">
        <v>156.91</v>
      </c>
      <c r="H241">
        <v>5073.57</v>
      </c>
      <c r="I241" s="3">
        <v>1</v>
      </c>
      <c r="J241" t="s">
        <v>44</v>
      </c>
      <c r="K241" t="s">
        <v>31</v>
      </c>
      <c r="L241" t="s">
        <v>2720</v>
      </c>
      <c r="M241" t="s">
        <v>2873</v>
      </c>
      <c r="N241" t="s">
        <v>2874</v>
      </c>
      <c r="O241" t="s">
        <v>2710</v>
      </c>
    </row>
    <row r="242" customFormat="1" spans="1:15">
      <c r="A242">
        <v>241</v>
      </c>
      <c r="B242" s="9" t="s">
        <v>2883</v>
      </c>
      <c r="C242" t="s">
        <v>3190</v>
      </c>
      <c r="D242" t="s">
        <v>112</v>
      </c>
      <c r="E242" t="s">
        <v>112</v>
      </c>
      <c r="F242">
        <v>2148.35</v>
      </c>
      <c r="G242">
        <v>64.45</v>
      </c>
      <c r="H242">
        <v>2083.9</v>
      </c>
      <c r="I242" s="3">
        <v>1</v>
      </c>
      <c r="J242" t="s">
        <v>44</v>
      </c>
      <c r="K242" t="s">
        <v>31</v>
      </c>
      <c r="L242" t="s">
        <v>3191</v>
      </c>
      <c r="M242" t="s">
        <v>2873</v>
      </c>
      <c r="N242" t="s">
        <v>2874</v>
      </c>
      <c r="O242" t="s">
        <v>2710</v>
      </c>
    </row>
    <row r="243" customFormat="1" spans="1:15">
      <c r="A243">
        <v>242</v>
      </c>
      <c r="B243" s="9" t="s">
        <v>2883</v>
      </c>
      <c r="C243" t="s">
        <v>3192</v>
      </c>
      <c r="D243" t="s">
        <v>89</v>
      </c>
      <c r="E243" t="s">
        <v>89</v>
      </c>
      <c r="F243">
        <v>720.87</v>
      </c>
      <c r="G243">
        <v>21.63</v>
      </c>
      <c r="H243">
        <v>699.24</v>
      </c>
      <c r="I243" s="3">
        <v>1</v>
      </c>
      <c r="J243" t="s">
        <v>30</v>
      </c>
      <c r="K243" t="s">
        <v>1408</v>
      </c>
      <c r="L243" t="s">
        <v>2643</v>
      </c>
      <c r="M243" t="s">
        <v>3193</v>
      </c>
      <c r="N243" t="s">
        <v>3194</v>
      </c>
      <c r="O243" t="s">
        <v>2710</v>
      </c>
    </row>
    <row r="244" customFormat="1" spans="1:15">
      <c r="A244">
        <v>243</v>
      </c>
      <c r="B244" s="9" t="s">
        <v>2883</v>
      </c>
      <c r="C244" t="s">
        <v>3195</v>
      </c>
      <c r="D244" t="s">
        <v>59</v>
      </c>
      <c r="E244" t="s">
        <v>59</v>
      </c>
      <c r="F244">
        <v>4778.16</v>
      </c>
      <c r="G244">
        <v>143.34</v>
      </c>
      <c r="H244">
        <v>4634.82</v>
      </c>
      <c r="I244" s="3">
        <v>1</v>
      </c>
      <c r="J244" t="s">
        <v>44</v>
      </c>
      <c r="K244" t="s">
        <v>31</v>
      </c>
      <c r="L244" t="s">
        <v>653</v>
      </c>
      <c r="M244" t="s">
        <v>3193</v>
      </c>
      <c r="N244" t="s">
        <v>3194</v>
      </c>
      <c r="O244" t="s">
        <v>2710</v>
      </c>
    </row>
    <row r="245" customFormat="1" spans="1:15">
      <c r="A245">
        <v>244</v>
      </c>
      <c r="B245" s="9" t="s">
        <v>2883</v>
      </c>
      <c r="C245" t="s">
        <v>3196</v>
      </c>
      <c r="D245" t="s">
        <v>61</v>
      </c>
      <c r="E245" t="s">
        <v>61</v>
      </c>
      <c r="F245">
        <v>670</v>
      </c>
      <c r="G245">
        <v>20.1</v>
      </c>
      <c r="H245">
        <v>649.9</v>
      </c>
      <c r="I245" s="3">
        <v>1</v>
      </c>
      <c r="J245" t="s">
        <v>38</v>
      </c>
      <c r="K245" t="s">
        <v>843</v>
      </c>
      <c r="L245" t="s">
        <v>2586</v>
      </c>
      <c r="M245" t="s">
        <v>3193</v>
      </c>
      <c r="N245" t="s">
        <v>3194</v>
      </c>
      <c r="O245" t="s">
        <v>2710</v>
      </c>
    </row>
    <row r="246" customFormat="1" spans="1:15">
      <c r="A246">
        <v>245</v>
      </c>
      <c r="B246" s="9" t="s">
        <v>2883</v>
      </c>
      <c r="C246" t="s">
        <v>3197</v>
      </c>
      <c r="D246" t="s">
        <v>61</v>
      </c>
      <c r="E246" t="s">
        <v>61</v>
      </c>
      <c r="F246">
        <v>231.75</v>
      </c>
      <c r="G246">
        <v>6.95</v>
      </c>
      <c r="H246">
        <v>224.8</v>
      </c>
      <c r="I246" s="3">
        <v>1</v>
      </c>
      <c r="J246" t="s">
        <v>38</v>
      </c>
      <c r="K246" t="s">
        <v>843</v>
      </c>
      <c r="L246" t="s">
        <v>2586</v>
      </c>
      <c r="M246" t="s">
        <v>3198</v>
      </c>
      <c r="N246" t="s">
        <v>3199</v>
      </c>
      <c r="O246" t="s">
        <v>2710</v>
      </c>
    </row>
    <row r="247" customFormat="1" spans="1:15">
      <c r="A247">
        <v>246</v>
      </c>
      <c r="B247" s="9" t="s">
        <v>2883</v>
      </c>
      <c r="C247" t="s">
        <v>3200</v>
      </c>
      <c r="D247" t="s">
        <v>89</v>
      </c>
      <c r="E247" t="s">
        <v>89</v>
      </c>
      <c r="F247">
        <v>12360.52</v>
      </c>
      <c r="G247">
        <v>370.82</v>
      </c>
      <c r="H247">
        <v>11989.7</v>
      </c>
      <c r="I247" s="3">
        <v>1</v>
      </c>
      <c r="J247" t="s">
        <v>30</v>
      </c>
      <c r="K247" t="s">
        <v>1408</v>
      </c>
      <c r="L247" t="s">
        <v>2643</v>
      </c>
      <c r="M247" t="s">
        <v>3201</v>
      </c>
      <c r="N247" t="s">
        <v>3202</v>
      </c>
      <c r="O247" t="s">
        <v>2710</v>
      </c>
    </row>
    <row r="248" customFormat="1" spans="1:15">
      <c r="A248">
        <v>247</v>
      </c>
      <c r="B248" s="9" t="s">
        <v>2883</v>
      </c>
      <c r="C248" t="s">
        <v>3203</v>
      </c>
      <c r="D248" t="s">
        <v>76</v>
      </c>
      <c r="E248" t="s">
        <v>76</v>
      </c>
      <c r="F248">
        <v>6091.06</v>
      </c>
      <c r="G248">
        <v>182.73</v>
      </c>
      <c r="H248">
        <v>5908.33</v>
      </c>
      <c r="I248" s="3">
        <v>1</v>
      </c>
      <c r="J248" t="s">
        <v>30</v>
      </c>
      <c r="K248" t="s">
        <v>1388</v>
      </c>
      <c r="L248" t="s">
        <v>2643</v>
      </c>
      <c r="M248" t="s">
        <v>3201</v>
      </c>
      <c r="N248" t="s">
        <v>3202</v>
      </c>
      <c r="O248" t="s">
        <v>2710</v>
      </c>
    </row>
    <row r="249" customFormat="1" spans="1:15">
      <c r="A249">
        <v>248</v>
      </c>
      <c r="B249" s="9" t="s">
        <v>2883</v>
      </c>
      <c r="C249" t="s">
        <v>3204</v>
      </c>
      <c r="D249" t="s">
        <v>54</v>
      </c>
      <c r="E249" t="s">
        <v>54</v>
      </c>
      <c r="F249">
        <v>218137.91</v>
      </c>
      <c r="G249">
        <v>6544.14</v>
      </c>
      <c r="H249">
        <v>211593.77</v>
      </c>
      <c r="I249" s="3">
        <v>1</v>
      </c>
      <c r="J249" t="s">
        <v>44</v>
      </c>
      <c r="K249" t="s">
        <v>31</v>
      </c>
      <c r="L249" t="s">
        <v>2672</v>
      </c>
      <c r="M249" t="s">
        <v>3201</v>
      </c>
      <c r="N249" t="s">
        <v>3202</v>
      </c>
      <c r="O249" t="s">
        <v>2710</v>
      </c>
    </row>
    <row r="250" customFormat="1" spans="1:15">
      <c r="A250">
        <v>249</v>
      </c>
      <c r="B250" s="9" t="s">
        <v>2883</v>
      </c>
      <c r="C250" t="s">
        <v>3205</v>
      </c>
      <c r="D250" t="s">
        <v>59</v>
      </c>
      <c r="E250" t="s">
        <v>59</v>
      </c>
      <c r="F250">
        <v>3363.86</v>
      </c>
      <c r="G250">
        <v>100.92</v>
      </c>
      <c r="H250">
        <v>3262.94</v>
      </c>
      <c r="I250" s="3">
        <v>1</v>
      </c>
      <c r="J250" t="s">
        <v>44</v>
      </c>
      <c r="K250" t="s">
        <v>31</v>
      </c>
      <c r="L250" t="s">
        <v>2720</v>
      </c>
      <c r="M250" t="s">
        <v>3201</v>
      </c>
      <c r="N250" t="s">
        <v>3202</v>
      </c>
      <c r="O250" t="s">
        <v>2710</v>
      </c>
    </row>
    <row r="251" customFormat="1" spans="1:15">
      <c r="A251">
        <v>250</v>
      </c>
      <c r="B251" s="9" t="s">
        <v>2883</v>
      </c>
      <c r="C251" t="s">
        <v>3206</v>
      </c>
      <c r="D251" t="s">
        <v>47</v>
      </c>
      <c r="E251" t="s">
        <v>47</v>
      </c>
      <c r="F251">
        <v>882.48</v>
      </c>
      <c r="G251">
        <v>126.36</v>
      </c>
      <c r="H251">
        <v>756.12</v>
      </c>
      <c r="I251" s="3">
        <v>1</v>
      </c>
      <c r="J251" t="s">
        <v>44</v>
      </c>
      <c r="K251" t="s">
        <v>31</v>
      </c>
      <c r="L251" t="s">
        <v>2759</v>
      </c>
      <c r="M251" t="s">
        <v>3201</v>
      </c>
      <c r="N251" t="s">
        <v>3202</v>
      </c>
      <c r="O251" t="s">
        <v>2710</v>
      </c>
    </row>
    <row r="252" customFormat="1" spans="1:15">
      <c r="A252">
        <v>251</v>
      </c>
      <c r="B252" s="9" t="s">
        <v>2883</v>
      </c>
      <c r="C252" t="s">
        <v>3207</v>
      </c>
      <c r="D252" t="s">
        <v>61</v>
      </c>
      <c r="E252" t="s">
        <v>61</v>
      </c>
      <c r="F252">
        <v>6810.83</v>
      </c>
      <c r="G252">
        <v>204.32</v>
      </c>
      <c r="H252">
        <v>6606.51</v>
      </c>
      <c r="I252" s="3">
        <v>1</v>
      </c>
      <c r="J252" t="s">
        <v>38</v>
      </c>
      <c r="K252" t="s">
        <v>843</v>
      </c>
      <c r="L252" t="s">
        <v>3100</v>
      </c>
      <c r="M252" t="s">
        <v>3201</v>
      </c>
      <c r="N252" t="s">
        <v>3202</v>
      </c>
      <c r="O252" t="s">
        <v>2710</v>
      </c>
    </row>
    <row r="253" customFormat="1" spans="1:15">
      <c r="A253">
        <v>252</v>
      </c>
      <c r="B253" s="9" t="s">
        <v>2883</v>
      </c>
      <c r="C253" t="s">
        <v>3208</v>
      </c>
      <c r="D253" t="s">
        <v>113</v>
      </c>
      <c r="E253" t="s">
        <v>113</v>
      </c>
      <c r="F253">
        <v>2868.44</v>
      </c>
      <c r="G253">
        <v>86.05</v>
      </c>
      <c r="H253">
        <v>2782.39</v>
      </c>
      <c r="I253" s="3">
        <v>1</v>
      </c>
      <c r="J253" t="s">
        <v>44</v>
      </c>
      <c r="K253" t="s">
        <v>31</v>
      </c>
      <c r="L253" t="s">
        <v>3055</v>
      </c>
      <c r="M253" t="s">
        <v>3201</v>
      </c>
      <c r="N253" t="s">
        <v>3202</v>
      </c>
      <c r="O253" t="s">
        <v>2710</v>
      </c>
    </row>
    <row r="254" customFormat="1" spans="1:15">
      <c r="A254">
        <v>253</v>
      </c>
      <c r="B254" s="9" t="s">
        <v>2883</v>
      </c>
      <c r="C254" t="s">
        <v>3209</v>
      </c>
      <c r="D254" t="s">
        <v>75</v>
      </c>
      <c r="E254" t="s">
        <v>75</v>
      </c>
      <c r="F254">
        <v>2002.79</v>
      </c>
      <c r="G254">
        <v>60.08</v>
      </c>
      <c r="H254">
        <v>1942.71</v>
      </c>
      <c r="I254" s="3">
        <v>1</v>
      </c>
      <c r="J254" t="s">
        <v>38</v>
      </c>
      <c r="K254" t="s">
        <v>3210</v>
      </c>
      <c r="L254" t="s">
        <v>653</v>
      </c>
      <c r="M254" t="s">
        <v>3211</v>
      </c>
      <c r="N254" t="s">
        <v>3212</v>
      </c>
      <c r="O254" t="s">
        <v>2710</v>
      </c>
    </row>
    <row r="255" customFormat="1" spans="1:15">
      <c r="A255">
        <v>254</v>
      </c>
      <c r="B255" s="9" t="s">
        <v>2883</v>
      </c>
      <c r="C255" t="s">
        <v>3213</v>
      </c>
      <c r="D255" t="s">
        <v>59</v>
      </c>
      <c r="E255" t="s">
        <v>59</v>
      </c>
      <c r="F255">
        <v>3785.92</v>
      </c>
      <c r="G255">
        <v>113.58</v>
      </c>
      <c r="H255">
        <v>3672.34</v>
      </c>
      <c r="I255" s="3">
        <v>1</v>
      </c>
      <c r="J255" t="s">
        <v>44</v>
      </c>
      <c r="K255" t="s">
        <v>31</v>
      </c>
      <c r="L255" t="s">
        <v>653</v>
      </c>
      <c r="M255" t="s">
        <v>3211</v>
      </c>
      <c r="N255" t="s">
        <v>3212</v>
      </c>
      <c r="O255" t="s">
        <v>2710</v>
      </c>
    </row>
    <row r="256" customFormat="1" spans="1:15">
      <c r="A256">
        <v>255</v>
      </c>
      <c r="B256" s="9" t="s">
        <v>2883</v>
      </c>
      <c r="C256" t="s">
        <v>3214</v>
      </c>
      <c r="D256" t="s">
        <v>61</v>
      </c>
      <c r="E256" t="s">
        <v>61</v>
      </c>
      <c r="F256">
        <v>7571.57</v>
      </c>
      <c r="G256">
        <v>227.15</v>
      </c>
      <c r="H256">
        <v>7344.42</v>
      </c>
      <c r="I256" s="3">
        <v>1</v>
      </c>
      <c r="J256" t="s">
        <v>38</v>
      </c>
      <c r="K256" t="s">
        <v>843</v>
      </c>
      <c r="L256" t="s">
        <v>653</v>
      </c>
      <c r="M256" t="s">
        <v>3211</v>
      </c>
      <c r="N256" t="s">
        <v>3212</v>
      </c>
      <c r="O256" t="s">
        <v>2710</v>
      </c>
    </row>
    <row r="257" customFormat="1" spans="1:15">
      <c r="A257">
        <v>256</v>
      </c>
      <c r="B257" s="9" t="s">
        <v>2883</v>
      </c>
      <c r="C257" t="s">
        <v>3215</v>
      </c>
      <c r="D257" t="s">
        <v>47</v>
      </c>
      <c r="E257" t="s">
        <v>47</v>
      </c>
      <c r="F257">
        <v>993.2</v>
      </c>
      <c r="G257">
        <v>85.9</v>
      </c>
      <c r="H257">
        <v>907.3</v>
      </c>
      <c r="I257" s="3">
        <v>1</v>
      </c>
      <c r="J257" t="s">
        <v>44</v>
      </c>
      <c r="K257" t="s">
        <v>31</v>
      </c>
      <c r="L257" t="s">
        <v>653</v>
      </c>
      <c r="M257" t="s">
        <v>3211</v>
      </c>
      <c r="N257" t="s">
        <v>3212</v>
      </c>
      <c r="O257" t="s">
        <v>2710</v>
      </c>
    </row>
    <row r="258" customFormat="1" spans="1:15">
      <c r="A258">
        <v>257</v>
      </c>
      <c r="B258" t="s">
        <v>3216</v>
      </c>
      <c r="C258" t="s">
        <v>3217</v>
      </c>
      <c r="D258" t="s">
        <v>89</v>
      </c>
      <c r="E258" t="s">
        <v>89</v>
      </c>
      <c r="F258">
        <v>36987.64</v>
      </c>
      <c r="G258">
        <v>1109.63</v>
      </c>
      <c r="H258">
        <v>35878.01</v>
      </c>
      <c r="I258" s="3">
        <v>1</v>
      </c>
      <c r="J258" t="s">
        <v>30</v>
      </c>
      <c r="K258" t="s">
        <v>1408</v>
      </c>
      <c r="L258" t="s">
        <v>2643</v>
      </c>
      <c r="M258" t="s">
        <v>3218</v>
      </c>
      <c r="N258" t="s">
        <v>3219</v>
      </c>
      <c r="O258" t="s">
        <v>2710</v>
      </c>
    </row>
    <row r="259" customFormat="1" spans="1:15">
      <c r="A259">
        <v>258</v>
      </c>
      <c r="B259" t="s">
        <v>653</v>
      </c>
      <c r="C259" t="s">
        <v>3220</v>
      </c>
      <c r="D259" t="s">
        <v>118</v>
      </c>
      <c r="E259" t="s">
        <v>118</v>
      </c>
      <c r="F259" t="s">
        <v>31</v>
      </c>
      <c r="G259" t="s">
        <v>31</v>
      </c>
      <c r="H259" t="s">
        <v>31</v>
      </c>
      <c r="I259" s="3">
        <v>1</v>
      </c>
      <c r="J259" t="s">
        <v>44</v>
      </c>
      <c r="K259" t="s">
        <v>31</v>
      </c>
      <c r="L259" t="s">
        <v>653</v>
      </c>
      <c r="M259" t="s">
        <v>3120</v>
      </c>
      <c r="N259" t="s">
        <v>3121</v>
      </c>
      <c r="O259" t="s">
        <v>2710</v>
      </c>
    </row>
    <row r="260" customFormat="1" spans="1:15">
      <c r="A260">
        <v>259</v>
      </c>
      <c r="B260" t="s">
        <v>653</v>
      </c>
      <c r="C260" t="s">
        <v>3221</v>
      </c>
      <c r="D260" t="s">
        <v>118</v>
      </c>
      <c r="E260" t="s">
        <v>118</v>
      </c>
      <c r="F260" t="s">
        <v>31</v>
      </c>
      <c r="G260" t="s">
        <v>31</v>
      </c>
      <c r="H260" t="s">
        <v>31</v>
      </c>
      <c r="I260" s="3">
        <v>1</v>
      </c>
      <c r="J260" t="s">
        <v>44</v>
      </c>
      <c r="K260" t="s">
        <v>31</v>
      </c>
      <c r="L260" t="s">
        <v>653</v>
      </c>
      <c r="M260" t="s">
        <v>3120</v>
      </c>
      <c r="N260" t="s">
        <v>3121</v>
      </c>
      <c r="O260" t="s">
        <v>2710</v>
      </c>
    </row>
    <row r="261" customFormat="1" spans="1:15">
      <c r="A261">
        <v>260</v>
      </c>
      <c r="B261" t="s">
        <v>653</v>
      </c>
      <c r="C261" t="s">
        <v>3222</v>
      </c>
      <c r="D261" t="s">
        <v>118</v>
      </c>
      <c r="E261" t="s">
        <v>118</v>
      </c>
      <c r="F261" t="s">
        <v>31</v>
      </c>
      <c r="G261" t="s">
        <v>31</v>
      </c>
      <c r="H261" t="s">
        <v>31</v>
      </c>
      <c r="I261" s="3">
        <v>1</v>
      </c>
      <c r="J261" t="s">
        <v>44</v>
      </c>
      <c r="K261" t="s">
        <v>31</v>
      </c>
      <c r="L261" t="s">
        <v>653</v>
      </c>
      <c r="M261" t="s">
        <v>3120</v>
      </c>
      <c r="N261" t="s">
        <v>3121</v>
      </c>
      <c r="O261" t="s">
        <v>2710</v>
      </c>
    </row>
    <row r="262" customFormat="1" spans="1:15">
      <c r="A262">
        <v>261</v>
      </c>
      <c r="B262" t="s">
        <v>653</v>
      </c>
      <c r="C262" t="s">
        <v>3223</v>
      </c>
      <c r="D262" t="s">
        <v>118</v>
      </c>
      <c r="E262" t="s">
        <v>118</v>
      </c>
      <c r="F262" t="s">
        <v>31</v>
      </c>
      <c r="G262" t="s">
        <v>31</v>
      </c>
      <c r="H262" t="s">
        <v>31</v>
      </c>
      <c r="I262" s="3">
        <v>1</v>
      </c>
      <c r="J262" t="s">
        <v>44</v>
      </c>
      <c r="K262" t="s">
        <v>31</v>
      </c>
      <c r="L262" t="s">
        <v>653</v>
      </c>
      <c r="M262" t="s">
        <v>3120</v>
      </c>
      <c r="N262" t="s">
        <v>3121</v>
      </c>
      <c r="O262" t="s">
        <v>2710</v>
      </c>
    </row>
    <row r="263" customFormat="1" spans="1:15">
      <c r="A263">
        <v>262</v>
      </c>
      <c r="B263" t="s">
        <v>653</v>
      </c>
      <c r="C263" t="s">
        <v>3224</v>
      </c>
      <c r="D263" t="s">
        <v>116</v>
      </c>
      <c r="E263" t="s">
        <v>116</v>
      </c>
      <c r="F263" t="s">
        <v>31</v>
      </c>
      <c r="G263" t="s">
        <v>31</v>
      </c>
      <c r="H263" t="s">
        <v>31</v>
      </c>
      <c r="I263" s="3">
        <v>1</v>
      </c>
      <c r="J263" t="s">
        <v>44</v>
      </c>
      <c r="K263" t="s">
        <v>31</v>
      </c>
      <c r="L263" t="s">
        <v>653</v>
      </c>
      <c r="M263" t="s">
        <v>3120</v>
      </c>
      <c r="N263" t="s">
        <v>3121</v>
      </c>
      <c r="O263" t="s">
        <v>2710</v>
      </c>
    </row>
    <row r="264" customFormat="1" spans="1:15">
      <c r="A264">
        <v>263</v>
      </c>
      <c r="B264" t="s">
        <v>653</v>
      </c>
      <c r="C264" t="s">
        <v>3225</v>
      </c>
      <c r="D264" t="s">
        <v>118</v>
      </c>
      <c r="E264" t="s">
        <v>118</v>
      </c>
      <c r="F264" t="s">
        <v>31</v>
      </c>
      <c r="G264" t="s">
        <v>31</v>
      </c>
      <c r="H264" t="s">
        <v>31</v>
      </c>
      <c r="I264" s="3">
        <v>1</v>
      </c>
      <c r="J264" t="s">
        <v>44</v>
      </c>
      <c r="K264" t="s">
        <v>31</v>
      </c>
      <c r="L264" t="s">
        <v>653</v>
      </c>
      <c r="M264" t="s">
        <v>2699</v>
      </c>
      <c r="N264" t="s">
        <v>2700</v>
      </c>
      <c r="O264" t="s">
        <v>2568</v>
      </c>
    </row>
    <row r="265" customFormat="1" spans="1:15">
      <c r="A265">
        <v>264</v>
      </c>
      <c r="B265" t="s">
        <v>653</v>
      </c>
      <c r="C265" t="s">
        <v>3226</v>
      </c>
      <c r="D265" t="s">
        <v>118</v>
      </c>
      <c r="E265" t="s">
        <v>118</v>
      </c>
      <c r="F265" t="s">
        <v>31</v>
      </c>
      <c r="G265" t="s">
        <v>31</v>
      </c>
      <c r="H265" t="s">
        <v>31</v>
      </c>
      <c r="I265" s="3">
        <v>1</v>
      </c>
      <c r="J265" t="s">
        <v>44</v>
      </c>
      <c r="K265" t="s">
        <v>31</v>
      </c>
      <c r="L265" t="s">
        <v>653</v>
      </c>
      <c r="M265" t="s">
        <v>2699</v>
      </c>
      <c r="N265" t="s">
        <v>2700</v>
      </c>
      <c r="O265" t="s">
        <v>2568</v>
      </c>
    </row>
    <row r="266" customFormat="1" spans="1:15">
      <c r="A266">
        <v>265</v>
      </c>
      <c r="B266" t="s">
        <v>653</v>
      </c>
      <c r="C266" t="s">
        <v>3227</v>
      </c>
      <c r="D266" t="s">
        <v>118</v>
      </c>
      <c r="E266" t="s">
        <v>118</v>
      </c>
      <c r="F266" t="s">
        <v>31</v>
      </c>
      <c r="G266" t="s">
        <v>31</v>
      </c>
      <c r="H266" t="s">
        <v>31</v>
      </c>
      <c r="I266" s="3">
        <v>1</v>
      </c>
      <c r="J266" t="s">
        <v>44</v>
      </c>
      <c r="K266" t="s">
        <v>31</v>
      </c>
      <c r="L266" t="s">
        <v>653</v>
      </c>
      <c r="M266" t="s">
        <v>2699</v>
      </c>
      <c r="N266" t="s">
        <v>2700</v>
      </c>
      <c r="O266" t="s">
        <v>2568</v>
      </c>
    </row>
    <row r="267" customFormat="1" spans="1:15">
      <c r="A267">
        <v>266</v>
      </c>
      <c r="B267" t="s">
        <v>653</v>
      </c>
      <c r="C267" t="s">
        <v>3228</v>
      </c>
      <c r="D267" t="s">
        <v>118</v>
      </c>
      <c r="E267" t="s">
        <v>118</v>
      </c>
      <c r="F267" t="s">
        <v>31</v>
      </c>
      <c r="G267" t="s">
        <v>31</v>
      </c>
      <c r="H267" t="s">
        <v>31</v>
      </c>
      <c r="I267" s="3">
        <v>1</v>
      </c>
      <c r="J267" t="s">
        <v>44</v>
      </c>
      <c r="K267" t="s">
        <v>31</v>
      </c>
      <c r="L267" t="s">
        <v>653</v>
      </c>
      <c r="M267" t="s">
        <v>2944</v>
      </c>
      <c r="N267" t="s">
        <v>2945</v>
      </c>
      <c r="O267" t="s">
        <v>2568</v>
      </c>
    </row>
    <row r="268" customFormat="1" spans="1:15">
      <c r="A268">
        <v>267</v>
      </c>
      <c r="B268" t="s">
        <v>653</v>
      </c>
      <c r="C268" t="s">
        <v>3229</v>
      </c>
      <c r="D268" t="s">
        <v>116</v>
      </c>
      <c r="E268" t="s">
        <v>116</v>
      </c>
      <c r="F268" t="s">
        <v>31</v>
      </c>
      <c r="G268" t="s">
        <v>31</v>
      </c>
      <c r="H268" t="s">
        <v>31</v>
      </c>
      <c r="I268" s="3">
        <v>1</v>
      </c>
      <c r="J268" t="s">
        <v>44</v>
      </c>
      <c r="K268" t="s">
        <v>31</v>
      </c>
      <c r="L268" t="s">
        <v>653</v>
      </c>
      <c r="M268" t="s">
        <v>2699</v>
      </c>
      <c r="N268" t="s">
        <v>2700</v>
      </c>
      <c r="O268" t="s">
        <v>2568</v>
      </c>
    </row>
    <row r="269" customFormat="1" spans="1:15">
      <c r="A269">
        <v>268</v>
      </c>
      <c r="B269" t="s">
        <v>653</v>
      </c>
      <c r="C269" t="s">
        <v>3230</v>
      </c>
      <c r="D269" t="s">
        <v>116</v>
      </c>
      <c r="E269" t="s">
        <v>116</v>
      </c>
      <c r="F269" t="s">
        <v>31</v>
      </c>
      <c r="G269" t="s">
        <v>31</v>
      </c>
      <c r="H269" t="s">
        <v>31</v>
      </c>
      <c r="I269" s="3">
        <v>1</v>
      </c>
      <c r="J269" t="s">
        <v>44</v>
      </c>
      <c r="K269" t="s">
        <v>31</v>
      </c>
      <c r="L269" t="s">
        <v>653</v>
      </c>
      <c r="M269" t="s">
        <v>2944</v>
      </c>
      <c r="N269" t="s">
        <v>2945</v>
      </c>
      <c r="O269" t="s">
        <v>2568</v>
      </c>
    </row>
    <row r="270" customFormat="1" spans="1:15">
      <c r="A270">
        <v>269</v>
      </c>
      <c r="B270" t="s">
        <v>653</v>
      </c>
      <c r="C270" t="s">
        <v>3231</v>
      </c>
      <c r="D270" t="s">
        <v>118</v>
      </c>
      <c r="E270" t="s">
        <v>118</v>
      </c>
      <c r="F270" t="s">
        <v>31</v>
      </c>
      <c r="G270" t="s">
        <v>31</v>
      </c>
      <c r="H270" t="s">
        <v>31</v>
      </c>
      <c r="I270" s="3">
        <v>1</v>
      </c>
      <c r="J270" t="s">
        <v>44</v>
      </c>
      <c r="K270" t="s">
        <v>31</v>
      </c>
      <c r="L270" t="s">
        <v>653</v>
      </c>
      <c r="M270" t="s">
        <v>2680</v>
      </c>
      <c r="N270" t="s">
        <v>2681</v>
      </c>
      <c r="O270" t="s">
        <v>2568</v>
      </c>
    </row>
    <row r="271" customFormat="1" spans="1:15">
      <c r="A271">
        <v>270</v>
      </c>
      <c r="B271" t="s">
        <v>653</v>
      </c>
      <c r="C271" t="s">
        <v>3232</v>
      </c>
      <c r="D271" t="s">
        <v>118</v>
      </c>
      <c r="E271" t="s">
        <v>118</v>
      </c>
      <c r="F271" t="s">
        <v>31</v>
      </c>
      <c r="G271" t="s">
        <v>31</v>
      </c>
      <c r="H271" t="s">
        <v>31</v>
      </c>
      <c r="I271" s="3">
        <v>1</v>
      </c>
      <c r="J271" t="s">
        <v>44</v>
      </c>
      <c r="K271" t="s">
        <v>31</v>
      </c>
      <c r="L271" t="s">
        <v>653</v>
      </c>
      <c r="M271" t="s">
        <v>2703</v>
      </c>
      <c r="N271" t="s">
        <v>2704</v>
      </c>
      <c r="O271" t="s">
        <v>2568</v>
      </c>
    </row>
    <row r="272" customFormat="1" spans="1:15">
      <c r="A272">
        <v>271</v>
      </c>
      <c r="B272" t="s">
        <v>653</v>
      </c>
      <c r="C272" t="s">
        <v>3233</v>
      </c>
      <c r="D272" t="s">
        <v>118</v>
      </c>
      <c r="E272" t="s">
        <v>118</v>
      </c>
      <c r="F272" t="s">
        <v>31</v>
      </c>
      <c r="G272" t="s">
        <v>31</v>
      </c>
      <c r="H272" t="s">
        <v>31</v>
      </c>
      <c r="I272" s="3">
        <v>1</v>
      </c>
      <c r="J272" t="s">
        <v>44</v>
      </c>
      <c r="K272" t="s">
        <v>31</v>
      </c>
      <c r="L272" t="s">
        <v>653</v>
      </c>
      <c r="M272" t="s">
        <v>3234</v>
      </c>
      <c r="N272" t="s">
        <v>3235</v>
      </c>
      <c r="O272" t="s">
        <v>2568</v>
      </c>
    </row>
    <row r="273" customFormat="1" spans="1:15">
      <c r="A273">
        <v>272</v>
      </c>
      <c r="B273" t="s">
        <v>653</v>
      </c>
      <c r="C273" t="s">
        <v>3236</v>
      </c>
      <c r="D273" t="s">
        <v>118</v>
      </c>
      <c r="E273" t="s">
        <v>118</v>
      </c>
      <c r="F273" t="s">
        <v>31</v>
      </c>
      <c r="G273" t="s">
        <v>31</v>
      </c>
      <c r="H273" t="s">
        <v>31</v>
      </c>
      <c r="I273" s="3">
        <v>1</v>
      </c>
      <c r="J273" t="s">
        <v>44</v>
      </c>
      <c r="K273" t="s">
        <v>31</v>
      </c>
      <c r="L273" t="s">
        <v>653</v>
      </c>
      <c r="M273" t="s">
        <v>3234</v>
      </c>
      <c r="N273" t="s">
        <v>3235</v>
      </c>
      <c r="O273" t="s">
        <v>2568</v>
      </c>
    </row>
    <row r="274" customFormat="1" spans="1:15">
      <c r="A274">
        <v>273</v>
      </c>
      <c r="B274" t="s">
        <v>653</v>
      </c>
      <c r="C274" t="s">
        <v>3237</v>
      </c>
      <c r="D274" t="s">
        <v>118</v>
      </c>
      <c r="E274" t="s">
        <v>118</v>
      </c>
      <c r="F274" t="s">
        <v>31</v>
      </c>
      <c r="G274" t="s">
        <v>31</v>
      </c>
      <c r="H274" t="s">
        <v>31</v>
      </c>
      <c r="I274" s="3">
        <v>1</v>
      </c>
      <c r="J274" t="s">
        <v>44</v>
      </c>
      <c r="K274" t="s">
        <v>31</v>
      </c>
      <c r="L274" t="s">
        <v>653</v>
      </c>
      <c r="M274" t="s">
        <v>2683</v>
      </c>
      <c r="N274" t="s">
        <v>2684</v>
      </c>
      <c r="O274" t="s">
        <v>2568</v>
      </c>
    </row>
    <row r="275" customFormat="1" spans="1:15">
      <c r="A275">
        <v>274</v>
      </c>
      <c r="B275" t="s">
        <v>653</v>
      </c>
      <c r="C275" t="s">
        <v>3238</v>
      </c>
      <c r="D275" t="s">
        <v>118</v>
      </c>
      <c r="E275" t="s">
        <v>118</v>
      </c>
      <c r="F275" t="s">
        <v>31</v>
      </c>
      <c r="G275" t="s">
        <v>31</v>
      </c>
      <c r="H275" t="s">
        <v>31</v>
      </c>
      <c r="I275" s="3">
        <v>1</v>
      </c>
      <c r="J275" t="s">
        <v>44</v>
      </c>
      <c r="K275" t="s">
        <v>31</v>
      </c>
      <c r="L275" t="s">
        <v>653</v>
      </c>
      <c r="M275" t="s">
        <v>2683</v>
      </c>
      <c r="N275" t="s">
        <v>2684</v>
      </c>
      <c r="O275" t="s">
        <v>2568</v>
      </c>
    </row>
    <row r="276" customFormat="1" spans="1:15">
      <c r="A276">
        <v>275</v>
      </c>
      <c r="B276" t="s">
        <v>653</v>
      </c>
      <c r="C276" t="s">
        <v>3239</v>
      </c>
      <c r="D276" t="s">
        <v>118</v>
      </c>
      <c r="E276" t="s">
        <v>118</v>
      </c>
      <c r="F276" t="s">
        <v>31</v>
      </c>
      <c r="G276" t="s">
        <v>31</v>
      </c>
      <c r="H276" t="s">
        <v>31</v>
      </c>
      <c r="I276" s="3">
        <v>1</v>
      </c>
      <c r="J276" t="s">
        <v>44</v>
      </c>
      <c r="K276" t="s">
        <v>31</v>
      </c>
      <c r="L276" t="s">
        <v>2643</v>
      </c>
      <c r="M276" t="s">
        <v>2901</v>
      </c>
      <c r="N276" t="s">
        <v>2902</v>
      </c>
      <c r="O276" t="s">
        <v>2568</v>
      </c>
    </row>
    <row r="277" customFormat="1" spans="1:15">
      <c r="A277">
        <v>276</v>
      </c>
      <c r="B277" t="s">
        <v>653</v>
      </c>
      <c r="C277" t="s">
        <v>3240</v>
      </c>
      <c r="D277" t="s">
        <v>116</v>
      </c>
      <c r="E277" t="s">
        <v>116</v>
      </c>
      <c r="F277" t="s">
        <v>31</v>
      </c>
      <c r="G277" t="s">
        <v>31</v>
      </c>
      <c r="H277" t="s">
        <v>31</v>
      </c>
      <c r="I277" s="3">
        <v>1</v>
      </c>
      <c r="J277" t="s">
        <v>44</v>
      </c>
      <c r="K277" t="s">
        <v>31</v>
      </c>
      <c r="L277" t="s">
        <v>653</v>
      </c>
      <c r="M277" t="s">
        <v>2680</v>
      </c>
      <c r="N277" t="s">
        <v>2681</v>
      </c>
      <c r="O277" t="s">
        <v>2568</v>
      </c>
    </row>
    <row r="278" customFormat="1" spans="1:15">
      <c r="A278">
        <v>277</v>
      </c>
      <c r="B278" t="s">
        <v>653</v>
      </c>
      <c r="C278" t="s">
        <v>3241</v>
      </c>
      <c r="D278" t="s">
        <v>116</v>
      </c>
      <c r="E278" t="s">
        <v>116</v>
      </c>
      <c r="F278" t="s">
        <v>31</v>
      </c>
      <c r="G278" t="s">
        <v>31</v>
      </c>
      <c r="H278" t="s">
        <v>31</v>
      </c>
      <c r="I278" s="3">
        <v>1</v>
      </c>
      <c r="J278" t="s">
        <v>44</v>
      </c>
      <c r="K278" t="s">
        <v>31</v>
      </c>
      <c r="L278" t="s">
        <v>653</v>
      </c>
      <c r="M278" t="s">
        <v>2703</v>
      </c>
      <c r="N278" t="s">
        <v>2704</v>
      </c>
      <c r="O278" t="s">
        <v>2568</v>
      </c>
    </row>
    <row r="279" customFormat="1" spans="1:15">
      <c r="A279">
        <v>278</v>
      </c>
      <c r="B279" t="s">
        <v>653</v>
      </c>
      <c r="C279" t="s">
        <v>3242</v>
      </c>
      <c r="D279" t="s">
        <v>116</v>
      </c>
      <c r="E279" t="s">
        <v>116</v>
      </c>
      <c r="F279" t="s">
        <v>31</v>
      </c>
      <c r="G279" t="s">
        <v>31</v>
      </c>
      <c r="H279" t="s">
        <v>31</v>
      </c>
      <c r="I279" s="3">
        <v>1</v>
      </c>
      <c r="J279" t="s">
        <v>44</v>
      </c>
      <c r="K279" t="s">
        <v>31</v>
      </c>
      <c r="L279" t="s">
        <v>653</v>
      </c>
      <c r="M279" t="s">
        <v>3234</v>
      </c>
      <c r="N279" t="s">
        <v>3235</v>
      </c>
      <c r="O279" t="s">
        <v>2568</v>
      </c>
    </row>
    <row r="280" customFormat="1" spans="1:15">
      <c r="A280">
        <v>279</v>
      </c>
      <c r="B280" t="s">
        <v>653</v>
      </c>
      <c r="C280" t="s">
        <v>3243</v>
      </c>
      <c r="D280" t="s">
        <v>116</v>
      </c>
      <c r="E280" t="s">
        <v>116</v>
      </c>
      <c r="F280" t="s">
        <v>31</v>
      </c>
      <c r="G280" t="s">
        <v>31</v>
      </c>
      <c r="H280" t="s">
        <v>31</v>
      </c>
      <c r="I280" s="3">
        <v>1</v>
      </c>
      <c r="J280" t="s">
        <v>44</v>
      </c>
      <c r="K280" t="s">
        <v>31</v>
      </c>
      <c r="L280" t="s">
        <v>653</v>
      </c>
      <c r="M280" t="s">
        <v>2683</v>
      </c>
      <c r="N280" t="s">
        <v>2684</v>
      </c>
      <c r="O280" t="s">
        <v>2568</v>
      </c>
    </row>
    <row r="281" customFormat="1" spans="1:15">
      <c r="A281">
        <v>280</v>
      </c>
      <c r="B281" t="s">
        <v>653</v>
      </c>
      <c r="C281" t="s">
        <v>3244</v>
      </c>
      <c r="D281" t="s">
        <v>116</v>
      </c>
      <c r="E281" t="s">
        <v>116</v>
      </c>
      <c r="F281" t="s">
        <v>31</v>
      </c>
      <c r="G281" t="s">
        <v>31</v>
      </c>
      <c r="H281" t="s">
        <v>31</v>
      </c>
      <c r="I281" s="3">
        <v>1</v>
      </c>
      <c r="J281" t="s">
        <v>44</v>
      </c>
      <c r="K281" t="s">
        <v>31</v>
      </c>
      <c r="L281" t="s">
        <v>2643</v>
      </c>
      <c r="M281" t="s">
        <v>2901</v>
      </c>
      <c r="N281" t="s">
        <v>2902</v>
      </c>
      <c r="O281" t="s">
        <v>2568</v>
      </c>
    </row>
    <row r="282" customFormat="1" spans="1:15">
      <c r="A282">
        <v>281</v>
      </c>
      <c r="B282" t="s">
        <v>653</v>
      </c>
      <c r="C282" t="s">
        <v>3245</v>
      </c>
      <c r="D282" t="s">
        <v>118</v>
      </c>
      <c r="E282" t="s">
        <v>118</v>
      </c>
      <c r="F282" t="s">
        <v>31</v>
      </c>
      <c r="G282" t="s">
        <v>31</v>
      </c>
      <c r="H282" t="s">
        <v>31</v>
      </c>
      <c r="I282" s="3">
        <v>1</v>
      </c>
      <c r="J282" t="s">
        <v>44</v>
      </c>
      <c r="K282" t="s">
        <v>31</v>
      </c>
      <c r="L282" t="s">
        <v>653</v>
      </c>
      <c r="M282" t="s">
        <v>3162</v>
      </c>
      <c r="N282" t="s">
        <v>3163</v>
      </c>
      <c r="O282" t="s">
        <v>2710</v>
      </c>
    </row>
    <row r="283" customFormat="1" spans="1:15">
      <c r="A283">
        <v>282</v>
      </c>
      <c r="B283" t="s">
        <v>653</v>
      </c>
      <c r="C283" t="s">
        <v>3246</v>
      </c>
      <c r="D283" t="s">
        <v>118</v>
      </c>
      <c r="E283" t="s">
        <v>118</v>
      </c>
      <c r="F283" t="s">
        <v>31</v>
      </c>
      <c r="G283" t="s">
        <v>31</v>
      </c>
      <c r="H283" t="s">
        <v>31</v>
      </c>
      <c r="I283" s="3">
        <v>1</v>
      </c>
      <c r="J283" t="s">
        <v>44</v>
      </c>
      <c r="K283" t="s">
        <v>31</v>
      </c>
      <c r="L283" t="s">
        <v>653</v>
      </c>
      <c r="M283" t="s">
        <v>3162</v>
      </c>
      <c r="N283" t="s">
        <v>3163</v>
      </c>
      <c r="O283" t="s">
        <v>2710</v>
      </c>
    </row>
    <row r="284" customFormat="1" spans="1:15">
      <c r="A284">
        <v>283</v>
      </c>
      <c r="B284" t="s">
        <v>653</v>
      </c>
      <c r="C284" t="s">
        <v>3247</v>
      </c>
      <c r="D284" t="s">
        <v>116</v>
      </c>
      <c r="E284" t="s">
        <v>116</v>
      </c>
      <c r="F284" t="s">
        <v>31</v>
      </c>
      <c r="G284" t="s">
        <v>31</v>
      </c>
      <c r="H284" t="s">
        <v>31</v>
      </c>
      <c r="I284" s="3">
        <v>1</v>
      </c>
      <c r="J284" t="s">
        <v>44</v>
      </c>
      <c r="K284" t="s">
        <v>31</v>
      </c>
      <c r="L284" t="s">
        <v>653</v>
      </c>
      <c r="M284" t="s">
        <v>3162</v>
      </c>
      <c r="N284" t="s">
        <v>3163</v>
      </c>
      <c r="O284" t="s">
        <v>2710</v>
      </c>
    </row>
    <row r="285" customFormat="1" spans="1:15">
      <c r="A285">
        <v>284</v>
      </c>
      <c r="B285" t="s">
        <v>653</v>
      </c>
      <c r="C285" t="s">
        <v>3248</v>
      </c>
      <c r="D285" t="s">
        <v>118</v>
      </c>
      <c r="E285" t="s">
        <v>118</v>
      </c>
      <c r="F285" t="s">
        <v>31</v>
      </c>
      <c r="G285" t="s">
        <v>31</v>
      </c>
      <c r="H285" t="s">
        <v>31</v>
      </c>
      <c r="I285" s="3">
        <v>1</v>
      </c>
      <c r="J285" t="s">
        <v>44</v>
      </c>
      <c r="K285" t="s">
        <v>31</v>
      </c>
      <c r="L285" t="s">
        <v>653</v>
      </c>
      <c r="M285" t="s">
        <v>2734</v>
      </c>
      <c r="N285" t="s">
        <v>2735</v>
      </c>
      <c r="O285" t="s">
        <v>2710</v>
      </c>
    </row>
    <row r="286" customFormat="1" spans="1:15">
      <c r="A286">
        <v>285</v>
      </c>
      <c r="B286" t="s">
        <v>653</v>
      </c>
      <c r="C286" t="s">
        <v>3249</v>
      </c>
      <c r="D286" t="s">
        <v>118</v>
      </c>
      <c r="E286" t="s">
        <v>118</v>
      </c>
      <c r="F286" t="s">
        <v>31</v>
      </c>
      <c r="G286" t="s">
        <v>31</v>
      </c>
      <c r="H286" t="s">
        <v>31</v>
      </c>
      <c r="I286" s="3">
        <v>1</v>
      </c>
      <c r="J286" t="s">
        <v>44</v>
      </c>
      <c r="K286" t="s">
        <v>31</v>
      </c>
      <c r="L286" t="s">
        <v>653</v>
      </c>
      <c r="M286" t="s">
        <v>2734</v>
      </c>
      <c r="N286" t="s">
        <v>2735</v>
      </c>
      <c r="O286" t="s">
        <v>2710</v>
      </c>
    </row>
    <row r="287" customFormat="1" spans="1:15">
      <c r="A287">
        <v>286</v>
      </c>
      <c r="B287" t="s">
        <v>653</v>
      </c>
      <c r="C287" t="s">
        <v>3250</v>
      </c>
      <c r="D287" t="s">
        <v>118</v>
      </c>
      <c r="E287" t="s">
        <v>118</v>
      </c>
      <c r="F287" t="s">
        <v>31</v>
      </c>
      <c r="G287" t="s">
        <v>31</v>
      </c>
      <c r="H287" t="s">
        <v>31</v>
      </c>
      <c r="I287" s="3">
        <v>1</v>
      </c>
      <c r="J287" t="s">
        <v>44</v>
      </c>
      <c r="K287" t="s">
        <v>31</v>
      </c>
      <c r="L287" t="s">
        <v>653</v>
      </c>
      <c r="M287" t="s">
        <v>2734</v>
      </c>
      <c r="N287" t="s">
        <v>2735</v>
      </c>
      <c r="O287" t="s">
        <v>2710</v>
      </c>
    </row>
    <row r="288" customFormat="1" spans="1:15">
      <c r="A288">
        <v>287</v>
      </c>
      <c r="B288" t="s">
        <v>653</v>
      </c>
      <c r="C288" t="s">
        <v>3251</v>
      </c>
      <c r="D288" t="s">
        <v>118</v>
      </c>
      <c r="E288" t="s">
        <v>118</v>
      </c>
      <c r="F288" t="s">
        <v>31</v>
      </c>
      <c r="G288" t="s">
        <v>31</v>
      </c>
      <c r="H288" t="s">
        <v>31</v>
      </c>
      <c r="I288" s="3">
        <v>1</v>
      </c>
      <c r="J288" t="s">
        <v>44</v>
      </c>
      <c r="K288" t="s">
        <v>31</v>
      </c>
      <c r="L288" t="s">
        <v>653</v>
      </c>
      <c r="M288" t="s">
        <v>2734</v>
      </c>
      <c r="N288" t="s">
        <v>2735</v>
      </c>
      <c r="O288" t="s">
        <v>2710</v>
      </c>
    </row>
    <row r="289" customFormat="1" spans="1:15">
      <c r="A289">
        <v>288</v>
      </c>
      <c r="B289" t="s">
        <v>653</v>
      </c>
      <c r="C289" t="s">
        <v>3252</v>
      </c>
      <c r="D289" t="s">
        <v>116</v>
      </c>
      <c r="E289" t="s">
        <v>116</v>
      </c>
      <c r="F289" t="s">
        <v>31</v>
      </c>
      <c r="G289" t="s">
        <v>31</v>
      </c>
      <c r="H289" t="s">
        <v>31</v>
      </c>
      <c r="I289" s="3">
        <v>1</v>
      </c>
      <c r="J289" t="s">
        <v>44</v>
      </c>
      <c r="K289" t="s">
        <v>31</v>
      </c>
      <c r="L289" t="s">
        <v>653</v>
      </c>
      <c r="M289" t="s">
        <v>2734</v>
      </c>
      <c r="N289" t="s">
        <v>2735</v>
      </c>
      <c r="O289" t="s">
        <v>2710</v>
      </c>
    </row>
    <row r="290" customFormat="1" spans="1:15">
      <c r="A290">
        <v>289</v>
      </c>
      <c r="B290" t="s">
        <v>653</v>
      </c>
      <c r="C290" t="s">
        <v>3253</v>
      </c>
      <c r="D290" t="s">
        <v>118</v>
      </c>
      <c r="E290" t="s">
        <v>118</v>
      </c>
      <c r="F290" t="s">
        <v>31</v>
      </c>
      <c r="G290" t="s">
        <v>31</v>
      </c>
      <c r="H290" t="s">
        <v>31</v>
      </c>
      <c r="I290" s="3">
        <v>1</v>
      </c>
      <c r="J290" t="s">
        <v>44</v>
      </c>
      <c r="K290" t="s">
        <v>31</v>
      </c>
      <c r="L290" t="s">
        <v>653</v>
      </c>
      <c r="M290" t="s">
        <v>3169</v>
      </c>
      <c r="N290" t="s">
        <v>3170</v>
      </c>
      <c r="O290" t="s">
        <v>2710</v>
      </c>
    </row>
    <row r="291" customFormat="1" spans="1:15">
      <c r="A291">
        <v>290</v>
      </c>
      <c r="B291" t="s">
        <v>653</v>
      </c>
      <c r="C291" t="s">
        <v>3254</v>
      </c>
      <c r="D291" t="s">
        <v>118</v>
      </c>
      <c r="E291" t="s">
        <v>118</v>
      </c>
      <c r="F291" t="s">
        <v>31</v>
      </c>
      <c r="G291" t="s">
        <v>31</v>
      </c>
      <c r="H291" t="s">
        <v>31</v>
      </c>
      <c r="I291" s="3">
        <v>1</v>
      </c>
      <c r="J291" t="s">
        <v>44</v>
      </c>
      <c r="K291" t="s">
        <v>31</v>
      </c>
      <c r="L291" t="s">
        <v>653</v>
      </c>
      <c r="M291" t="s">
        <v>3169</v>
      </c>
      <c r="N291" t="s">
        <v>3170</v>
      </c>
      <c r="O291" t="s">
        <v>2710</v>
      </c>
    </row>
    <row r="292" customFormat="1" spans="1:15">
      <c r="A292">
        <v>291</v>
      </c>
      <c r="B292" t="s">
        <v>653</v>
      </c>
      <c r="C292" t="s">
        <v>3255</v>
      </c>
      <c r="D292" t="s">
        <v>118</v>
      </c>
      <c r="E292" t="s">
        <v>118</v>
      </c>
      <c r="F292" t="s">
        <v>31</v>
      </c>
      <c r="G292" t="s">
        <v>31</v>
      </c>
      <c r="H292" t="s">
        <v>31</v>
      </c>
      <c r="I292" s="3">
        <v>1</v>
      </c>
      <c r="J292" t="s">
        <v>44</v>
      </c>
      <c r="K292" t="s">
        <v>31</v>
      </c>
      <c r="L292" t="s">
        <v>653</v>
      </c>
      <c r="M292" t="s">
        <v>3169</v>
      </c>
      <c r="N292" t="s">
        <v>3170</v>
      </c>
      <c r="O292" t="s">
        <v>2710</v>
      </c>
    </row>
    <row r="293" customFormat="1" spans="1:15">
      <c r="A293">
        <v>292</v>
      </c>
      <c r="B293" t="s">
        <v>653</v>
      </c>
      <c r="C293" t="s">
        <v>3256</v>
      </c>
      <c r="D293" t="s">
        <v>118</v>
      </c>
      <c r="E293" t="s">
        <v>118</v>
      </c>
      <c r="F293" t="s">
        <v>31</v>
      </c>
      <c r="G293" t="s">
        <v>31</v>
      </c>
      <c r="H293" t="s">
        <v>31</v>
      </c>
      <c r="I293" s="3">
        <v>1</v>
      </c>
      <c r="J293" t="s">
        <v>44</v>
      </c>
      <c r="K293" t="s">
        <v>31</v>
      </c>
      <c r="L293" t="s">
        <v>653</v>
      </c>
      <c r="M293" t="s">
        <v>3169</v>
      </c>
      <c r="N293" t="s">
        <v>3170</v>
      </c>
      <c r="O293" t="s">
        <v>2710</v>
      </c>
    </row>
    <row r="294" customFormat="1" spans="1:15">
      <c r="A294">
        <v>293</v>
      </c>
      <c r="B294" t="s">
        <v>653</v>
      </c>
      <c r="C294" t="s">
        <v>3257</v>
      </c>
      <c r="D294" t="s">
        <v>118</v>
      </c>
      <c r="E294" t="s">
        <v>118</v>
      </c>
      <c r="F294" t="s">
        <v>31</v>
      </c>
      <c r="G294" t="s">
        <v>31</v>
      </c>
      <c r="H294" t="s">
        <v>31</v>
      </c>
      <c r="I294" s="3">
        <v>1</v>
      </c>
      <c r="J294" t="s">
        <v>44</v>
      </c>
      <c r="K294" t="s">
        <v>31</v>
      </c>
      <c r="L294" t="s">
        <v>653</v>
      </c>
      <c r="M294" t="s">
        <v>3169</v>
      </c>
      <c r="N294" t="s">
        <v>3170</v>
      </c>
      <c r="O294" t="s">
        <v>2710</v>
      </c>
    </row>
    <row r="295" customFormat="1" spans="1:15">
      <c r="A295">
        <v>294</v>
      </c>
      <c r="B295" t="s">
        <v>653</v>
      </c>
      <c r="C295" t="s">
        <v>3258</v>
      </c>
      <c r="D295" t="s">
        <v>118</v>
      </c>
      <c r="E295" t="s">
        <v>118</v>
      </c>
      <c r="F295" t="s">
        <v>31</v>
      </c>
      <c r="G295" t="s">
        <v>31</v>
      </c>
      <c r="H295" t="s">
        <v>31</v>
      </c>
      <c r="I295" s="3">
        <v>1</v>
      </c>
      <c r="J295" t="s">
        <v>44</v>
      </c>
      <c r="K295" t="s">
        <v>31</v>
      </c>
      <c r="L295" t="s">
        <v>653</v>
      </c>
      <c r="M295" t="s">
        <v>3169</v>
      </c>
      <c r="N295" t="s">
        <v>3170</v>
      </c>
      <c r="O295" t="s">
        <v>2710</v>
      </c>
    </row>
    <row r="296" customFormat="1" spans="1:15">
      <c r="A296">
        <v>295</v>
      </c>
      <c r="B296" t="s">
        <v>653</v>
      </c>
      <c r="C296" t="s">
        <v>3259</v>
      </c>
      <c r="D296" t="s">
        <v>116</v>
      </c>
      <c r="E296" t="s">
        <v>116</v>
      </c>
      <c r="F296" t="s">
        <v>31</v>
      </c>
      <c r="G296" t="s">
        <v>31</v>
      </c>
      <c r="H296" t="s">
        <v>31</v>
      </c>
      <c r="I296" s="3">
        <v>1</v>
      </c>
      <c r="J296" t="s">
        <v>44</v>
      </c>
      <c r="K296" t="s">
        <v>31</v>
      </c>
      <c r="L296" t="s">
        <v>653</v>
      </c>
      <c r="M296" t="s">
        <v>3169</v>
      </c>
      <c r="N296" t="s">
        <v>3170</v>
      </c>
      <c r="O296" t="s">
        <v>2710</v>
      </c>
    </row>
    <row r="297" customFormat="1" spans="1:15">
      <c r="A297">
        <v>296</v>
      </c>
      <c r="B297" t="s">
        <v>653</v>
      </c>
      <c r="C297" t="s">
        <v>3260</v>
      </c>
      <c r="D297" t="s">
        <v>118</v>
      </c>
      <c r="E297" t="s">
        <v>118</v>
      </c>
      <c r="F297" t="s">
        <v>31</v>
      </c>
      <c r="G297" t="s">
        <v>31</v>
      </c>
      <c r="H297" t="s">
        <v>31</v>
      </c>
      <c r="I297" s="3">
        <v>1</v>
      </c>
      <c r="J297" t="s">
        <v>44</v>
      </c>
      <c r="K297" t="s">
        <v>31</v>
      </c>
      <c r="L297" t="s">
        <v>653</v>
      </c>
      <c r="M297" t="s">
        <v>2708</v>
      </c>
      <c r="N297" t="s">
        <v>2709</v>
      </c>
      <c r="O297" t="s">
        <v>2710</v>
      </c>
    </row>
    <row r="298" customFormat="1" spans="1:15">
      <c r="A298">
        <v>297</v>
      </c>
      <c r="B298" t="s">
        <v>653</v>
      </c>
      <c r="C298" t="s">
        <v>3261</v>
      </c>
      <c r="D298" t="s">
        <v>118</v>
      </c>
      <c r="E298" t="s">
        <v>118</v>
      </c>
      <c r="F298" t="s">
        <v>31</v>
      </c>
      <c r="G298" t="s">
        <v>31</v>
      </c>
      <c r="H298" t="s">
        <v>31</v>
      </c>
      <c r="I298" s="3">
        <v>1</v>
      </c>
      <c r="J298" t="s">
        <v>44</v>
      </c>
      <c r="K298" t="s">
        <v>31</v>
      </c>
      <c r="L298" t="s">
        <v>653</v>
      </c>
      <c r="M298" t="s">
        <v>2708</v>
      </c>
      <c r="N298" t="s">
        <v>2709</v>
      </c>
      <c r="O298" t="s">
        <v>2710</v>
      </c>
    </row>
    <row r="299" customFormat="1" spans="1:15">
      <c r="A299">
        <v>298</v>
      </c>
      <c r="B299" t="s">
        <v>653</v>
      </c>
      <c r="C299" t="s">
        <v>3262</v>
      </c>
      <c r="D299" t="s">
        <v>118</v>
      </c>
      <c r="E299" t="s">
        <v>118</v>
      </c>
      <c r="F299" t="s">
        <v>31</v>
      </c>
      <c r="G299" t="s">
        <v>31</v>
      </c>
      <c r="H299" t="s">
        <v>31</v>
      </c>
      <c r="I299" s="3">
        <v>1</v>
      </c>
      <c r="J299" t="s">
        <v>44</v>
      </c>
      <c r="K299" t="s">
        <v>31</v>
      </c>
      <c r="L299" t="s">
        <v>653</v>
      </c>
      <c r="M299" t="s">
        <v>2708</v>
      </c>
      <c r="N299" t="s">
        <v>2709</v>
      </c>
      <c r="O299" t="s">
        <v>2710</v>
      </c>
    </row>
    <row r="300" customFormat="1" spans="1:15">
      <c r="A300">
        <v>299</v>
      </c>
      <c r="B300" t="s">
        <v>653</v>
      </c>
      <c r="C300" t="s">
        <v>3263</v>
      </c>
      <c r="D300" t="s">
        <v>116</v>
      </c>
      <c r="E300" t="s">
        <v>116</v>
      </c>
      <c r="F300" t="s">
        <v>31</v>
      </c>
      <c r="G300" t="s">
        <v>31</v>
      </c>
      <c r="H300" t="s">
        <v>31</v>
      </c>
      <c r="I300" s="3">
        <v>1</v>
      </c>
      <c r="J300" t="s">
        <v>44</v>
      </c>
      <c r="K300" t="s">
        <v>31</v>
      </c>
      <c r="L300" t="s">
        <v>653</v>
      </c>
      <c r="M300" t="s">
        <v>2708</v>
      </c>
      <c r="N300" t="s">
        <v>2709</v>
      </c>
      <c r="O300" t="s">
        <v>2710</v>
      </c>
    </row>
    <row r="301" customFormat="1" spans="1:15">
      <c r="A301">
        <v>300</v>
      </c>
      <c r="B301" t="s">
        <v>653</v>
      </c>
      <c r="C301" t="s">
        <v>3264</v>
      </c>
      <c r="D301" t="s">
        <v>118</v>
      </c>
      <c r="E301" t="s">
        <v>118</v>
      </c>
      <c r="F301" t="s">
        <v>31</v>
      </c>
      <c r="G301" t="s">
        <v>31</v>
      </c>
      <c r="H301" t="s">
        <v>31</v>
      </c>
      <c r="I301" s="3">
        <v>1</v>
      </c>
      <c r="J301" t="s">
        <v>44</v>
      </c>
      <c r="K301" t="s">
        <v>31</v>
      </c>
      <c r="L301" t="s">
        <v>653</v>
      </c>
      <c r="M301" t="s">
        <v>3087</v>
      </c>
      <c r="N301" t="s">
        <v>3088</v>
      </c>
      <c r="O301" t="s">
        <v>2710</v>
      </c>
    </row>
    <row r="302" customFormat="1" spans="1:15">
      <c r="A302">
        <v>301</v>
      </c>
      <c r="B302" t="s">
        <v>653</v>
      </c>
      <c r="C302" t="s">
        <v>3265</v>
      </c>
      <c r="D302" t="s">
        <v>118</v>
      </c>
      <c r="E302" t="s">
        <v>118</v>
      </c>
      <c r="F302" t="s">
        <v>31</v>
      </c>
      <c r="G302" t="s">
        <v>31</v>
      </c>
      <c r="H302" t="s">
        <v>31</v>
      </c>
      <c r="I302" s="3">
        <v>1</v>
      </c>
      <c r="J302" t="s">
        <v>44</v>
      </c>
      <c r="K302" t="s">
        <v>31</v>
      </c>
      <c r="L302" t="s">
        <v>653</v>
      </c>
      <c r="M302" t="s">
        <v>3087</v>
      </c>
      <c r="N302" t="s">
        <v>3088</v>
      </c>
      <c r="O302" t="s">
        <v>2710</v>
      </c>
    </row>
    <row r="303" customFormat="1" spans="1:15">
      <c r="A303">
        <v>302</v>
      </c>
      <c r="B303" t="s">
        <v>653</v>
      </c>
      <c r="C303" t="s">
        <v>3266</v>
      </c>
      <c r="D303" t="s">
        <v>118</v>
      </c>
      <c r="E303" t="s">
        <v>118</v>
      </c>
      <c r="F303" t="s">
        <v>31</v>
      </c>
      <c r="G303" t="s">
        <v>31</v>
      </c>
      <c r="H303" t="s">
        <v>31</v>
      </c>
      <c r="I303" s="3">
        <v>1</v>
      </c>
      <c r="J303" t="s">
        <v>44</v>
      </c>
      <c r="K303" t="s">
        <v>31</v>
      </c>
      <c r="L303" t="s">
        <v>653</v>
      </c>
      <c r="M303" t="s">
        <v>3087</v>
      </c>
      <c r="N303" t="s">
        <v>3088</v>
      </c>
      <c r="O303" t="s">
        <v>2710</v>
      </c>
    </row>
    <row r="304" customFormat="1" spans="1:15">
      <c r="A304">
        <v>303</v>
      </c>
      <c r="B304" t="s">
        <v>653</v>
      </c>
      <c r="C304" t="s">
        <v>3267</v>
      </c>
      <c r="D304" t="s">
        <v>116</v>
      </c>
      <c r="E304" t="s">
        <v>116</v>
      </c>
      <c r="F304" t="s">
        <v>31</v>
      </c>
      <c r="G304" t="s">
        <v>31</v>
      </c>
      <c r="H304" t="s">
        <v>31</v>
      </c>
      <c r="I304" s="3">
        <v>1</v>
      </c>
      <c r="J304" t="s">
        <v>44</v>
      </c>
      <c r="K304" t="s">
        <v>31</v>
      </c>
      <c r="L304" t="s">
        <v>653</v>
      </c>
      <c r="M304" t="s">
        <v>3087</v>
      </c>
      <c r="N304" t="s">
        <v>3088</v>
      </c>
      <c r="O304" t="s">
        <v>2710</v>
      </c>
    </row>
    <row r="305" customFormat="1" spans="1:15">
      <c r="A305">
        <v>304</v>
      </c>
      <c r="B305" t="s">
        <v>653</v>
      </c>
      <c r="C305" t="s">
        <v>3268</v>
      </c>
      <c r="D305" t="s">
        <v>118</v>
      </c>
      <c r="E305" t="s">
        <v>118</v>
      </c>
      <c r="F305" t="s">
        <v>31</v>
      </c>
      <c r="G305" t="s">
        <v>31</v>
      </c>
      <c r="H305" t="s">
        <v>31</v>
      </c>
      <c r="I305" s="3">
        <v>1</v>
      </c>
      <c r="J305" t="s">
        <v>44</v>
      </c>
      <c r="K305" t="s">
        <v>31</v>
      </c>
      <c r="L305" t="s">
        <v>653</v>
      </c>
      <c r="M305" t="s">
        <v>3269</v>
      </c>
      <c r="N305" t="s">
        <v>3270</v>
      </c>
      <c r="O305" t="s">
        <v>2568</v>
      </c>
    </row>
    <row r="306" customFormat="1" spans="1:15">
      <c r="A306">
        <v>305</v>
      </c>
      <c r="B306" t="s">
        <v>653</v>
      </c>
      <c r="C306" t="s">
        <v>3271</v>
      </c>
      <c r="D306" t="s">
        <v>118</v>
      </c>
      <c r="E306" t="s">
        <v>118</v>
      </c>
      <c r="F306" t="s">
        <v>31</v>
      </c>
      <c r="G306" t="s">
        <v>31</v>
      </c>
      <c r="H306" t="s">
        <v>31</v>
      </c>
      <c r="I306" s="3">
        <v>1</v>
      </c>
      <c r="J306" t="s">
        <v>44</v>
      </c>
      <c r="K306" t="s">
        <v>31</v>
      </c>
      <c r="L306" t="s">
        <v>653</v>
      </c>
      <c r="M306" t="s">
        <v>3269</v>
      </c>
      <c r="N306" t="s">
        <v>3270</v>
      </c>
      <c r="O306" t="s">
        <v>2568</v>
      </c>
    </row>
    <row r="307" customFormat="1" spans="1:15">
      <c r="A307">
        <v>306</v>
      </c>
      <c r="B307" t="s">
        <v>653</v>
      </c>
      <c r="C307" t="s">
        <v>3272</v>
      </c>
      <c r="D307" t="s">
        <v>118</v>
      </c>
      <c r="E307" t="s">
        <v>118</v>
      </c>
      <c r="F307" t="s">
        <v>31</v>
      </c>
      <c r="G307" t="s">
        <v>31</v>
      </c>
      <c r="H307" t="s">
        <v>31</v>
      </c>
      <c r="I307" s="3">
        <v>1</v>
      </c>
      <c r="J307" t="s">
        <v>44</v>
      </c>
      <c r="K307" t="s">
        <v>31</v>
      </c>
      <c r="L307" t="s">
        <v>653</v>
      </c>
      <c r="M307" t="s">
        <v>3269</v>
      </c>
      <c r="N307" t="s">
        <v>3270</v>
      </c>
      <c r="O307" t="s">
        <v>2568</v>
      </c>
    </row>
    <row r="308" customFormat="1" spans="1:15">
      <c r="A308">
        <v>307</v>
      </c>
      <c r="B308" t="s">
        <v>653</v>
      </c>
      <c r="C308" t="s">
        <v>3273</v>
      </c>
      <c r="D308" t="s">
        <v>118</v>
      </c>
      <c r="E308" t="s">
        <v>118</v>
      </c>
      <c r="F308" t="s">
        <v>31</v>
      </c>
      <c r="G308" t="s">
        <v>31</v>
      </c>
      <c r="H308" t="s">
        <v>31</v>
      </c>
      <c r="I308" s="3">
        <v>1</v>
      </c>
      <c r="J308" t="s">
        <v>44</v>
      </c>
      <c r="K308" t="s">
        <v>31</v>
      </c>
      <c r="L308" t="s">
        <v>653</v>
      </c>
      <c r="M308" t="s">
        <v>3269</v>
      </c>
      <c r="N308" t="s">
        <v>3270</v>
      </c>
      <c r="O308" t="s">
        <v>2568</v>
      </c>
    </row>
    <row r="309" customFormat="1" spans="1:15">
      <c r="A309">
        <v>308</v>
      </c>
      <c r="B309" t="s">
        <v>653</v>
      </c>
      <c r="C309" t="s">
        <v>3274</v>
      </c>
      <c r="D309" t="s">
        <v>118</v>
      </c>
      <c r="E309" t="s">
        <v>118</v>
      </c>
      <c r="F309" t="s">
        <v>31</v>
      </c>
      <c r="G309" t="s">
        <v>31</v>
      </c>
      <c r="H309" t="s">
        <v>31</v>
      </c>
      <c r="I309" s="3">
        <v>1</v>
      </c>
      <c r="J309" t="s">
        <v>44</v>
      </c>
      <c r="K309" t="s">
        <v>31</v>
      </c>
      <c r="L309" t="s">
        <v>653</v>
      </c>
      <c r="M309" t="s">
        <v>2673</v>
      </c>
      <c r="N309" t="s">
        <v>2674</v>
      </c>
      <c r="O309" t="s">
        <v>2568</v>
      </c>
    </row>
    <row r="310" customFormat="1" spans="1:15">
      <c r="A310">
        <v>309</v>
      </c>
      <c r="B310" t="s">
        <v>653</v>
      </c>
      <c r="C310" t="s">
        <v>3275</v>
      </c>
      <c r="D310" t="s">
        <v>118</v>
      </c>
      <c r="E310" t="s">
        <v>118</v>
      </c>
      <c r="F310" t="s">
        <v>31</v>
      </c>
      <c r="G310" t="s">
        <v>31</v>
      </c>
      <c r="H310" t="s">
        <v>31</v>
      </c>
      <c r="I310" s="3">
        <v>1</v>
      </c>
      <c r="J310" t="s">
        <v>44</v>
      </c>
      <c r="K310" t="s">
        <v>31</v>
      </c>
      <c r="L310" t="s">
        <v>653</v>
      </c>
      <c r="M310" t="s">
        <v>2628</v>
      </c>
      <c r="N310" t="s">
        <v>2629</v>
      </c>
      <c r="O310" t="s">
        <v>2568</v>
      </c>
    </row>
    <row r="311" customFormat="1" spans="1:15">
      <c r="A311">
        <v>310</v>
      </c>
      <c r="B311" t="s">
        <v>653</v>
      </c>
      <c r="C311" t="s">
        <v>3276</v>
      </c>
      <c r="D311" t="s">
        <v>118</v>
      </c>
      <c r="E311" t="s">
        <v>118</v>
      </c>
      <c r="F311" t="s">
        <v>31</v>
      </c>
      <c r="G311" t="s">
        <v>31</v>
      </c>
      <c r="H311" t="s">
        <v>31</v>
      </c>
      <c r="I311" s="3">
        <v>1</v>
      </c>
      <c r="J311" t="s">
        <v>44</v>
      </c>
      <c r="K311" t="s">
        <v>31</v>
      </c>
      <c r="L311" t="s">
        <v>653</v>
      </c>
      <c r="M311" t="s">
        <v>2628</v>
      </c>
      <c r="N311" t="s">
        <v>2629</v>
      </c>
      <c r="O311" t="s">
        <v>2568</v>
      </c>
    </row>
    <row r="312" customFormat="1" spans="1:15">
      <c r="A312">
        <v>311</v>
      </c>
      <c r="B312" t="s">
        <v>653</v>
      </c>
      <c r="C312" t="s">
        <v>3277</v>
      </c>
      <c r="D312" t="s">
        <v>118</v>
      </c>
      <c r="E312" t="s">
        <v>118</v>
      </c>
      <c r="F312" t="s">
        <v>31</v>
      </c>
      <c r="G312" t="s">
        <v>31</v>
      </c>
      <c r="H312" t="s">
        <v>31</v>
      </c>
      <c r="I312" s="3">
        <v>1</v>
      </c>
      <c r="J312" t="s">
        <v>44</v>
      </c>
      <c r="K312" t="s">
        <v>31</v>
      </c>
      <c r="L312" t="s">
        <v>653</v>
      </c>
      <c r="M312" t="s">
        <v>2628</v>
      </c>
      <c r="N312" t="s">
        <v>2629</v>
      </c>
      <c r="O312" t="s">
        <v>2568</v>
      </c>
    </row>
    <row r="313" customFormat="1" spans="1:15">
      <c r="A313">
        <v>312</v>
      </c>
      <c r="B313" t="s">
        <v>653</v>
      </c>
      <c r="C313" t="s">
        <v>3278</v>
      </c>
      <c r="D313" t="s">
        <v>118</v>
      </c>
      <c r="E313" t="s">
        <v>118</v>
      </c>
      <c r="F313" t="s">
        <v>31</v>
      </c>
      <c r="G313" t="s">
        <v>31</v>
      </c>
      <c r="H313" t="s">
        <v>31</v>
      </c>
      <c r="I313" s="3">
        <v>1</v>
      </c>
      <c r="J313" t="s">
        <v>44</v>
      </c>
      <c r="K313" t="s">
        <v>31</v>
      </c>
      <c r="L313" t="s">
        <v>653</v>
      </c>
      <c r="M313" t="s">
        <v>2633</v>
      </c>
      <c r="N313" t="s">
        <v>2634</v>
      </c>
      <c r="O313" t="s">
        <v>2568</v>
      </c>
    </row>
    <row r="314" customFormat="1" spans="1:15">
      <c r="A314">
        <v>313</v>
      </c>
      <c r="B314" t="s">
        <v>653</v>
      </c>
      <c r="C314" t="s">
        <v>3279</v>
      </c>
      <c r="D314" t="s">
        <v>118</v>
      </c>
      <c r="E314" t="s">
        <v>118</v>
      </c>
      <c r="F314" t="s">
        <v>31</v>
      </c>
      <c r="G314" t="s">
        <v>31</v>
      </c>
      <c r="H314" t="s">
        <v>31</v>
      </c>
      <c r="I314" s="3">
        <v>1</v>
      </c>
      <c r="J314" t="s">
        <v>44</v>
      </c>
      <c r="K314" t="s">
        <v>31</v>
      </c>
      <c r="L314" t="s">
        <v>653</v>
      </c>
      <c r="M314" t="s">
        <v>2633</v>
      </c>
      <c r="N314" t="s">
        <v>2634</v>
      </c>
      <c r="O314" t="s">
        <v>2568</v>
      </c>
    </row>
    <row r="315" customFormat="1" spans="1:15">
      <c r="A315">
        <v>314</v>
      </c>
      <c r="B315" t="s">
        <v>653</v>
      </c>
      <c r="C315" t="s">
        <v>3280</v>
      </c>
      <c r="D315" t="s">
        <v>118</v>
      </c>
      <c r="E315" t="s">
        <v>118</v>
      </c>
      <c r="F315" t="s">
        <v>31</v>
      </c>
      <c r="G315" t="s">
        <v>31</v>
      </c>
      <c r="H315" t="s">
        <v>31</v>
      </c>
      <c r="I315" s="3">
        <v>1</v>
      </c>
      <c r="J315" t="s">
        <v>44</v>
      </c>
      <c r="K315" t="s">
        <v>31</v>
      </c>
      <c r="L315" t="s">
        <v>653</v>
      </c>
      <c r="M315" t="s">
        <v>2633</v>
      </c>
      <c r="N315" t="s">
        <v>2634</v>
      </c>
      <c r="O315" t="s">
        <v>2568</v>
      </c>
    </row>
    <row r="316" customFormat="1" spans="1:15">
      <c r="A316">
        <v>315</v>
      </c>
      <c r="B316" t="s">
        <v>653</v>
      </c>
      <c r="C316" t="s">
        <v>3281</v>
      </c>
      <c r="D316" t="s">
        <v>118</v>
      </c>
      <c r="E316" t="s">
        <v>118</v>
      </c>
      <c r="F316" t="s">
        <v>31</v>
      </c>
      <c r="G316" t="s">
        <v>31</v>
      </c>
      <c r="H316" t="s">
        <v>31</v>
      </c>
      <c r="I316" s="3">
        <v>1</v>
      </c>
      <c r="J316" t="s">
        <v>44</v>
      </c>
      <c r="K316" t="s">
        <v>31</v>
      </c>
      <c r="L316" t="s">
        <v>653</v>
      </c>
      <c r="M316" t="s">
        <v>2633</v>
      </c>
      <c r="N316" t="s">
        <v>2634</v>
      </c>
      <c r="O316" t="s">
        <v>2568</v>
      </c>
    </row>
    <row r="317" customFormat="1" spans="1:15">
      <c r="A317">
        <v>316</v>
      </c>
      <c r="B317" t="s">
        <v>653</v>
      </c>
      <c r="C317" t="s">
        <v>3282</v>
      </c>
      <c r="D317" t="s">
        <v>116</v>
      </c>
      <c r="E317" t="s">
        <v>116</v>
      </c>
      <c r="F317" t="s">
        <v>31</v>
      </c>
      <c r="G317" t="s">
        <v>31</v>
      </c>
      <c r="H317" t="s">
        <v>31</v>
      </c>
      <c r="I317" s="3">
        <v>1</v>
      </c>
      <c r="J317" t="s">
        <v>44</v>
      </c>
      <c r="K317" t="s">
        <v>31</v>
      </c>
      <c r="L317" t="s">
        <v>653</v>
      </c>
      <c r="M317" t="s">
        <v>3269</v>
      </c>
      <c r="N317" t="s">
        <v>3270</v>
      </c>
      <c r="O317" t="s">
        <v>2568</v>
      </c>
    </row>
    <row r="318" customFormat="1" spans="1:15">
      <c r="A318">
        <v>317</v>
      </c>
      <c r="B318" t="s">
        <v>653</v>
      </c>
      <c r="C318" t="s">
        <v>3283</v>
      </c>
      <c r="D318" t="s">
        <v>116</v>
      </c>
      <c r="E318" t="s">
        <v>116</v>
      </c>
      <c r="F318" t="s">
        <v>31</v>
      </c>
      <c r="G318" t="s">
        <v>31</v>
      </c>
      <c r="H318" t="s">
        <v>31</v>
      </c>
      <c r="I318" s="3">
        <v>1</v>
      </c>
      <c r="J318" t="s">
        <v>44</v>
      </c>
      <c r="K318" t="s">
        <v>31</v>
      </c>
      <c r="L318" t="s">
        <v>653</v>
      </c>
      <c r="M318" t="s">
        <v>2673</v>
      </c>
      <c r="N318" t="s">
        <v>2674</v>
      </c>
      <c r="O318" t="s">
        <v>2568</v>
      </c>
    </row>
    <row r="319" customFormat="1" spans="1:15">
      <c r="A319">
        <v>318</v>
      </c>
      <c r="B319" t="s">
        <v>653</v>
      </c>
      <c r="C319" t="s">
        <v>3284</v>
      </c>
      <c r="D319" t="s">
        <v>116</v>
      </c>
      <c r="E319" t="s">
        <v>116</v>
      </c>
      <c r="F319" t="s">
        <v>31</v>
      </c>
      <c r="G319" t="s">
        <v>31</v>
      </c>
      <c r="H319" t="s">
        <v>31</v>
      </c>
      <c r="I319" s="3">
        <v>1</v>
      </c>
      <c r="J319" t="s">
        <v>44</v>
      </c>
      <c r="K319" t="s">
        <v>31</v>
      </c>
      <c r="L319" t="s">
        <v>653</v>
      </c>
      <c r="M319" t="s">
        <v>2628</v>
      </c>
      <c r="N319" t="s">
        <v>2629</v>
      </c>
      <c r="O319" t="s">
        <v>2568</v>
      </c>
    </row>
    <row r="320" customFormat="1" spans="1:15">
      <c r="A320">
        <v>319</v>
      </c>
      <c r="B320" t="s">
        <v>653</v>
      </c>
      <c r="C320" t="s">
        <v>3285</v>
      </c>
      <c r="D320" t="s">
        <v>116</v>
      </c>
      <c r="E320" t="s">
        <v>116</v>
      </c>
      <c r="F320" t="s">
        <v>31</v>
      </c>
      <c r="G320" t="s">
        <v>31</v>
      </c>
      <c r="H320" t="s">
        <v>31</v>
      </c>
      <c r="I320" s="3">
        <v>1</v>
      </c>
      <c r="J320" t="s">
        <v>44</v>
      </c>
      <c r="K320" t="s">
        <v>31</v>
      </c>
      <c r="L320" t="s">
        <v>653</v>
      </c>
      <c r="M320" t="s">
        <v>2633</v>
      </c>
      <c r="N320" t="s">
        <v>2634</v>
      </c>
      <c r="O320" t="s">
        <v>2568</v>
      </c>
    </row>
    <row r="321" customFormat="1" spans="1:15">
      <c r="A321">
        <v>320</v>
      </c>
      <c r="B321" t="s">
        <v>653</v>
      </c>
      <c r="C321" t="s">
        <v>3286</v>
      </c>
      <c r="D321" t="s">
        <v>118</v>
      </c>
      <c r="E321" t="s">
        <v>118</v>
      </c>
      <c r="F321" t="s">
        <v>31</v>
      </c>
      <c r="G321" t="s">
        <v>31</v>
      </c>
      <c r="H321" t="s">
        <v>31</v>
      </c>
      <c r="I321" s="3">
        <v>1</v>
      </c>
      <c r="J321" t="s">
        <v>44</v>
      </c>
      <c r="K321" t="s">
        <v>31</v>
      </c>
      <c r="L321" t="s">
        <v>653</v>
      </c>
      <c r="M321" t="s">
        <v>2754</v>
      </c>
      <c r="N321" t="s">
        <v>2755</v>
      </c>
      <c r="O321" t="s">
        <v>2710</v>
      </c>
    </row>
    <row r="322" customFormat="1" spans="1:15">
      <c r="A322">
        <v>321</v>
      </c>
      <c r="B322" t="s">
        <v>653</v>
      </c>
      <c r="C322" t="s">
        <v>3287</v>
      </c>
      <c r="D322" t="s">
        <v>118</v>
      </c>
      <c r="E322" t="s">
        <v>118</v>
      </c>
      <c r="F322" t="s">
        <v>31</v>
      </c>
      <c r="G322" t="s">
        <v>31</v>
      </c>
      <c r="H322" t="s">
        <v>31</v>
      </c>
      <c r="I322" s="3">
        <v>1</v>
      </c>
      <c r="J322" t="s">
        <v>44</v>
      </c>
      <c r="K322" t="s">
        <v>31</v>
      </c>
      <c r="L322" t="s">
        <v>653</v>
      </c>
      <c r="M322" t="s">
        <v>2754</v>
      </c>
      <c r="N322" t="s">
        <v>2755</v>
      </c>
      <c r="O322" t="s">
        <v>2710</v>
      </c>
    </row>
    <row r="323" customFormat="1" spans="1:15">
      <c r="A323">
        <v>322</v>
      </c>
      <c r="B323" t="s">
        <v>653</v>
      </c>
      <c r="C323" t="s">
        <v>3288</v>
      </c>
      <c r="D323" t="s">
        <v>116</v>
      </c>
      <c r="E323" t="s">
        <v>116</v>
      </c>
      <c r="F323" t="s">
        <v>31</v>
      </c>
      <c r="G323" t="s">
        <v>31</v>
      </c>
      <c r="H323" t="s">
        <v>31</v>
      </c>
      <c r="I323" s="3">
        <v>1</v>
      </c>
      <c r="J323" t="s">
        <v>44</v>
      </c>
      <c r="K323" t="s">
        <v>31</v>
      </c>
      <c r="L323" t="s">
        <v>653</v>
      </c>
      <c r="M323" t="s">
        <v>2754</v>
      </c>
      <c r="N323" t="s">
        <v>2755</v>
      </c>
      <c r="O323" t="s">
        <v>2710</v>
      </c>
    </row>
    <row r="324" customFormat="1" spans="1:15">
      <c r="A324">
        <v>323</v>
      </c>
      <c r="B324" t="s">
        <v>653</v>
      </c>
      <c r="C324" t="s">
        <v>3289</v>
      </c>
      <c r="D324" t="s">
        <v>118</v>
      </c>
      <c r="E324" t="s">
        <v>118</v>
      </c>
      <c r="F324" t="s">
        <v>31</v>
      </c>
      <c r="G324" t="s">
        <v>31</v>
      </c>
      <c r="H324" t="s">
        <v>31</v>
      </c>
      <c r="I324" s="3">
        <v>1</v>
      </c>
      <c r="J324" t="s">
        <v>44</v>
      </c>
      <c r="K324" t="s">
        <v>31</v>
      </c>
      <c r="L324" t="s">
        <v>653</v>
      </c>
      <c r="M324" t="s">
        <v>2762</v>
      </c>
      <c r="N324" t="s">
        <v>2763</v>
      </c>
      <c r="O324" t="s">
        <v>2710</v>
      </c>
    </row>
    <row r="325" customFormat="1" spans="1:15">
      <c r="A325">
        <v>324</v>
      </c>
      <c r="B325" t="s">
        <v>653</v>
      </c>
      <c r="C325" t="s">
        <v>3290</v>
      </c>
      <c r="D325" t="s">
        <v>118</v>
      </c>
      <c r="E325" t="s">
        <v>118</v>
      </c>
      <c r="F325" t="s">
        <v>31</v>
      </c>
      <c r="G325" t="s">
        <v>31</v>
      </c>
      <c r="H325" t="s">
        <v>31</v>
      </c>
      <c r="I325" s="3">
        <v>1</v>
      </c>
      <c r="J325" t="s">
        <v>44</v>
      </c>
      <c r="K325" t="s">
        <v>31</v>
      </c>
      <c r="L325" t="s">
        <v>653</v>
      </c>
      <c r="M325" t="s">
        <v>2762</v>
      </c>
      <c r="N325" t="s">
        <v>2763</v>
      </c>
      <c r="O325" t="s">
        <v>2710</v>
      </c>
    </row>
    <row r="326" customFormat="1" spans="1:15">
      <c r="A326">
        <v>325</v>
      </c>
      <c r="B326" t="s">
        <v>653</v>
      </c>
      <c r="C326" t="s">
        <v>3291</v>
      </c>
      <c r="D326" t="s">
        <v>116</v>
      </c>
      <c r="E326" t="s">
        <v>116</v>
      </c>
      <c r="F326" t="s">
        <v>31</v>
      </c>
      <c r="G326" t="s">
        <v>31</v>
      </c>
      <c r="H326" t="s">
        <v>31</v>
      </c>
      <c r="I326" s="3">
        <v>1</v>
      </c>
      <c r="J326" t="s">
        <v>44</v>
      </c>
      <c r="K326" t="s">
        <v>31</v>
      </c>
      <c r="L326" t="s">
        <v>653</v>
      </c>
      <c r="M326" t="s">
        <v>2762</v>
      </c>
      <c r="N326" t="s">
        <v>2763</v>
      </c>
      <c r="O326" t="s">
        <v>2710</v>
      </c>
    </row>
    <row r="327" customFormat="1" spans="1:15">
      <c r="A327">
        <v>326</v>
      </c>
      <c r="B327" t="s">
        <v>653</v>
      </c>
      <c r="C327" t="s">
        <v>3292</v>
      </c>
      <c r="D327" t="s">
        <v>118</v>
      </c>
      <c r="E327" t="s">
        <v>118</v>
      </c>
      <c r="F327" t="s">
        <v>31</v>
      </c>
      <c r="G327" t="s">
        <v>31</v>
      </c>
      <c r="H327" t="s">
        <v>31</v>
      </c>
      <c r="I327" s="3">
        <v>1</v>
      </c>
      <c r="J327" t="s">
        <v>44</v>
      </c>
      <c r="K327" t="s">
        <v>31</v>
      </c>
      <c r="L327" t="s">
        <v>653</v>
      </c>
      <c r="M327" t="s">
        <v>3174</v>
      </c>
      <c r="N327" t="s">
        <v>3175</v>
      </c>
      <c r="O327" t="s">
        <v>2710</v>
      </c>
    </row>
    <row r="328" customFormat="1" spans="1:15">
      <c r="A328">
        <v>327</v>
      </c>
      <c r="B328" t="s">
        <v>653</v>
      </c>
      <c r="C328" t="s">
        <v>3293</v>
      </c>
      <c r="D328" t="s">
        <v>118</v>
      </c>
      <c r="E328" t="s">
        <v>118</v>
      </c>
      <c r="F328" t="s">
        <v>31</v>
      </c>
      <c r="G328" t="s">
        <v>31</v>
      </c>
      <c r="H328" t="s">
        <v>31</v>
      </c>
      <c r="I328" s="3">
        <v>1</v>
      </c>
      <c r="J328" t="s">
        <v>44</v>
      </c>
      <c r="K328" t="s">
        <v>31</v>
      </c>
      <c r="L328" t="s">
        <v>653</v>
      </c>
      <c r="M328" t="s">
        <v>3174</v>
      </c>
      <c r="N328" t="s">
        <v>3175</v>
      </c>
      <c r="O328" t="s">
        <v>2710</v>
      </c>
    </row>
    <row r="329" customFormat="1" spans="1:15">
      <c r="A329">
        <v>328</v>
      </c>
      <c r="B329" t="s">
        <v>653</v>
      </c>
      <c r="C329" t="s">
        <v>3294</v>
      </c>
      <c r="D329" t="s">
        <v>118</v>
      </c>
      <c r="E329" t="s">
        <v>118</v>
      </c>
      <c r="F329" t="s">
        <v>31</v>
      </c>
      <c r="G329" t="s">
        <v>31</v>
      </c>
      <c r="H329" t="s">
        <v>31</v>
      </c>
      <c r="I329" s="3">
        <v>1</v>
      </c>
      <c r="J329" t="s">
        <v>44</v>
      </c>
      <c r="K329" t="s">
        <v>31</v>
      </c>
      <c r="L329" t="s">
        <v>653</v>
      </c>
      <c r="M329" t="s">
        <v>3174</v>
      </c>
      <c r="N329" t="s">
        <v>3175</v>
      </c>
      <c r="O329" t="s">
        <v>2710</v>
      </c>
    </row>
    <row r="330" customFormat="1" spans="1:15">
      <c r="A330">
        <v>329</v>
      </c>
      <c r="B330" t="s">
        <v>653</v>
      </c>
      <c r="C330" t="s">
        <v>3295</v>
      </c>
      <c r="D330" t="s">
        <v>118</v>
      </c>
      <c r="E330" t="s">
        <v>118</v>
      </c>
      <c r="F330" t="s">
        <v>31</v>
      </c>
      <c r="G330" t="s">
        <v>31</v>
      </c>
      <c r="H330" t="s">
        <v>31</v>
      </c>
      <c r="I330" s="3">
        <v>1</v>
      </c>
      <c r="J330" t="s">
        <v>44</v>
      </c>
      <c r="K330" t="s">
        <v>31</v>
      </c>
      <c r="L330" t="s">
        <v>653</v>
      </c>
      <c r="M330" t="s">
        <v>3174</v>
      </c>
      <c r="N330" t="s">
        <v>3175</v>
      </c>
      <c r="O330" t="s">
        <v>2710</v>
      </c>
    </row>
    <row r="331" customFormat="1" spans="1:15">
      <c r="A331">
        <v>330</v>
      </c>
      <c r="B331" t="s">
        <v>653</v>
      </c>
      <c r="C331" t="s">
        <v>3296</v>
      </c>
      <c r="D331" t="s">
        <v>118</v>
      </c>
      <c r="E331" t="s">
        <v>118</v>
      </c>
      <c r="F331" t="s">
        <v>31</v>
      </c>
      <c r="G331" t="s">
        <v>31</v>
      </c>
      <c r="H331" t="s">
        <v>31</v>
      </c>
      <c r="I331" s="3">
        <v>1</v>
      </c>
      <c r="J331" t="s">
        <v>44</v>
      </c>
      <c r="K331" t="s">
        <v>31</v>
      </c>
      <c r="L331" t="s">
        <v>653</v>
      </c>
      <c r="M331" t="s">
        <v>3174</v>
      </c>
      <c r="N331" t="s">
        <v>3175</v>
      </c>
      <c r="O331" t="s">
        <v>2710</v>
      </c>
    </row>
    <row r="332" customFormat="1" spans="1:15">
      <c r="A332">
        <v>331</v>
      </c>
      <c r="B332" t="s">
        <v>653</v>
      </c>
      <c r="C332" t="s">
        <v>3297</v>
      </c>
      <c r="D332" t="s">
        <v>118</v>
      </c>
      <c r="E332" t="s">
        <v>118</v>
      </c>
      <c r="F332" t="s">
        <v>31</v>
      </c>
      <c r="G332" t="s">
        <v>31</v>
      </c>
      <c r="H332" t="s">
        <v>31</v>
      </c>
      <c r="I332" s="3">
        <v>1</v>
      </c>
      <c r="J332" t="s">
        <v>44</v>
      </c>
      <c r="K332" t="s">
        <v>31</v>
      </c>
      <c r="L332" t="s">
        <v>653</v>
      </c>
      <c r="M332" t="s">
        <v>3174</v>
      </c>
      <c r="N332" t="s">
        <v>3175</v>
      </c>
      <c r="O332" t="s">
        <v>2710</v>
      </c>
    </row>
    <row r="333" customFormat="1" spans="1:15">
      <c r="A333">
        <v>332</v>
      </c>
      <c r="B333" t="s">
        <v>653</v>
      </c>
      <c r="C333" t="s">
        <v>3298</v>
      </c>
      <c r="D333" t="s">
        <v>116</v>
      </c>
      <c r="E333" t="s">
        <v>116</v>
      </c>
      <c r="F333" t="s">
        <v>31</v>
      </c>
      <c r="G333" t="s">
        <v>31</v>
      </c>
      <c r="H333" t="s">
        <v>31</v>
      </c>
      <c r="I333" s="3">
        <v>1</v>
      </c>
      <c r="J333" t="s">
        <v>44</v>
      </c>
      <c r="K333" t="s">
        <v>31</v>
      </c>
      <c r="L333" t="s">
        <v>653</v>
      </c>
      <c r="M333" t="s">
        <v>3174</v>
      </c>
      <c r="N333" t="s">
        <v>3175</v>
      </c>
      <c r="O333" t="s">
        <v>2710</v>
      </c>
    </row>
    <row r="334" customFormat="1" spans="1:15">
      <c r="A334">
        <v>333</v>
      </c>
      <c r="B334" t="s">
        <v>653</v>
      </c>
      <c r="C334" t="s">
        <v>3299</v>
      </c>
      <c r="D334" t="s">
        <v>118</v>
      </c>
      <c r="E334" t="s">
        <v>118</v>
      </c>
      <c r="F334" t="s">
        <v>31</v>
      </c>
      <c r="G334" t="s">
        <v>31</v>
      </c>
      <c r="H334" t="s">
        <v>31</v>
      </c>
      <c r="I334" s="3">
        <v>1</v>
      </c>
      <c r="J334" t="s">
        <v>44</v>
      </c>
      <c r="K334" t="s">
        <v>31</v>
      </c>
      <c r="L334" t="s">
        <v>653</v>
      </c>
      <c r="M334" t="s">
        <v>3300</v>
      </c>
      <c r="N334" t="s">
        <v>3301</v>
      </c>
      <c r="O334" t="s">
        <v>2710</v>
      </c>
    </row>
    <row r="335" customFormat="1" spans="1:15">
      <c r="A335">
        <v>334</v>
      </c>
      <c r="B335" t="s">
        <v>653</v>
      </c>
      <c r="C335" t="s">
        <v>3302</v>
      </c>
      <c r="D335" t="s">
        <v>118</v>
      </c>
      <c r="E335" t="s">
        <v>118</v>
      </c>
      <c r="F335" t="s">
        <v>31</v>
      </c>
      <c r="G335" t="s">
        <v>31</v>
      </c>
      <c r="H335" t="s">
        <v>31</v>
      </c>
      <c r="I335" s="3">
        <v>1</v>
      </c>
      <c r="J335" t="s">
        <v>44</v>
      </c>
      <c r="K335" t="s">
        <v>31</v>
      </c>
      <c r="L335" t="s">
        <v>653</v>
      </c>
      <c r="M335" t="s">
        <v>3300</v>
      </c>
      <c r="N335" t="s">
        <v>3301</v>
      </c>
      <c r="O335" t="s">
        <v>2710</v>
      </c>
    </row>
    <row r="336" customFormat="1" spans="1:15">
      <c r="A336">
        <v>335</v>
      </c>
      <c r="B336" t="s">
        <v>653</v>
      </c>
      <c r="C336" t="s">
        <v>3303</v>
      </c>
      <c r="D336" t="s">
        <v>118</v>
      </c>
      <c r="E336" t="s">
        <v>118</v>
      </c>
      <c r="F336" t="s">
        <v>31</v>
      </c>
      <c r="G336" t="s">
        <v>31</v>
      </c>
      <c r="H336" t="s">
        <v>31</v>
      </c>
      <c r="I336" s="3">
        <v>1</v>
      </c>
      <c r="J336" t="s">
        <v>44</v>
      </c>
      <c r="K336" t="s">
        <v>31</v>
      </c>
      <c r="L336" t="s">
        <v>653</v>
      </c>
      <c r="M336" t="s">
        <v>3300</v>
      </c>
      <c r="N336" t="s">
        <v>3301</v>
      </c>
      <c r="O336" t="s">
        <v>2710</v>
      </c>
    </row>
    <row r="337" customFormat="1" spans="1:15">
      <c r="A337">
        <v>336</v>
      </c>
      <c r="B337" t="s">
        <v>653</v>
      </c>
      <c r="C337" t="s">
        <v>3304</v>
      </c>
      <c r="D337" t="s">
        <v>116</v>
      </c>
      <c r="E337" t="s">
        <v>116</v>
      </c>
      <c r="F337" t="s">
        <v>31</v>
      </c>
      <c r="G337" t="s">
        <v>31</v>
      </c>
      <c r="H337" t="s">
        <v>31</v>
      </c>
      <c r="I337" s="3">
        <v>1</v>
      </c>
      <c r="J337" t="s">
        <v>44</v>
      </c>
      <c r="K337" t="s">
        <v>31</v>
      </c>
      <c r="L337" t="s">
        <v>653</v>
      </c>
      <c r="M337" t="s">
        <v>3300</v>
      </c>
      <c r="N337" t="s">
        <v>3301</v>
      </c>
      <c r="O337" t="s">
        <v>2710</v>
      </c>
    </row>
    <row r="338" customFormat="1" spans="1:15">
      <c r="A338">
        <v>337</v>
      </c>
      <c r="B338" t="s">
        <v>653</v>
      </c>
      <c r="C338" t="s">
        <v>3305</v>
      </c>
      <c r="D338" t="s">
        <v>118</v>
      </c>
      <c r="E338" t="s">
        <v>118</v>
      </c>
      <c r="F338" t="s">
        <v>31</v>
      </c>
      <c r="G338" t="s">
        <v>31</v>
      </c>
      <c r="H338" t="s">
        <v>31</v>
      </c>
      <c r="I338" s="3">
        <v>1</v>
      </c>
      <c r="J338" t="s">
        <v>44</v>
      </c>
      <c r="K338" t="s">
        <v>31</v>
      </c>
      <c r="L338" t="s">
        <v>2632</v>
      </c>
      <c r="M338" t="s">
        <v>2904</v>
      </c>
      <c r="N338" t="s">
        <v>2905</v>
      </c>
      <c r="O338" t="s">
        <v>2568</v>
      </c>
    </row>
    <row r="339" customFormat="1" spans="1:15">
      <c r="A339">
        <v>338</v>
      </c>
      <c r="B339" t="s">
        <v>653</v>
      </c>
      <c r="C339" t="s">
        <v>3306</v>
      </c>
      <c r="D339" t="s">
        <v>118</v>
      </c>
      <c r="E339" t="s">
        <v>118</v>
      </c>
      <c r="F339" t="s">
        <v>31</v>
      </c>
      <c r="G339" t="s">
        <v>31</v>
      </c>
      <c r="H339" t="s">
        <v>31</v>
      </c>
      <c r="I339" s="3">
        <v>1</v>
      </c>
      <c r="J339" t="s">
        <v>44</v>
      </c>
      <c r="K339" t="s">
        <v>31</v>
      </c>
      <c r="L339" t="s">
        <v>2632</v>
      </c>
      <c r="M339" t="s">
        <v>2904</v>
      </c>
      <c r="N339" t="s">
        <v>2905</v>
      </c>
      <c r="O339" t="s">
        <v>2568</v>
      </c>
    </row>
    <row r="340" customFormat="1" spans="1:15">
      <c r="A340">
        <v>339</v>
      </c>
      <c r="B340" t="s">
        <v>653</v>
      </c>
      <c r="C340" t="s">
        <v>3307</v>
      </c>
      <c r="D340" t="s">
        <v>118</v>
      </c>
      <c r="E340" t="s">
        <v>118</v>
      </c>
      <c r="F340" t="s">
        <v>31</v>
      </c>
      <c r="G340" t="s">
        <v>31</v>
      </c>
      <c r="H340" t="s">
        <v>31</v>
      </c>
      <c r="I340" s="3">
        <v>1</v>
      </c>
      <c r="J340" t="s">
        <v>44</v>
      </c>
      <c r="K340" t="s">
        <v>31</v>
      </c>
      <c r="L340" t="s">
        <v>2632</v>
      </c>
      <c r="M340" t="s">
        <v>2904</v>
      </c>
      <c r="N340" t="s">
        <v>2905</v>
      </c>
      <c r="O340" t="s">
        <v>2568</v>
      </c>
    </row>
    <row r="341" customFormat="1" spans="1:15">
      <c r="A341">
        <v>340</v>
      </c>
      <c r="B341" t="s">
        <v>653</v>
      </c>
      <c r="C341" t="s">
        <v>3308</v>
      </c>
      <c r="D341" t="s">
        <v>118</v>
      </c>
      <c r="E341" t="s">
        <v>118</v>
      </c>
      <c r="F341" t="s">
        <v>31</v>
      </c>
      <c r="G341" t="s">
        <v>31</v>
      </c>
      <c r="H341" t="s">
        <v>31</v>
      </c>
      <c r="I341" s="3">
        <v>1</v>
      </c>
      <c r="J341" t="s">
        <v>44</v>
      </c>
      <c r="K341" t="s">
        <v>31</v>
      </c>
      <c r="L341" t="s">
        <v>653</v>
      </c>
      <c r="M341" t="s">
        <v>2932</v>
      </c>
      <c r="N341" t="s">
        <v>2933</v>
      </c>
      <c r="O341" t="s">
        <v>2568</v>
      </c>
    </row>
    <row r="342" customFormat="1" spans="1:15">
      <c r="A342">
        <v>341</v>
      </c>
      <c r="B342" t="s">
        <v>653</v>
      </c>
      <c r="C342" t="s">
        <v>3309</v>
      </c>
      <c r="D342" t="s">
        <v>118</v>
      </c>
      <c r="E342" t="s">
        <v>118</v>
      </c>
      <c r="F342" t="s">
        <v>31</v>
      </c>
      <c r="G342" t="s">
        <v>31</v>
      </c>
      <c r="H342" t="s">
        <v>31</v>
      </c>
      <c r="I342" s="3">
        <v>1</v>
      </c>
      <c r="J342" t="s">
        <v>44</v>
      </c>
      <c r="K342" t="s">
        <v>31</v>
      </c>
      <c r="L342" t="s">
        <v>653</v>
      </c>
      <c r="M342" t="s">
        <v>2932</v>
      </c>
      <c r="N342" t="s">
        <v>2933</v>
      </c>
      <c r="O342" t="s">
        <v>2568</v>
      </c>
    </row>
    <row r="343" customFormat="1" spans="1:15">
      <c r="A343">
        <v>342</v>
      </c>
      <c r="B343" t="s">
        <v>653</v>
      </c>
      <c r="C343" t="s">
        <v>3310</v>
      </c>
      <c r="D343" t="s">
        <v>118</v>
      </c>
      <c r="E343" t="s">
        <v>118</v>
      </c>
      <c r="F343" t="s">
        <v>31</v>
      </c>
      <c r="G343" t="s">
        <v>31</v>
      </c>
      <c r="H343" t="s">
        <v>31</v>
      </c>
      <c r="I343" s="3">
        <v>1</v>
      </c>
      <c r="J343" t="s">
        <v>44</v>
      </c>
      <c r="K343" t="s">
        <v>31</v>
      </c>
      <c r="L343" t="s">
        <v>653</v>
      </c>
      <c r="M343" t="s">
        <v>2932</v>
      </c>
      <c r="N343" t="s">
        <v>2933</v>
      </c>
      <c r="O343" t="s">
        <v>2568</v>
      </c>
    </row>
    <row r="344" customFormat="1" spans="1:15">
      <c r="A344">
        <v>343</v>
      </c>
      <c r="B344" t="s">
        <v>653</v>
      </c>
      <c r="C344" t="s">
        <v>3311</v>
      </c>
      <c r="D344" t="s">
        <v>118</v>
      </c>
      <c r="E344" t="s">
        <v>118</v>
      </c>
      <c r="F344" t="s">
        <v>31</v>
      </c>
      <c r="G344" t="s">
        <v>31</v>
      </c>
      <c r="H344" t="s">
        <v>31</v>
      </c>
      <c r="I344" s="3">
        <v>1</v>
      </c>
      <c r="J344" t="s">
        <v>44</v>
      </c>
      <c r="K344" t="s">
        <v>31</v>
      </c>
      <c r="L344" t="s">
        <v>653</v>
      </c>
      <c r="M344" t="s">
        <v>2932</v>
      </c>
      <c r="N344" t="s">
        <v>2933</v>
      </c>
      <c r="O344" t="s">
        <v>2568</v>
      </c>
    </row>
    <row r="345" customFormat="1" spans="1:15">
      <c r="A345">
        <v>344</v>
      </c>
      <c r="B345" t="s">
        <v>653</v>
      </c>
      <c r="C345" t="s">
        <v>3312</v>
      </c>
      <c r="D345" t="s">
        <v>118</v>
      </c>
      <c r="E345" t="s">
        <v>118</v>
      </c>
      <c r="F345" t="s">
        <v>31</v>
      </c>
      <c r="G345" t="s">
        <v>31</v>
      </c>
      <c r="H345" t="s">
        <v>31</v>
      </c>
      <c r="I345" s="3">
        <v>1</v>
      </c>
      <c r="J345" t="s">
        <v>44</v>
      </c>
      <c r="K345" t="s">
        <v>31</v>
      </c>
      <c r="L345" t="s">
        <v>653</v>
      </c>
      <c r="M345" t="s">
        <v>3313</v>
      </c>
      <c r="N345" t="s">
        <v>3314</v>
      </c>
      <c r="O345" t="s">
        <v>2568</v>
      </c>
    </row>
    <row r="346" customFormat="1" spans="1:15">
      <c r="A346">
        <v>345</v>
      </c>
      <c r="B346" t="s">
        <v>653</v>
      </c>
      <c r="C346" t="s">
        <v>3315</v>
      </c>
      <c r="D346" t="s">
        <v>118</v>
      </c>
      <c r="E346" t="s">
        <v>118</v>
      </c>
      <c r="F346" t="s">
        <v>31</v>
      </c>
      <c r="G346" t="s">
        <v>31</v>
      </c>
      <c r="H346" t="s">
        <v>31</v>
      </c>
      <c r="I346" s="3">
        <v>1</v>
      </c>
      <c r="J346" t="s">
        <v>44</v>
      </c>
      <c r="K346" t="s">
        <v>31</v>
      </c>
      <c r="L346" t="s">
        <v>653</v>
      </c>
      <c r="M346" t="s">
        <v>3313</v>
      </c>
      <c r="N346" t="s">
        <v>3314</v>
      </c>
      <c r="O346" t="s">
        <v>2568</v>
      </c>
    </row>
    <row r="347" customFormat="1" spans="1:15">
      <c r="A347">
        <v>346</v>
      </c>
      <c r="B347" t="s">
        <v>653</v>
      </c>
      <c r="C347" t="s">
        <v>3316</v>
      </c>
      <c r="D347" t="s">
        <v>118</v>
      </c>
      <c r="E347" t="s">
        <v>118</v>
      </c>
      <c r="F347" t="s">
        <v>31</v>
      </c>
      <c r="G347" t="s">
        <v>31</v>
      </c>
      <c r="H347" t="s">
        <v>31</v>
      </c>
      <c r="I347" s="3">
        <v>1</v>
      </c>
      <c r="J347" t="s">
        <v>44</v>
      </c>
      <c r="K347" t="s">
        <v>31</v>
      </c>
      <c r="L347" t="s">
        <v>653</v>
      </c>
      <c r="M347" t="s">
        <v>3313</v>
      </c>
      <c r="N347" t="s">
        <v>3314</v>
      </c>
      <c r="O347" t="s">
        <v>2568</v>
      </c>
    </row>
    <row r="348" customFormat="1" spans="1:15">
      <c r="A348">
        <v>347</v>
      </c>
      <c r="B348" t="s">
        <v>653</v>
      </c>
      <c r="C348" t="s">
        <v>3317</v>
      </c>
      <c r="D348" t="s">
        <v>118</v>
      </c>
      <c r="E348" t="s">
        <v>118</v>
      </c>
      <c r="F348" t="s">
        <v>31</v>
      </c>
      <c r="G348" t="s">
        <v>31</v>
      </c>
      <c r="H348" t="s">
        <v>31</v>
      </c>
      <c r="I348" s="3">
        <v>1</v>
      </c>
      <c r="J348" t="s">
        <v>44</v>
      </c>
      <c r="K348" t="s">
        <v>31</v>
      </c>
      <c r="L348" t="s">
        <v>653</v>
      </c>
      <c r="M348" t="s">
        <v>3313</v>
      </c>
      <c r="N348" t="s">
        <v>3314</v>
      </c>
      <c r="O348" t="s">
        <v>2568</v>
      </c>
    </row>
    <row r="349" customFormat="1" spans="1:15">
      <c r="A349">
        <v>348</v>
      </c>
      <c r="B349" t="s">
        <v>653</v>
      </c>
      <c r="C349" t="s">
        <v>3318</v>
      </c>
      <c r="D349" t="s">
        <v>118</v>
      </c>
      <c r="E349" t="s">
        <v>118</v>
      </c>
      <c r="F349" t="s">
        <v>31</v>
      </c>
      <c r="G349" t="s">
        <v>31</v>
      </c>
      <c r="H349" t="s">
        <v>31</v>
      </c>
      <c r="I349" s="3">
        <v>1</v>
      </c>
      <c r="J349" t="s">
        <v>44</v>
      </c>
      <c r="K349" t="s">
        <v>31</v>
      </c>
      <c r="L349" t="s">
        <v>653</v>
      </c>
      <c r="M349" t="s">
        <v>3313</v>
      </c>
      <c r="N349" t="s">
        <v>3314</v>
      </c>
      <c r="O349" t="s">
        <v>2568</v>
      </c>
    </row>
    <row r="350" customFormat="1" spans="1:15">
      <c r="A350">
        <v>349</v>
      </c>
      <c r="B350" t="s">
        <v>653</v>
      </c>
      <c r="C350" t="s">
        <v>3319</v>
      </c>
      <c r="D350" t="s">
        <v>118</v>
      </c>
      <c r="E350" t="s">
        <v>118</v>
      </c>
      <c r="F350" t="s">
        <v>31</v>
      </c>
      <c r="G350" t="s">
        <v>31</v>
      </c>
      <c r="H350" t="s">
        <v>31</v>
      </c>
      <c r="I350" s="3">
        <v>1</v>
      </c>
      <c r="J350" t="s">
        <v>44</v>
      </c>
      <c r="K350" t="s">
        <v>31</v>
      </c>
      <c r="L350" t="s">
        <v>653</v>
      </c>
      <c r="M350" t="s">
        <v>3313</v>
      </c>
      <c r="N350" t="s">
        <v>3314</v>
      </c>
      <c r="O350" t="s">
        <v>2568</v>
      </c>
    </row>
    <row r="351" customFormat="1" spans="1:15">
      <c r="A351">
        <v>350</v>
      </c>
      <c r="B351" t="s">
        <v>653</v>
      </c>
      <c r="C351" t="s">
        <v>3320</v>
      </c>
      <c r="D351" t="s">
        <v>118</v>
      </c>
      <c r="E351" t="s">
        <v>118</v>
      </c>
      <c r="F351" t="s">
        <v>31</v>
      </c>
      <c r="G351" t="s">
        <v>31</v>
      </c>
      <c r="H351" t="s">
        <v>31</v>
      </c>
      <c r="I351" s="3">
        <v>1</v>
      </c>
      <c r="J351" t="s">
        <v>44</v>
      </c>
      <c r="K351" t="s">
        <v>31</v>
      </c>
      <c r="L351" t="s">
        <v>653</v>
      </c>
      <c r="M351" t="s">
        <v>3313</v>
      </c>
      <c r="N351" t="s">
        <v>3314</v>
      </c>
      <c r="O351" t="s">
        <v>2568</v>
      </c>
    </row>
    <row r="352" customFormat="1" spans="1:15">
      <c r="A352">
        <v>351</v>
      </c>
      <c r="B352" t="s">
        <v>653</v>
      </c>
      <c r="C352" t="s">
        <v>3321</v>
      </c>
      <c r="D352" t="s">
        <v>118</v>
      </c>
      <c r="E352" t="s">
        <v>118</v>
      </c>
      <c r="F352" t="s">
        <v>31</v>
      </c>
      <c r="G352" t="s">
        <v>31</v>
      </c>
      <c r="H352" t="s">
        <v>31</v>
      </c>
      <c r="I352" s="3">
        <v>1</v>
      </c>
      <c r="J352" t="s">
        <v>44</v>
      </c>
      <c r="K352" t="s">
        <v>31</v>
      </c>
      <c r="L352" t="s">
        <v>653</v>
      </c>
      <c r="M352" t="s">
        <v>3313</v>
      </c>
      <c r="N352" t="s">
        <v>3314</v>
      </c>
      <c r="O352" t="s">
        <v>2568</v>
      </c>
    </row>
    <row r="353" customFormat="1" spans="1:15">
      <c r="A353">
        <v>352</v>
      </c>
      <c r="B353" t="s">
        <v>653</v>
      </c>
      <c r="C353" t="s">
        <v>3322</v>
      </c>
      <c r="D353" t="s">
        <v>118</v>
      </c>
      <c r="E353" t="s">
        <v>118</v>
      </c>
      <c r="F353" t="s">
        <v>31</v>
      </c>
      <c r="G353" t="s">
        <v>31</v>
      </c>
      <c r="H353" t="s">
        <v>31</v>
      </c>
      <c r="I353" s="3">
        <v>1</v>
      </c>
      <c r="J353" t="s">
        <v>44</v>
      </c>
      <c r="K353" t="s">
        <v>31</v>
      </c>
      <c r="L353" t="s">
        <v>653</v>
      </c>
      <c r="M353" t="s">
        <v>3313</v>
      </c>
      <c r="N353" t="s">
        <v>3314</v>
      </c>
      <c r="O353" t="s">
        <v>2568</v>
      </c>
    </row>
    <row r="354" customFormat="1" spans="1:15">
      <c r="A354">
        <v>353</v>
      </c>
      <c r="B354" t="s">
        <v>653</v>
      </c>
      <c r="C354" t="s">
        <v>3323</v>
      </c>
      <c r="D354" t="s">
        <v>118</v>
      </c>
      <c r="E354" t="s">
        <v>118</v>
      </c>
      <c r="F354" t="s">
        <v>31</v>
      </c>
      <c r="G354" t="s">
        <v>31</v>
      </c>
      <c r="H354" t="s">
        <v>31</v>
      </c>
      <c r="I354" s="3">
        <v>1</v>
      </c>
      <c r="J354" t="s">
        <v>44</v>
      </c>
      <c r="K354" t="s">
        <v>31</v>
      </c>
      <c r="L354" t="s">
        <v>653</v>
      </c>
      <c r="M354" t="s">
        <v>3313</v>
      </c>
      <c r="N354" t="s">
        <v>3314</v>
      </c>
      <c r="O354" t="s">
        <v>2568</v>
      </c>
    </row>
    <row r="355" customFormat="1" spans="1:15">
      <c r="A355">
        <v>354</v>
      </c>
      <c r="B355" t="s">
        <v>653</v>
      </c>
      <c r="C355" t="s">
        <v>3324</v>
      </c>
      <c r="D355" t="s">
        <v>118</v>
      </c>
      <c r="E355" t="s">
        <v>118</v>
      </c>
      <c r="F355" t="s">
        <v>31</v>
      </c>
      <c r="G355" t="s">
        <v>31</v>
      </c>
      <c r="H355" t="s">
        <v>31</v>
      </c>
      <c r="I355" s="3">
        <v>1</v>
      </c>
      <c r="J355" t="s">
        <v>44</v>
      </c>
      <c r="K355" t="s">
        <v>31</v>
      </c>
      <c r="L355" t="s">
        <v>653</v>
      </c>
      <c r="M355" t="s">
        <v>2907</v>
      </c>
      <c r="N355" t="s">
        <v>2908</v>
      </c>
      <c r="O355" t="s">
        <v>2568</v>
      </c>
    </row>
    <row r="356" customFormat="1" spans="1:15">
      <c r="A356">
        <v>355</v>
      </c>
      <c r="B356" t="s">
        <v>653</v>
      </c>
      <c r="C356" t="s">
        <v>3325</v>
      </c>
      <c r="D356" t="s">
        <v>118</v>
      </c>
      <c r="E356" t="s">
        <v>118</v>
      </c>
      <c r="F356" t="s">
        <v>31</v>
      </c>
      <c r="G356" t="s">
        <v>31</v>
      </c>
      <c r="H356" t="s">
        <v>31</v>
      </c>
      <c r="I356" s="3">
        <v>1</v>
      </c>
      <c r="J356" t="s">
        <v>44</v>
      </c>
      <c r="K356" t="s">
        <v>31</v>
      </c>
      <c r="L356" t="s">
        <v>653</v>
      </c>
      <c r="M356" t="s">
        <v>2907</v>
      </c>
      <c r="N356" t="s">
        <v>2908</v>
      </c>
      <c r="O356" t="s">
        <v>2568</v>
      </c>
    </row>
    <row r="357" customFormat="1" spans="1:15">
      <c r="A357">
        <v>356</v>
      </c>
      <c r="B357" t="s">
        <v>653</v>
      </c>
      <c r="C357" t="s">
        <v>3326</v>
      </c>
      <c r="D357" t="s">
        <v>118</v>
      </c>
      <c r="E357" t="s">
        <v>118</v>
      </c>
      <c r="F357" t="s">
        <v>31</v>
      </c>
      <c r="G357" t="s">
        <v>31</v>
      </c>
      <c r="H357" t="s">
        <v>31</v>
      </c>
      <c r="I357" s="3">
        <v>1</v>
      </c>
      <c r="J357" t="s">
        <v>44</v>
      </c>
      <c r="K357" t="s">
        <v>31</v>
      </c>
      <c r="L357" t="s">
        <v>653</v>
      </c>
      <c r="M357" t="s">
        <v>2907</v>
      </c>
      <c r="N357" t="s">
        <v>2908</v>
      </c>
      <c r="O357" t="s">
        <v>2568</v>
      </c>
    </row>
    <row r="358" customFormat="1" spans="1:15">
      <c r="A358">
        <v>357</v>
      </c>
      <c r="B358" t="s">
        <v>653</v>
      </c>
      <c r="C358" t="s">
        <v>3327</v>
      </c>
      <c r="D358" t="s">
        <v>116</v>
      </c>
      <c r="E358" t="s">
        <v>116</v>
      </c>
      <c r="F358" t="s">
        <v>31</v>
      </c>
      <c r="G358" t="s">
        <v>31</v>
      </c>
      <c r="H358" t="s">
        <v>31</v>
      </c>
      <c r="I358" s="3">
        <v>1</v>
      </c>
      <c r="J358" t="s">
        <v>44</v>
      </c>
      <c r="K358" t="s">
        <v>31</v>
      </c>
      <c r="L358" t="s">
        <v>2632</v>
      </c>
      <c r="M358" t="s">
        <v>2904</v>
      </c>
      <c r="N358" t="s">
        <v>2905</v>
      </c>
      <c r="O358" t="s">
        <v>2568</v>
      </c>
    </row>
    <row r="359" customFormat="1" spans="1:15">
      <c r="A359">
        <v>358</v>
      </c>
      <c r="B359" t="s">
        <v>653</v>
      </c>
      <c r="C359" t="s">
        <v>3328</v>
      </c>
      <c r="D359" t="s">
        <v>116</v>
      </c>
      <c r="E359" t="s">
        <v>116</v>
      </c>
      <c r="F359" t="s">
        <v>31</v>
      </c>
      <c r="G359" t="s">
        <v>31</v>
      </c>
      <c r="H359" t="s">
        <v>31</v>
      </c>
      <c r="I359" s="3">
        <v>1</v>
      </c>
      <c r="J359" t="s">
        <v>44</v>
      </c>
      <c r="K359" t="s">
        <v>31</v>
      </c>
      <c r="L359" t="s">
        <v>653</v>
      </c>
      <c r="M359" t="s">
        <v>2932</v>
      </c>
      <c r="N359" t="s">
        <v>2933</v>
      </c>
      <c r="O359" t="s">
        <v>2568</v>
      </c>
    </row>
    <row r="360" customFormat="1" spans="1:15">
      <c r="A360">
        <v>359</v>
      </c>
      <c r="B360" t="s">
        <v>653</v>
      </c>
      <c r="C360" t="s">
        <v>3329</v>
      </c>
      <c r="D360" t="s">
        <v>116</v>
      </c>
      <c r="E360" t="s">
        <v>116</v>
      </c>
      <c r="F360" t="s">
        <v>31</v>
      </c>
      <c r="G360" t="s">
        <v>31</v>
      </c>
      <c r="H360" t="s">
        <v>31</v>
      </c>
      <c r="I360" s="3">
        <v>1</v>
      </c>
      <c r="J360" t="s">
        <v>44</v>
      </c>
      <c r="K360" t="s">
        <v>31</v>
      </c>
      <c r="L360" t="s">
        <v>653</v>
      </c>
      <c r="M360" t="s">
        <v>3313</v>
      </c>
      <c r="N360" t="s">
        <v>3314</v>
      </c>
      <c r="O360" t="s">
        <v>2568</v>
      </c>
    </row>
    <row r="361" customFormat="1" spans="1:15">
      <c r="A361">
        <v>360</v>
      </c>
      <c r="B361" t="s">
        <v>653</v>
      </c>
      <c r="C361" t="s">
        <v>3330</v>
      </c>
      <c r="D361" t="s">
        <v>116</v>
      </c>
      <c r="E361" t="s">
        <v>116</v>
      </c>
      <c r="F361" t="s">
        <v>31</v>
      </c>
      <c r="G361" t="s">
        <v>31</v>
      </c>
      <c r="H361" t="s">
        <v>31</v>
      </c>
      <c r="I361" s="3">
        <v>1</v>
      </c>
      <c r="J361" t="s">
        <v>44</v>
      </c>
      <c r="K361" t="s">
        <v>31</v>
      </c>
      <c r="L361" t="s">
        <v>653</v>
      </c>
      <c r="M361" t="s">
        <v>2907</v>
      </c>
      <c r="N361" t="s">
        <v>2908</v>
      </c>
      <c r="O361" t="s">
        <v>2568</v>
      </c>
    </row>
    <row r="362" customFormat="1" spans="1:15">
      <c r="A362">
        <v>361</v>
      </c>
      <c r="B362" t="s">
        <v>653</v>
      </c>
      <c r="C362" t="s">
        <v>3331</v>
      </c>
      <c r="D362" t="s">
        <v>118</v>
      </c>
      <c r="E362" t="s">
        <v>118</v>
      </c>
      <c r="F362" t="s">
        <v>31</v>
      </c>
      <c r="G362" t="s">
        <v>31</v>
      </c>
      <c r="H362" t="s">
        <v>31</v>
      </c>
      <c r="I362" s="3">
        <v>1</v>
      </c>
      <c r="J362" t="s">
        <v>44</v>
      </c>
      <c r="K362" t="s">
        <v>31</v>
      </c>
      <c r="L362" t="s">
        <v>653</v>
      </c>
      <c r="M362" t="s">
        <v>2696</v>
      </c>
      <c r="N362" t="s">
        <v>2697</v>
      </c>
      <c r="O362" t="s">
        <v>2568</v>
      </c>
    </row>
    <row r="363" customFormat="1" spans="1:15">
      <c r="A363">
        <v>362</v>
      </c>
      <c r="B363" t="s">
        <v>653</v>
      </c>
      <c r="C363" t="s">
        <v>3332</v>
      </c>
      <c r="D363" t="s">
        <v>118</v>
      </c>
      <c r="E363" t="s">
        <v>118</v>
      </c>
      <c r="F363" t="s">
        <v>31</v>
      </c>
      <c r="G363" t="s">
        <v>31</v>
      </c>
      <c r="H363" t="s">
        <v>31</v>
      </c>
      <c r="I363" s="3">
        <v>1</v>
      </c>
      <c r="J363" t="s">
        <v>44</v>
      </c>
      <c r="K363" t="s">
        <v>31</v>
      </c>
      <c r="L363" t="s">
        <v>653</v>
      </c>
      <c r="M363" t="s">
        <v>2696</v>
      </c>
      <c r="N363" t="s">
        <v>2697</v>
      </c>
      <c r="O363" t="s">
        <v>2568</v>
      </c>
    </row>
    <row r="364" customFormat="1" spans="1:15">
      <c r="A364">
        <v>363</v>
      </c>
      <c r="B364" t="s">
        <v>653</v>
      </c>
      <c r="C364" t="s">
        <v>3333</v>
      </c>
      <c r="D364" t="s">
        <v>118</v>
      </c>
      <c r="E364" t="s">
        <v>118</v>
      </c>
      <c r="F364" t="s">
        <v>31</v>
      </c>
      <c r="G364" t="s">
        <v>31</v>
      </c>
      <c r="H364" t="s">
        <v>31</v>
      </c>
      <c r="I364" s="3">
        <v>1</v>
      </c>
      <c r="J364" t="s">
        <v>44</v>
      </c>
      <c r="K364" t="s">
        <v>31</v>
      </c>
      <c r="L364" t="s">
        <v>653</v>
      </c>
      <c r="M364" t="s">
        <v>2696</v>
      </c>
      <c r="N364" t="s">
        <v>2697</v>
      </c>
      <c r="O364" t="s">
        <v>2568</v>
      </c>
    </row>
    <row r="365" customFormat="1" spans="1:15">
      <c r="A365">
        <v>364</v>
      </c>
      <c r="B365" t="s">
        <v>653</v>
      </c>
      <c r="C365" t="s">
        <v>3334</v>
      </c>
      <c r="D365" t="s">
        <v>118</v>
      </c>
      <c r="E365" t="s">
        <v>118</v>
      </c>
      <c r="F365" t="s">
        <v>31</v>
      </c>
      <c r="G365" t="s">
        <v>31</v>
      </c>
      <c r="H365" t="s">
        <v>31</v>
      </c>
      <c r="I365" s="3">
        <v>1</v>
      </c>
      <c r="J365" t="s">
        <v>44</v>
      </c>
      <c r="K365" t="s">
        <v>31</v>
      </c>
      <c r="L365" t="s">
        <v>653</v>
      </c>
      <c r="M365" t="s">
        <v>2693</v>
      </c>
      <c r="N365" t="s">
        <v>2694</v>
      </c>
      <c r="O365" t="s">
        <v>2568</v>
      </c>
    </row>
    <row r="366" customFormat="1" spans="1:15">
      <c r="A366">
        <v>365</v>
      </c>
      <c r="B366" t="s">
        <v>653</v>
      </c>
      <c r="C366" t="s">
        <v>3335</v>
      </c>
      <c r="D366" t="s">
        <v>118</v>
      </c>
      <c r="E366" t="s">
        <v>118</v>
      </c>
      <c r="F366" t="s">
        <v>31</v>
      </c>
      <c r="G366" t="s">
        <v>31</v>
      </c>
      <c r="H366" t="s">
        <v>31</v>
      </c>
      <c r="I366" s="3">
        <v>1</v>
      </c>
      <c r="J366" t="s">
        <v>44</v>
      </c>
      <c r="K366" t="s">
        <v>31</v>
      </c>
      <c r="L366" t="s">
        <v>653</v>
      </c>
      <c r="M366" t="s">
        <v>2693</v>
      </c>
      <c r="N366" t="s">
        <v>2694</v>
      </c>
      <c r="O366" t="s">
        <v>2568</v>
      </c>
    </row>
    <row r="367" customFormat="1" spans="1:15">
      <c r="A367">
        <v>366</v>
      </c>
      <c r="B367" t="s">
        <v>653</v>
      </c>
      <c r="C367" t="s">
        <v>3336</v>
      </c>
      <c r="D367" t="s">
        <v>118</v>
      </c>
      <c r="E367" t="s">
        <v>118</v>
      </c>
      <c r="F367" t="s">
        <v>31</v>
      </c>
      <c r="G367" t="s">
        <v>31</v>
      </c>
      <c r="H367" t="s">
        <v>31</v>
      </c>
      <c r="I367" s="3">
        <v>1</v>
      </c>
      <c r="J367" t="s">
        <v>44</v>
      </c>
      <c r="K367" t="s">
        <v>31</v>
      </c>
      <c r="L367" t="s">
        <v>653</v>
      </c>
      <c r="M367" t="s">
        <v>2669</v>
      </c>
      <c r="N367" t="s">
        <v>2670</v>
      </c>
      <c r="O367" t="s">
        <v>2568</v>
      </c>
    </row>
    <row r="368" customFormat="1" spans="1:15">
      <c r="A368">
        <v>367</v>
      </c>
      <c r="B368" t="s">
        <v>653</v>
      </c>
      <c r="C368" t="s">
        <v>3337</v>
      </c>
      <c r="D368" t="s">
        <v>118</v>
      </c>
      <c r="E368" t="s">
        <v>118</v>
      </c>
      <c r="F368" t="s">
        <v>31</v>
      </c>
      <c r="G368" t="s">
        <v>31</v>
      </c>
      <c r="H368" t="s">
        <v>31</v>
      </c>
      <c r="I368" s="3">
        <v>1</v>
      </c>
      <c r="J368" t="s">
        <v>44</v>
      </c>
      <c r="K368" t="s">
        <v>31</v>
      </c>
      <c r="L368" t="s">
        <v>653</v>
      </c>
      <c r="M368" t="s">
        <v>2669</v>
      </c>
      <c r="N368" t="s">
        <v>2670</v>
      </c>
      <c r="O368" t="s">
        <v>2568</v>
      </c>
    </row>
    <row r="369" customFormat="1" spans="1:15">
      <c r="A369">
        <v>368</v>
      </c>
      <c r="B369" t="s">
        <v>653</v>
      </c>
      <c r="C369" t="s">
        <v>3338</v>
      </c>
      <c r="D369" t="s">
        <v>118</v>
      </c>
      <c r="E369" t="s">
        <v>118</v>
      </c>
      <c r="F369" t="s">
        <v>31</v>
      </c>
      <c r="G369" t="s">
        <v>31</v>
      </c>
      <c r="H369" t="s">
        <v>31</v>
      </c>
      <c r="I369" s="3">
        <v>1</v>
      </c>
      <c r="J369" t="s">
        <v>44</v>
      </c>
      <c r="K369" t="s">
        <v>31</v>
      </c>
      <c r="L369" t="s">
        <v>653</v>
      </c>
      <c r="M369" t="s">
        <v>3339</v>
      </c>
      <c r="N369" t="s">
        <v>3340</v>
      </c>
      <c r="O369" t="s">
        <v>2568</v>
      </c>
    </row>
    <row r="370" customFormat="1" spans="1:15">
      <c r="A370">
        <v>369</v>
      </c>
      <c r="B370" t="s">
        <v>653</v>
      </c>
      <c r="C370" t="s">
        <v>3341</v>
      </c>
      <c r="D370" t="s">
        <v>118</v>
      </c>
      <c r="E370" t="s">
        <v>118</v>
      </c>
      <c r="F370" t="s">
        <v>31</v>
      </c>
      <c r="G370" t="s">
        <v>31</v>
      </c>
      <c r="H370" t="s">
        <v>31</v>
      </c>
      <c r="I370" s="3">
        <v>1</v>
      </c>
      <c r="J370" t="s">
        <v>44</v>
      </c>
      <c r="K370" t="s">
        <v>31</v>
      </c>
      <c r="L370" t="s">
        <v>653</v>
      </c>
      <c r="M370" t="s">
        <v>3339</v>
      </c>
      <c r="N370" t="s">
        <v>3340</v>
      </c>
      <c r="O370" t="s">
        <v>2568</v>
      </c>
    </row>
    <row r="371" customFormat="1" spans="1:15">
      <c r="A371">
        <v>370</v>
      </c>
      <c r="B371" t="s">
        <v>653</v>
      </c>
      <c r="C371" t="s">
        <v>3342</v>
      </c>
      <c r="D371" t="s">
        <v>118</v>
      </c>
      <c r="E371" t="s">
        <v>118</v>
      </c>
      <c r="F371" t="s">
        <v>31</v>
      </c>
      <c r="G371" t="s">
        <v>31</v>
      </c>
      <c r="H371" t="s">
        <v>31</v>
      </c>
      <c r="I371" s="3">
        <v>1</v>
      </c>
      <c r="J371" t="s">
        <v>44</v>
      </c>
      <c r="K371" t="s">
        <v>31</v>
      </c>
      <c r="L371" t="s">
        <v>653</v>
      </c>
      <c r="M371" t="s">
        <v>2676</v>
      </c>
      <c r="N371" t="s">
        <v>2677</v>
      </c>
      <c r="O371" t="s">
        <v>2568</v>
      </c>
    </row>
    <row r="372" customFormat="1" spans="1:15">
      <c r="A372">
        <v>371</v>
      </c>
      <c r="B372" t="s">
        <v>653</v>
      </c>
      <c r="C372" t="s">
        <v>3343</v>
      </c>
      <c r="D372" t="s">
        <v>118</v>
      </c>
      <c r="E372" t="s">
        <v>118</v>
      </c>
      <c r="F372" t="s">
        <v>31</v>
      </c>
      <c r="G372" t="s">
        <v>31</v>
      </c>
      <c r="H372" t="s">
        <v>31</v>
      </c>
      <c r="I372" s="3">
        <v>1</v>
      </c>
      <c r="J372" t="s">
        <v>44</v>
      </c>
      <c r="K372" t="s">
        <v>31</v>
      </c>
      <c r="L372" t="s">
        <v>653</v>
      </c>
      <c r="M372" t="s">
        <v>2676</v>
      </c>
      <c r="N372" t="s">
        <v>2677</v>
      </c>
      <c r="O372" t="s">
        <v>2568</v>
      </c>
    </row>
    <row r="373" customFormat="1" spans="1:15">
      <c r="A373">
        <v>372</v>
      </c>
      <c r="B373" t="s">
        <v>653</v>
      </c>
      <c r="C373" t="s">
        <v>3344</v>
      </c>
      <c r="D373" t="s">
        <v>116</v>
      </c>
      <c r="E373" t="s">
        <v>116</v>
      </c>
      <c r="F373" t="s">
        <v>31</v>
      </c>
      <c r="G373" t="s">
        <v>31</v>
      </c>
      <c r="H373" t="s">
        <v>31</v>
      </c>
      <c r="I373" s="3">
        <v>1</v>
      </c>
      <c r="J373" t="s">
        <v>44</v>
      </c>
      <c r="K373" t="s">
        <v>31</v>
      </c>
      <c r="L373" t="s">
        <v>653</v>
      </c>
      <c r="M373" t="s">
        <v>2696</v>
      </c>
      <c r="N373" t="s">
        <v>2697</v>
      </c>
      <c r="O373" t="s">
        <v>2568</v>
      </c>
    </row>
    <row r="374" customFormat="1" spans="1:15">
      <c r="A374">
        <v>373</v>
      </c>
      <c r="B374" t="s">
        <v>653</v>
      </c>
      <c r="C374" t="s">
        <v>3345</v>
      </c>
      <c r="D374" t="s">
        <v>116</v>
      </c>
      <c r="E374" t="s">
        <v>116</v>
      </c>
      <c r="F374" t="s">
        <v>31</v>
      </c>
      <c r="G374" t="s">
        <v>31</v>
      </c>
      <c r="H374" t="s">
        <v>31</v>
      </c>
      <c r="I374" s="3">
        <v>1</v>
      </c>
      <c r="J374" t="s">
        <v>44</v>
      </c>
      <c r="K374" t="s">
        <v>31</v>
      </c>
      <c r="L374" t="s">
        <v>653</v>
      </c>
      <c r="M374" t="s">
        <v>2693</v>
      </c>
      <c r="N374" t="s">
        <v>2694</v>
      </c>
      <c r="O374" t="s">
        <v>2568</v>
      </c>
    </row>
    <row r="375" customFormat="1" spans="1:15">
      <c r="A375">
        <v>374</v>
      </c>
      <c r="B375" t="s">
        <v>653</v>
      </c>
      <c r="C375" t="s">
        <v>3346</v>
      </c>
      <c r="D375" t="s">
        <v>116</v>
      </c>
      <c r="E375" t="s">
        <v>116</v>
      </c>
      <c r="F375" t="s">
        <v>31</v>
      </c>
      <c r="G375" t="s">
        <v>31</v>
      </c>
      <c r="H375" t="s">
        <v>31</v>
      </c>
      <c r="I375" s="3">
        <v>1</v>
      </c>
      <c r="J375" t="s">
        <v>44</v>
      </c>
      <c r="K375" t="s">
        <v>31</v>
      </c>
      <c r="L375" t="s">
        <v>653</v>
      </c>
      <c r="M375" t="s">
        <v>2669</v>
      </c>
      <c r="N375" t="s">
        <v>2670</v>
      </c>
      <c r="O375" t="s">
        <v>2568</v>
      </c>
    </row>
    <row r="376" customFormat="1" spans="1:15">
      <c r="A376">
        <v>375</v>
      </c>
      <c r="B376" t="s">
        <v>653</v>
      </c>
      <c r="C376" t="s">
        <v>3347</v>
      </c>
      <c r="D376" t="s">
        <v>116</v>
      </c>
      <c r="E376" t="s">
        <v>116</v>
      </c>
      <c r="F376" t="s">
        <v>31</v>
      </c>
      <c r="G376" t="s">
        <v>31</v>
      </c>
      <c r="H376" t="s">
        <v>31</v>
      </c>
      <c r="I376" s="3">
        <v>1</v>
      </c>
      <c r="J376" t="s">
        <v>44</v>
      </c>
      <c r="K376" t="s">
        <v>31</v>
      </c>
      <c r="L376" t="s">
        <v>653</v>
      </c>
      <c r="M376" t="s">
        <v>3339</v>
      </c>
      <c r="N376" t="s">
        <v>3340</v>
      </c>
      <c r="O376" t="s">
        <v>2568</v>
      </c>
    </row>
    <row r="377" customFormat="1" spans="1:15">
      <c r="A377">
        <v>376</v>
      </c>
      <c r="B377" t="s">
        <v>653</v>
      </c>
      <c r="C377" t="s">
        <v>3348</v>
      </c>
      <c r="D377" t="s">
        <v>116</v>
      </c>
      <c r="E377" t="s">
        <v>116</v>
      </c>
      <c r="F377" t="s">
        <v>31</v>
      </c>
      <c r="G377" t="s">
        <v>31</v>
      </c>
      <c r="H377" t="s">
        <v>31</v>
      </c>
      <c r="I377" s="3">
        <v>1</v>
      </c>
      <c r="J377" t="s">
        <v>44</v>
      </c>
      <c r="K377" t="s">
        <v>31</v>
      </c>
      <c r="L377" t="s">
        <v>653</v>
      </c>
      <c r="M377" t="s">
        <v>2676</v>
      </c>
      <c r="N377" t="s">
        <v>2677</v>
      </c>
      <c r="O377" t="s">
        <v>2568</v>
      </c>
    </row>
    <row r="378" customFormat="1" spans="1:15">
      <c r="A378">
        <v>377</v>
      </c>
      <c r="B378" t="s">
        <v>653</v>
      </c>
      <c r="C378" t="s">
        <v>3349</v>
      </c>
      <c r="D378" t="s">
        <v>118</v>
      </c>
      <c r="E378" t="s">
        <v>118</v>
      </c>
      <c r="F378" t="s">
        <v>31</v>
      </c>
      <c r="G378" t="s">
        <v>31</v>
      </c>
      <c r="H378" t="s">
        <v>31</v>
      </c>
      <c r="I378" s="3">
        <v>1</v>
      </c>
      <c r="J378" t="s">
        <v>44</v>
      </c>
      <c r="K378" t="s">
        <v>31</v>
      </c>
      <c r="L378" t="s">
        <v>653</v>
      </c>
      <c r="M378" t="s">
        <v>3181</v>
      </c>
      <c r="N378" t="s">
        <v>3182</v>
      </c>
      <c r="O378" t="s">
        <v>2710</v>
      </c>
    </row>
    <row r="379" customFormat="1" spans="1:15">
      <c r="A379">
        <v>378</v>
      </c>
      <c r="B379" t="s">
        <v>653</v>
      </c>
      <c r="C379" t="s">
        <v>3350</v>
      </c>
      <c r="D379" t="s">
        <v>118</v>
      </c>
      <c r="E379" t="s">
        <v>118</v>
      </c>
      <c r="F379" t="s">
        <v>31</v>
      </c>
      <c r="G379" t="s">
        <v>31</v>
      </c>
      <c r="H379" t="s">
        <v>31</v>
      </c>
      <c r="I379" s="3">
        <v>1</v>
      </c>
      <c r="J379" t="s">
        <v>44</v>
      </c>
      <c r="K379" t="s">
        <v>31</v>
      </c>
      <c r="L379" t="s">
        <v>653</v>
      </c>
      <c r="M379" t="s">
        <v>3181</v>
      </c>
      <c r="N379" t="s">
        <v>3182</v>
      </c>
      <c r="O379" t="s">
        <v>2710</v>
      </c>
    </row>
    <row r="380" customFormat="1" spans="1:15">
      <c r="A380">
        <v>379</v>
      </c>
      <c r="B380" t="s">
        <v>653</v>
      </c>
      <c r="C380" t="s">
        <v>3351</v>
      </c>
      <c r="D380" t="s">
        <v>118</v>
      </c>
      <c r="E380" t="s">
        <v>118</v>
      </c>
      <c r="F380" t="s">
        <v>31</v>
      </c>
      <c r="G380" t="s">
        <v>31</v>
      </c>
      <c r="H380" t="s">
        <v>31</v>
      </c>
      <c r="I380" s="3">
        <v>1</v>
      </c>
      <c r="J380" t="s">
        <v>44</v>
      </c>
      <c r="K380" t="s">
        <v>31</v>
      </c>
      <c r="L380" t="s">
        <v>653</v>
      </c>
      <c r="M380" t="s">
        <v>3181</v>
      </c>
      <c r="N380" t="s">
        <v>3182</v>
      </c>
      <c r="O380" t="s">
        <v>2710</v>
      </c>
    </row>
    <row r="381" customFormat="1" spans="1:15">
      <c r="A381">
        <v>380</v>
      </c>
      <c r="B381" t="s">
        <v>653</v>
      </c>
      <c r="C381" t="s">
        <v>3352</v>
      </c>
      <c r="D381" t="s">
        <v>116</v>
      </c>
      <c r="E381" t="s">
        <v>116</v>
      </c>
      <c r="F381" t="s">
        <v>31</v>
      </c>
      <c r="G381" t="s">
        <v>31</v>
      </c>
      <c r="H381" t="s">
        <v>31</v>
      </c>
      <c r="I381" s="3">
        <v>1</v>
      </c>
      <c r="J381" t="s">
        <v>44</v>
      </c>
      <c r="K381" t="s">
        <v>31</v>
      </c>
      <c r="L381" t="s">
        <v>653</v>
      </c>
      <c r="M381" t="s">
        <v>3181</v>
      </c>
      <c r="N381" t="s">
        <v>3182</v>
      </c>
      <c r="O381" t="s">
        <v>2710</v>
      </c>
    </row>
    <row r="382" customFormat="1" spans="1:15">
      <c r="A382">
        <v>381</v>
      </c>
      <c r="B382" t="s">
        <v>653</v>
      </c>
      <c r="C382" t="s">
        <v>3353</v>
      </c>
      <c r="D382" t="s">
        <v>118</v>
      </c>
      <c r="E382" t="s">
        <v>118</v>
      </c>
      <c r="F382" t="s">
        <v>31</v>
      </c>
      <c r="G382" t="s">
        <v>31</v>
      </c>
      <c r="H382" t="s">
        <v>31</v>
      </c>
      <c r="I382" s="3">
        <v>1</v>
      </c>
      <c r="J382" t="s">
        <v>44</v>
      </c>
      <c r="K382" t="s">
        <v>31</v>
      </c>
      <c r="L382" t="s">
        <v>2632</v>
      </c>
      <c r="M382" t="s">
        <v>3002</v>
      </c>
      <c r="N382" t="s">
        <v>3003</v>
      </c>
      <c r="O382" t="s">
        <v>2568</v>
      </c>
    </row>
    <row r="383" customFormat="1" spans="1:15">
      <c r="A383">
        <v>382</v>
      </c>
      <c r="B383" t="s">
        <v>653</v>
      </c>
      <c r="C383" t="s">
        <v>3354</v>
      </c>
      <c r="D383" t="s">
        <v>118</v>
      </c>
      <c r="E383" t="s">
        <v>118</v>
      </c>
      <c r="F383" t="s">
        <v>31</v>
      </c>
      <c r="G383" t="s">
        <v>31</v>
      </c>
      <c r="H383" t="s">
        <v>31</v>
      </c>
      <c r="I383" s="3">
        <v>1</v>
      </c>
      <c r="J383" t="s">
        <v>44</v>
      </c>
      <c r="K383" t="s">
        <v>31</v>
      </c>
      <c r="L383" t="s">
        <v>2632</v>
      </c>
      <c r="M383" t="s">
        <v>3002</v>
      </c>
      <c r="N383" t="s">
        <v>3003</v>
      </c>
      <c r="O383" t="s">
        <v>2568</v>
      </c>
    </row>
    <row r="384" customFormat="1" spans="1:15">
      <c r="A384">
        <v>383</v>
      </c>
      <c r="B384" t="s">
        <v>653</v>
      </c>
      <c r="C384" t="s">
        <v>3355</v>
      </c>
      <c r="D384" t="s">
        <v>118</v>
      </c>
      <c r="E384" t="s">
        <v>118</v>
      </c>
      <c r="F384" t="s">
        <v>31</v>
      </c>
      <c r="G384" t="s">
        <v>31</v>
      </c>
      <c r="H384" t="s">
        <v>31</v>
      </c>
      <c r="I384" s="3">
        <v>1</v>
      </c>
      <c r="J384" t="s">
        <v>44</v>
      </c>
      <c r="K384" t="s">
        <v>31</v>
      </c>
      <c r="L384" t="s">
        <v>2632</v>
      </c>
      <c r="M384" t="s">
        <v>3002</v>
      </c>
      <c r="N384" t="s">
        <v>3003</v>
      </c>
      <c r="O384" t="s">
        <v>2568</v>
      </c>
    </row>
    <row r="385" customFormat="1" spans="1:15">
      <c r="A385">
        <v>384</v>
      </c>
      <c r="B385" t="s">
        <v>653</v>
      </c>
      <c r="C385" t="s">
        <v>3356</v>
      </c>
      <c r="D385" t="s">
        <v>118</v>
      </c>
      <c r="E385" t="s">
        <v>118</v>
      </c>
      <c r="F385" t="s">
        <v>31</v>
      </c>
      <c r="G385" t="s">
        <v>31</v>
      </c>
      <c r="H385" t="s">
        <v>31</v>
      </c>
      <c r="I385" s="3">
        <v>1</v>
      </c>
      <c r="J385" t="s">
        <v>44</v>
      </c>
      <c r="K385" t="s">
        <v>31</v>
      </c>
      <c r="L385" t="s">
        <v>653</v>
      </c>
      <c r="M385" t="s">
        <v>2929</v>
      </c>
      <c r="N385" t="s">
        <v>2930</v>
      </c>
      <c r="O385" t="s">
        <v>2568</v>
      </c>
    </row>
    <row r="386" customFormat="1" spans="1:15">
      <c r="A386">
        <v>385</v>
      </c>
      <c r="B386" t="s">
        <v>653</v>
      </c>
      <c r="C386" t="s">
        <v>3357</v>
      </c>
      <c r="D386" t="s">
        <v>118</v>
      </c>
      <c r="E386" t="s">
        <v>118</v>
      </c>
      <c r="F386" t="s">
        <v>31</v>
      </c>
      <c r="G386" t="s">
        <v>31</v>
      </c>
      <c r="H386" t="s">
        <v>31</v>
      </c>
      <c r="I386" s="3">
        <v>1</v>
      </c>
      <c r="J386" t="s">
        <v>44</v>
      </c>
      <c r="K386" t="s">
        <v>31</v>
      </c>
      <c r="L386" t="s">
        <v>653</v>
      </c>
      <c r="M386" t="s">
        <v>2929</v>
      </c>
      <c r="N386" t="s">
        <v>2930</v>
      </c>
      <c r="O386" t="s">
        <v>2568</v>
      </c>
    </row>
    <row r="387" customFormat="1" spans="1:15">
      <c r="A387">
        <v>386</v>
      </c>
      <c r="B387" t="s">
        <v>653</v>
      </c>
      <c r="C387" t="s">
        <v>3358</v>
      </c>
      <c r="D387" t="s">
        <v>118</v>
      </c>
      <c r="E387" t="s">
        <v>118</v>
      </c>
      <c r="F387" t="s">
        <v>31</v>
      </c>
      <c r="G387" t="s">
        <v>31</v>
      </c>
      <c r="H387" t="s">
        <v>31</v>
      </c>
      <c r="I387" s="3">
        <v>1</v>
      </c>
      <c r="J387" t="s">
        <v>44</v>
      </c>
      <c r="K387" t="s">
        <v>31</v>
      </c>
      <c r="L387" t="s">
        <v>653</v>
      </c>
      <c r="M387" t="s">
        <v>2929</v>
      </c>
      <c r="N387" t="s">
        <v>2930</v>
      </c>
      <c r="O387" t="s">
        <v>2568</v>
      </c>
    </row>
    <row r="388" customFormat="1" spans="1:15">
      <c r="A388">
        <v>387</v>
      </c>
      <c r="B388" t="s">
        <v>653</v>
      </c>
      <c r="C388" t="s">
        <v>3359</v>
      </c>
      <c r="D388" t="s">
        <v>118</v>
      </c>
      <c r="E388" t="s">
        <v>118</v>
      </c>
      <c r="F388" t="s">
        <v>31</v>
      </c>
      <c r="G388" t="s">
        <v>31</v>
      </c>
      <c r="H388" t="s">
        <v>31</v>
      </c>
      <c r="I388" s="3">
        <v>1</v>
      </c>
      <c r="J388" t="s">
        <v>44</v>
      </c>
      <c r="K388" t="s">
        <v>31</v>
      </c>
      <c r="L388" t="s">
        <v>653</v>
      </c>
      <c r="M388" t="s">
        <v>2929</v>
      </c>
      <c r="N388" t="s">
        <v>2930</v>
      </c>
      <c r="O388" t="s">
        <v>2568</v>
      </c>
    </row>
    <row r="389" customFormat="1" spans="1:15">
      <c r="A389">
        <v>388</v>
      </c>
      <c r="B389" t="s">
        <v>653</v>
      </c>
      <c r="C389" t="s">
        <v>3360</v>
      </c>
      <c r="D389" t="s">
        <v>118</v>
      </c>
      <c r="E389" t="s">
        <v>118</v>
      </c>
      <c r="F389" t="s">
        <v>31</v>
      </c>
      <c r="G389" t="s">
        <v>31</v>
      </c>
      <c r="H389" t="s">
        <v>31</v>
      </c>
      <c r="I389" s="3">
        <v>1</v>
      </c>
      <c r="J389" t="s">
        <v>44</v>
      </c>
      <c r="K389" t="s">
        <v>31</v>
      </c>
      <c r="L389" t="s">
        <v>653</v>
      </c>
      <c r="M389" t="s">
        <v>2929</v>
      </c>
      <c r="N389" t="s">
        <v>2930</v>
      </c>
      <c r="O389" t="s">
        <v>2568</v>
      </c>
    </row>
    <row r="390" customFormat="1" spans="1:15">
      <c r="A390">
        <v>389</v>
      </c>
      <c r="B390" t="s">
        <v>653</v>
      </c>
      <c r="C390" t="s">
        <v>3361</v>
      </c>
      <c r="D390" t="s">
        <v>118</v>
      </c>
      <c r="E390" t="s">
        <v>118</v>
      </c>
      <c r="F390" t="s">
        <v>31</v>
      </c>
      <c r="G390" t="s">
        <v>31</v>
      </c>
      <c r="H390" t="s">
        <v>31</v>
      </c>
      <c r="I390" s="3">
        <v>1</v>
      </c>
      <c r="J390" t="s">
        <v>44</v>
      </c>
      <c r="K390" t="s">
        <v>31</v>
      </c>
      <c r="L390" t="s">
        <v>653</v>
      </c>
      <c r="M390" t="s">
        <v>2929</v>
      </c>
      <c r="N390" t="s">
        <v>2930</v>
      </c>
      <c r="O390" t="s">
        <v>2568</v>
      </c>
    </row>
    <row r="391" customFormat="1" spans="1:15">
      <c r="A391">
        <v>390</v>
      </c>
      <c r="B391" t="s">
        <v>653</v>
      </c>
      <c r="C391" t="s">
        <v>3362</v>
      </c>
      <c r="D391" t="s">
        <v>118</v>
      </c>
      <c r="E391" t="s">
        <v>118</v>
      </c>
      <c r="F391" t="s">
        <v>31</v>
      </c>
      <c r="G391" t="s">
        <v>31</v>
      </c>
      <c r="H391" t="s">
        <v>31</v>
      </c>
      <c r="I391" s="3">
        <v>1</v>
      </c>
      <c r="J391" t="s">
        <v>44</v>
      </c>
      <c r="K391" t="s">
        <v>31</v>
      </c>
      <c r="L391" t="s">
        <v>653</v>
      </c>
      <c r="M391" t="s">
        <v>2926</v>
      </c>
      <c r="N391" t="s">
        <v>2927</v>
      </c>
      <c r="O391" t="s">
        <v>2568</v>
      </c>
    </row>
    <row r="392" customFormat="1" spans="1:15">
      <c r="A392">
        <v>391</v>
      </c>
      <c r="B392" t="s">
        <v>653</v>
      </c>
      <c r="C392" t="s">
        <v>3363</v>
      </c>
      <c r="D392" t="s">
        <v>118</v>
      </c>
      <c r="E392" t="s">
        <v>118</v>
      </c>
      <c r="F392" t="s">
        <v>31</v>
      </c>
      <c r="G392" t="s">
        <v>31</v>
      </c>
      <c r="H392" t="s">
        <v>31</v>
      </c>
      <c r="I392" s="3">
        <v>1</v>
      </c>
      <c r="J392" t="s">
        <v>44</v>
      </c>
      <c r="K392" t="s">
        <v>31</v>
      </c>
      <c r="L392" t="s">
        <v>653</v>
      </c>
      <c r="M392" t="s">
        <v>2926</v>
      </c>
      <c r="N392" t="s">
        <v>2927</v>
      </c>
      <c r="O392" t="s">
        <v>2568</v>
      </c>
    </row>
    <row r="393" customFormat="1" spans="1:15">
      <c r="A393">
        <v>392</v>
      </c>
      <c r="B393" t="s">
        <v>653</v>
      </c>
      <c r="C393" t="s">
        <v>3364</v>
      </c>
      <c r="D393" t="s">
        <v>118</v>
      </c>
      <c r="E393" t="s">
        <v>118</v>
      </c>
      <c r="F393" t="s">
        <v>31</v>
      </c>
      <c r="G393" t="s">
        <v>31</v>
      </c>
      <c r="H393" t="s">
        <v>31</v>
      </c>
      <c r="I393" s="3">
        <v>1</v>
      </c>
      <c r="J393" t="s">
        <v>44</v>
      </c>
      <c r="K393" t="s">
        <v>31</v>
      </c>
      <c r="L393" t="s">
        <v>653</v>
      </c>
      <c r="M393" t="s">
        <v>2926</v>
      </c>
      <c r="N393" t="s">
        <v>2927</v>
      </c>
      <c r="O393" t="s">
        <v>2568</v>
      </c>
    </row>
    <row r="394" customFormat="1" spans="1:15">
      <c r="A394">
        <v>393</v>
      </c>
      <c r="B394" t="s">
        <v>653</v>
      </c>
      <c r="C394" t="s">
        <v>3365</v>
      </c>
      <c r="D394" t="s">
        <v>118</v>
      </c>
      <c r="E394" t="s">
        <v>118</v>
      </c>
      <c r="F394" t="s">
        <v>31</v>
      </c>
      <c r="G394" t="s">
        <v>31</v>
      </c>
      <c r="H394" t="s">
        <v>31</v>
      </c>
      <c r="I394" s="3">
        <v>1</v>
      </c>
      <c r="J394" t="s">
        <v>44</v>
      </c>
      <c r="K394" t="s">
        <v>31</v>
      </c>
      <c r="L394" t="s">
        <v>653</v>
      </c>
      <c r="M394" t="s">
        <v>2926</v>
      </c>
      <c r="N394" t="s">
        <v>2927</v>
      </c>
      <c r="O394" t="s">
        <v>2568</v>
      </c>
    </row>
    <row r="395" customFormat="1" spans="1:15">
      <c r="A395">
        <v>394</v>
      </c>
      <c r="B395" t="s">
        <v>653</v>
      </c>
      <c r="C395" t="s">
        <v>3366</v>
      </c>
      <c r="D395" t="s">
        <v>118</v>
      </c>
      <c r="E395" t="s">
        <v>118</v>
      </c>
      <c r="F395" t="s">
        <v>31</v>
      </c>
      <c r="G395" t="s">
        <v>31</v>
      </c>
      <c r="H395" t="s">
        <v>31</v>
      </c>
      <c r="I395" s="3">
        <v>1</v>
      </c>
      <c r="J395" t="s">
        <v>44</v>
      </c>
      <c r="K395" t="s">
        <v>31</v>
      </c>
      <c r="L395" t="s">
        <v>653</v>
      </c>
      <c r="M395" t="s">
        <v>2926</v>
      </c>
      <c r="N395" t="s">
        <v>2927</v>
      </c>
      <c r="O395" t="s">
        <v>2568</v>
      </c>
    </row>
    <row r="396" customFormat="1" spans="1:15">
      <c r="A396">
        <v>395</v>
      </c>
      <c r="B396" t="s">
        <v>653</v>
      </c>
      <c r="C396" t="s">
        <v>3367</v>
      </c>
      <c r="D396" t="s">
        <v>118</v>
      </c>
      <c r="E396" t="s">
        <v>118</v>
      </c>
      <c r="F396" t="s">
        <v>31</v>
      </c>
      <c r="G396" t="s">
        <v>31</v>
      </c>
      <c r="H396" t="s">
        <v>31</v>
      </c>
      <c r="I396" s="3">
        <v>1</v>
      </c>
      <c r="J396" t="s">
        <v>44</v>
      </c>
      <c r="K396" t="s">
        <v>31</v>
      </c>
      <c r="L396" t="s">
        <v>653</v>
      </c>
      <c r="M396" t="s">
        <v>2926</v>
      </c>
      <c r="N396" t="s">
        <v>2927</v>
      </c>
      <c r="O396" t="s">
        <v>2568</v>
      </c>
    </row>
    <row r="397" customFormat="1" spans="1:15">
      <c r="A397">
        <v>396</v>
      </c>
      <c r="B397" t="s">
        <v>653</v>
      </c>
      <c r="C397" t="s">
        <v>3368</v>
      </c>
      <c r="D397" t="s">
        <v>118</v>
      </c>
      <c r="E397" t="s">
        <v>118</v>
      </c>
      <c r="F397" t="s">
        <v>31</v>
      </c>
      <c r="G397" t="s">
        <v>31</v>
      </c>
      <c r="H397" t="s">
        <v>31</v>
      </c>
      <c r="I397" s="3">
        <v>1</v>
      </c>
      <c r="J397" t="s">
        <v>44</v>
      </c>
      <c r="K397" t="s">
        <v>31</v>
      </c>
      <c r="L397" t="s">
        <v>653</v>
      </c>
      <c r="M397" t="s">
        <v>2790</v>
      </c>
      <c r="N397" t="s">
        <v>2791</v>
      </c>
      <c r="O397" t="s">
        <v>2568</v>
      </c>
    </row>
    <row r="398" customFormat="1" spans="1:15">
      <c r="A398">
        <v>397</v>
      </c>
      <c r="B398" t="s">
        <v>653</v>
      </c>
      <c r="C398" t="s">
        <v>3369</v>
      </c>
      <c r="D398" t="s">
        <v>118</v>
      </c>
      <c r="E398" t="s">
        <v>118</v>
      </c>
      <c r="F398" t="s">
        <v>31</v>
      </c>
      <c r="G398" t="s">
        <v>31</v>
      </c>
      <c r="H398" t="s">
        <v>31</v>
      </c>
      <c r="I398" s="3">
        <v>1</v>
      </c>
      <c r="J398" t="s">
        <v>44</v>
      </c>
      <c r="K398" t="s">
        <v>31</v>
      </c>
      <c r="L398" t="s">
        <v>653</v>
      </c>
      <c r="M398" t="s">
        <v>2790</v>
      </c>
      <c r="N398" t="s">
        <v>2791</v>
      </c>
      <c r="O398" t="s">
        <v>2568</v>
      </c>
    </row>
    <row r="399" customFormat="1" spans="1:15">
      <c r="A399">
        <v>398</v>
      </c>
      <c r="B399" t="s">
        <v>653</v>
      </c>
      <c r="C399" t="s">
        <v>3370</v>
      </c>
      <c r="D399" t="s">
        <v>118</v>
      </c>
      <c r="E399" t="s">
        <v>118</v>
      </c>
      <c r="F399" t="s">
        <v>31</v>
      </c>
      <c r="G399" t="s">
        <v>31</v>
      </c>
      <c r="H399" t="s">
        <v>31</v>
      </c>
      <c r="I399" s="3">
        <v>1</v>
      </c>
      <c r="J399" t="s">
        <v>44</v>
      </c>
      <c r="K399" t="s">
        <v>31</v>
      </c>
      <c r="L399" t="s">
        <v>653</v>
      </c>
      <c r="M399" t="s">
        <v>3371</v>
      </c>
      <c r="N399" t="s">
        <v>3372</v>
      </c>
      <c r="O399" t="s">
        <v>2568</v>
      </c>
    </row>
    <row r="400" customFormat="1" spans="1:15">
      <c r="A400">
        <v>399</v>
      </c>
      <c r="B400" t="s">
        <v>653</v>
      </c>
      <c r="C400" t="s">
        <v>3373</v>
      </c>
      <c r="D400" t="s">
        <v>118</v>
      </c>
      <c r="E400" t="s">
        <v>118</v>
      </c>
      <c r="F400" t="s">
        <v>31</v>
      </c>
      <c r="G400" t="s">
        <v>31</v>
      </c>
      <c r="H400" t="s">
        <v>31</v>
      </c>
      <c r="I400" s="3">
        <v>1</v>
      </c>
      <c r="J400" t="s">
        <v>44</v>
      </c>
      <c r="K400" t="s">
        <v>31</v>
      </c>
      <c r="L400" t="s">
        <v>653</v>
      </c>
      <c r="M400" t="s">
        <v>3371</v>
      </c>
      <c r="N400" t="s">
        <v>3372</v>
      </c>
      <c r="O400" t="s">
        <v>2568</v>
      </c>
    </row>
    <row r="401" customFormat="1" spans="1:15">
      <c r="A401">
        <v>400</v>
      </c>
      <c r="B401" t="s">
        <v>653</v>
      </c>
      <c r="C401" t="s">
        <v>3374</v>
      </c>
      <c r="D401" t="s">
        <v>118</v>
      </c>
      <c r="E401" t="s">
        <v>118</v>
      </c>
      <c r="F401" t="s">
        <v>31</v>
      </c>
      <c r="G401" t="s">
        <v>31</v>
      </c>
      <c r="H401" t="s">
        <v>31</v>
      </c>
      <c r="I401" s="3">
        <v>1</v>
      </c>
      <c r="J401" t="s">
        <v>44</v>
      </c>
      <c r="K401" t="s">
        <v>31</v>
      </c>
      <c r="L401" t="s">
        <v>653</v>
      </c>
      <c r="M401" t="s">
        <v>3371</v>
      </c>
      <c r="N401" t="s">
        <v>3372</v>
      </c>
      <c r="O401" t="s">
        <v>2568</v>
      </c>
    </row>
    <row r="402" customFormat="1" spans="1:15">
      <c r="A402">
        <v>401</v>
      </c>
      <c r="B402" t="s">
        <v>653</v>
      </c>
      <c r="C402" t="s">
        <v>3375</v>
      </c>
      <c r="D402" t="s">
        <v>118</v>
      </c>
      <c r="E402" t="s">
        <v>118</v>
      </c>
      <c r="F402" t="s">
        <v>31</v>
      </c>
      <c r="G402" t="s">
        <v>31</v>
      </c>
      <c r="H402" t="s">
        <v>31</v>
      </c>
      <c r="I402" s="3">
        <v>1</v>
      </c>
      <c r="J402" t="s">
        <v>44</v>
      </c>
      <c r="K402" t="s">
        <v>31</v>
      </c>
      <c r="L402" t="s">
        <v>653</v>
      </c>
      <c r="M402" t="s">
        <v>3371</v>
      </c>
      <c r="N402" t="s">
        <v>3372</v>
      </c>
      <c r="O402" t="s">
        <v>2568</v>
      </c>
    </row>
    <row r="403" customFormat="1" spans="1:15">
      <c r="A403">
        <v>402</v>
      </c>
      <c r="B403" t="s">
        <v>653</v>
      </c>
      <c r="C403" t="s">
        <v>3376</v>
      </c>
      <c r="D403" t="s">
        <v>118</v>
      </c>
      <c r="E403" t="s">
        <v>118</v>
      </c>
      <c r="F403" t="s">
        <v>31</v>
      </c>
      <c r="G403" t="s">
        <v>31</v>
      </c>
      <c r="H403" t="s">
        <v>31</v>
      </c>
      <c r="I403" s="3">
        <v>1</v>
      </c>
      <c r="J403" t="s">
        <v>44</v>
      </c>
      <c r="K403" t="s">
        <v>31</v>
      </c>
      <c r="L403" t="s">
        <v>653</v>
      </c>
      <c r="M403" t="s">
        <v>3377</v>
      </c>
      <c r="N403" t="s">
        <v>3378</v>
      </c>
      <c r="O403" t="s">
        <v>2568</v>
      </c>
    </row>
    <row r="404" customFormat="1" spans="1:15">
      <c r="A404">
        <v>403</v>
      </c>
      <c r="B404" t="s">
        <v>653</v>
      </c>
      <c r="C404" t="s">
        <v>3379</v>
      </c>
      <c r="D404" t="s">
        <v>118</v>
      </c>
      <c r="E404" t="s">
        <v>118</v>
      </c>
      <c r="F404" t="s">
        <v>31</v>
      </c>
      <c r="G404" t="s">
        <v>31</v>
      </c>
      <c r="H404" t="s">
        <v>31</v>
      </c>
      <c r="I404" s="3">
        <v>1</v>
      </c>
      <c r="J404" t="s">
        <v>44</v>
      </c>
      <c r="K404" t="s">
        <v>31</v>
      </c>
      <c r="L404" t="s">
        <v>653</v>
      </c>
      <c r="M404" t="s">
        <v>3377</v>
      </c>
      <c r="N404" t="s">
        <v>3378</v>
      </c>
      <c r="O404" t="s">
        <v>2568</v>
      </c>
    </row>
    <row r="405" customFormat="1" spans="1:15">
      <c r="A405">
        <v>404</v>
      </c>
      <c r="B405" t="s">
        <v>653</v>
      </c>
      <c r="C405" t="s">
        <v>3380</v>
      </c>
      <c r="D405" t="s">
        <v>118</v>
      </c>
      <c r="E405" t="s">
        <v>118</v>
      </c>
      <c r="F405" t="s">
        <v>31</v>
      </c>
      <c r="G405" t="s">
        <v>31</v>
      </c>
      <c r="H405" t="s">
        <v>31</v>
      </c>
      <c r="I405" s="3">
        <v>1</v>
      </c>
      <c r="J405" t="s">
        <v>44</v>
      </c>
      <c r="K405" t="s">
        <v>31</v>
      </c>
      <c r="L405" t="s">
        <v>653</v>
      </c>
      <c r="M405" t="s">
        <v>3377</v>
      </c>
      <c r="N405" t="s">
        <v>3378</v>
      </c>
      <c r="O405" t="s">
        <v>2568</v>
      </c>
    </row>
    <row r="406" customFormat="1" spans="1:15">
      <c r="A406">
        <v>405</v>
      </c>
      <c r="B406" t="s">
        <v>653</v>
      </c>
      <c r="C406" t="s">
        <v>3381</v>
      </c>
      <c r="D406" t="s">
        <v>118</v>
      </c>
      <c r="E406" t="s">
        <v>118</v>
      </c>
      <c r="F406" t="s">
        <v>31</v>
      </c>
      <c r="G406" t="s">
        <v>31</v>
      </c>
      <c r="H406" t="s">
        <v>31</v>
      </c>
      <c r="I406" s="3">
        <v>1</v>
      </c>
      <c r="J406" t="s">
        <v>44</v>
      </c>
      <c r="K406" t="s">
        <v>31</v>
      </c>
      <c r="L406" t="s">
        <v>653</v>
      </c>
      <c r="M406" t="s">
        <v>2938</v>
      </c>
      <c r="N406" t="s">
        <v>2939</v>
      </c>
      <c r="O406" t="s">
        <v>2568</v>
      </c>
    </row>
    <row r="407" customFormat="1" spans="1:15">
      <c r="A407">
        <v>406</v>
      </c>
      <c r="B407" t="s">
        <v>653</v>
      </c>
      <c r="C407" t="s">
        <v>3382</v>
      </c>
      <c r="D407" t="s">
        <v>118</v>
      </c>
      <c r="E407" t="s">
        <v>118</v>
      </c>
      <c r="F407" t="s">
        <v>31</v>
      </c>
      <c r="G407" t="s">
        <v>31</v>
      </c>
      <c r="H407" t="s">
        <v>31</v>
      </c>
      <c r="I407" s="3">
        <v>1</v>
      </c>
      <c r="J407" t="s">
        <v>44</v>
      </c>
      <c r="K407" t="s">
        <v>31</v>
      </c>
      <c r="L407" t="s">
        <v>653</v>
      </c>
      <c r="M407" t="s">
        <v>2938</v>
      </c>
      <c r="N407" t="s">
        <v>2939</v>
      </c>
      <c r="O407" t="s">
        <v>2568</v>
      </c>
    </row>
    <row r="408" customFormat="1" spans="1:15">
      <c r="A408">
        <v>407</v>
      </c>
      <c r="B408" t="s">
        <v>653</v>
      </c>
      <c r="C408" t="s">
        <v>3383</v>
      </c>
      <c r="D408" t="s">
        <v>118</v>
      </c>
      <c r="E408" t="s">
        <v>118</v>
      </c>
      <c r="F408" t="s">
        <v>31</v>
      </c>
      <c r="G408" t="s">
        <v>31</v>
      </c>
      <c r="H408" t="s">
        <v>31</v>
      </c>
      <c r="I408" s="3">
        <v>1</v>
      </c>
      <c r="J408" t="s">
        <v>44</v>
      </c>
      <c r="K408" t="s">
        <v>31</v>
      </c>
      <c r="L408" t="s">
        <v>653</v>
      </c>
      <c r="M408" t="s">
        <v>3384</v>
      </c>
      <c r="N408" t="s">
        <v>3385</v>
      </c>
      <c r="O408" t="s">
        <v>2568</v>
      </c>
    </row>
    <row r="409" customFormat="1" spans="1:15">
      <c r="A409">
        <v>408</v>
      </c>
      <c r="B409" t="s">
        <v>653</v>
      </c>
      <c r="C409" t="s">
        <v>3386</v>
      </c>
      <c r="D409" t="s">
        <v>118</v>
      </c>
      <c r="E409" t="s">
        <v>118</v>
      </c>
      <c r="F409" t="s">
        <v>31</v>
      </c>
      <c r="G409" t="s">
        <v>31</v>
      </c>
      <c r="H409" t="s">
        <v>31</v>
      </c>
      <c r="I409" s="3">
        <v>1</v>
      </c>
      <c r="J409" t="s">
        <v>44</v>
      </c>
      <c r="K409" t="s">
        <v>31</v>
      </c>
      <c r="L409" t="s">
        <v>653</v>
      </c>
      <c r="M409" t="s">
        <v>3384</v>
      </c>
      <c r="N409" t="s">
        <v>3385</v>
      </c>
      <c r="O409" t="s">
        <v>2568</v>
      </c>
    </row>
    <row r="410" customFormat="1" spans="1:15">
      <c r="A410">
        <v>409</v>
      </c>
      <c r="B410" t="s">
        <v>653</v>
      </c>
      <c r="C410" t="s">
        <v>3387</v>
      </c>
      <c r="D410" t="s">
        <v>118</v>
      </c>
      <c r="E410" t="s">
        <v>118</v>
      </c>
      <c r="F410" t="s">
        <v>31</v>
      </c>
      <c r="G410" t="s">
        <v>31</v>
      </c>
      <c r="H410" t="s">
        <v>31</v>
      </c>
      <c r="I410" s="3">
        <v>1</v>
      </c>
      <c r="J410" t="s">
        <v>44</v>
      </c>
      <c r="K410" t="s">
        <v>31</v>
      </c>
      <c r="L410" t="s">
        <v>653</v>
      </c>
      <c r="M410" t="s">
        <v>3384</v>
      </c>
      <c r="N410" t="s">
        <v>3385</v>
      </c>
      <c r="O410" t="s">
        <v>2568</v>
      </c>
    </row>
    <row r="411" customFormat="1" spans="1:15">
      <c r="A411">
        <v>410</v>
      </c>
      <c r="B411" t="s">
        <v>653</v>
      </c>
      <c r="C411" t="s">
        <v>3388</v>
      </c>
      <c r="D411" t="s">
        <v>118</v>
      </c>
      <c r="E411" t="s">
        <v>118</v>
      </c>
      <c r="F411" t="s">
        <v>31</v>
      </c>
      <c r="G411" t="s">
        <v>31</v>
      </c>
      <c r="H411" t="s">
        <v>31</v>
      </c>
      <c r="I411" s="3">
        <v>1</v>
      </c>
      <c r="J411" t="s">
        <v>44</v>
      </c>
      <c r="K411" t="s">
        <v>31</v>
      </c>
      <c r="L411" t="s">
        <v>653</v>
      </c>
      <c r="M411" t="s">
        <v>3384</v>
      </c>
      <c r="N411" t="s">
        <v>3385</v>
      </c>
      <c r="O411" t="s">
        <v>2568</v>
      </c>
    </row>
    <row r="412" customFormat="1" spans="1:15">
      <c r="A412">
        <v>411</v>
      </c>
      <c r="B412" t="s">
        <v>653</v>
      </c>
      <c r="C412" t="s">
        <v>3389</v>
      </c>
      <c r="D412" t="s">
        <v>118</v>
      </c>
      <c r="E412" t="s">
        <v>118</v>
      </c>
      <c r="F412" t="s">
        <v>31</v>
      </c>
      <c r="G412" t="s">
        <v>31</v>
      </c>
      <c r="H412" t="s">
        <v>31</v>
      </c>
      <c r="I412" s="3">
        <v>1</v>
      </c>
      <c r="J412" t="s">
        <v>44</v>
      </c>
      <c r="K412" t="s">
        <v>31</v>
      </c>
      <c r="L412" t="s">
        <v>653</v>
      </c>
      <c r="M412" t="s">
        <v>3384</v>
      </c>
      <c r="N412" t="s">
        <v>3385</v>
      </c>
      <c r="O412" t="s">
        <v>2568</v>
      </c>
    </row>
    <row r="413" customFormat="1" spans="1:15">
      <c r="A413">
        <v>412</v>
      </c>
      <c r="B413" t="s">
        <v>653</v>
      </c>
      <c r="C413" t="s">
        <v>3390</v>
      </c>
      <c r="D413" t="s">
        <v>118</v>
      </c>
      <c r="E413" t="s">
        <v>118</v>
      </c>
      <c r="F413" t="s">
        <v>31</v>
      </c>
      <c r="G413" t="s">
        <v>31</v>
      </c>
      <c r="H413" t="s">
        <v>31</v>
      </c>
      <c r="I413" s="3">
        <v>1</v>
      </c>
      <c r="J413" t="s">
        <v>44</v>
      </c>
      <c r="K413" t="s">
        <v>31</v>
      </c>
      <c r="L413" t="s">
        <v>653</v>
      </c>
      <c r="M413" t="s">
        <v>3384</v>
      </c>
      <c r="N413" t="s">
        <v>3385</v>
      </c>
      <c r="O413" t="s">
        <v>2568</v>
      </c>
    </row>
    <row r="414" customFormat="1" spans="1:15">
      <c r="A414">
        <v>413</v>
      </c>
      <c r="B414" t="s">
        <v>653</v>
      </c>
      <c r="C414" t="s">
        <v>3391</v>
      </c>
      <c r="D414" t="s">
        <v>118</v>
      </c>
      <c r="E414" t="s">
        <v>118</v>
      </c>
      <c r="F414" t="s">
        <v>31</v>
      </c>
      <c r="G414" t="s">
        <v>31</v>
      </c>
      <c r="H414" t="s">
        <v>31</v>
      </c>
      <c r="I414" s="3">
        <v>1</v>
      </c>
      <c r="J414" t="s">
        <v>44</v>
      </c>
      <c r="K414" t="s">
        <v>31</v>
      </c>
      <c r="L414" t="s">
        <v>653</v>
      </c>
      <c r="M414" t="s">
        <v>3384</v>
      </c>
      <c r="N414" t="s">
        <v>3385</v>
      </c>
      <c r="O414" t="s">
        <v>2568</v>
      </c>
    </row>
    <row r="415" customFormat="1" spans="1:15">
      <c r="A415">
        <v>414</v>
      </c>
      <c r="B415" t="s">
        <v>653</v>
      </c>
      <c r="C415" t="s">
        <v>3392</v>
      </c>
      <c r="D415" t="s">
        <v>118</v>
      </c>
      <c r="E415" t="s">
        <v>118</v>
      </c>
      <c r="F415" t="s">
        <v>31</v>
      </c>
      <c r="G415" t="s">
        <v>31</v>
      </c>
      <c r="H415" t="s">
        <v>31</v>
      </c>
      <c r="I415" s="3">
        <v>1</v>
      </c>
      <c r="J415" t="s">
        <v>44</v>
      </c>
      <c r="K415" t="s">
        <v>31</v>
      </c>
      <c r="L415" t="s">
        <v>653</v>
      </c>
      <c r="M415" t="s">
        <v>3384</v>
      </c>
      <c r="N415" t="s">
        <v>3385</v>
      </c>
      <c r="O415" t="s">
        <v>2568</v>
      </c>
    </row>
    <row r="416" customFormat="1" spans="1:15">
      <c r="A416">
        <v>415</v>
      </c>
      <c r="B416" t="s">
        <v>653</v>
      </c>
      <c r="C416" t="s">
        <v>3393</v>
      </c>
      <c r="D416" t="s">
        <v>118</v>
      </c>
      <c r="E416" t="s">
        <v>118</v>
      </c>
      <c r="F416" t="s">
        <v>31</v>
      </c>
      <c r="G416" t="s">
        <v>31</v>
      </c>
      <c r="H416" t="s">
        <v>31</v>
      </c>
      <c r="I416" s="3">
        <v>1</v>
      </c>
      <c r="J416" t="s">
        <v>44</v>
      </c>
      <c r="K416" t="s">
        <v>31</v>
      </c>
      <c r="L416" t="s">
        <v>653</v>
      </c>
      <c r="M416" t="s">
        <v>3384</v>
      </c>
      <c r="N416" t="s">
        <v>3385</v>
      </c>
      <c r="O416" t="s">
        <v>2568</v>
      </c>
    </row>
    <row r="417" customFormat="1" spans="1:15">
      <c r="A417">
        <v>416</v>
      </c>
      <c r="B417" t="s">
        <v>653</v>
      </c>
      <c r="C417" t="s">
        <v>3394</v>
      </c>
      <c r="D417" t="s">
        <v>118</v>
      </c>
      <c r="E417" t="s">
        <v>118</v>
      </c>
      <c r="F417" t="s">
        <v>31</v>
      </c>
      <c r="G417" t="s">
        <v>31</v>
      </c>
      <c r="H417" t="s">
        <v>31</v>
      </c>
      <c r="I417" s="3">
        <v>1</v>
      </c>
      <c r="J417" t="s">
        <v>44</v>
      </c>
      <c r="K417" t="s">
        <v>31</v>
      </c>
      <c r="L417" t="s">
        <v>653</v>
      </c>
      <c r="M417" t="s">
        <v>3384</v>
      </c>
      <c r="N417" t="s">
        <v>3385</v>
      </c>
      <c r="O417" t="s">
        <v>2568</v>
      </c>
    </row>
    <row r="418" customFormat="1" spans="1:15">
      <c r="A418">
        <v>417</v>
      </c>
      <c r="B418" t="s">
        <v>653</v>
      </c>
      <c r="C418" t="s">
        <v>3395</v>
      </c>
      <c r="D418" t="s">
        <v>118</v>
      </c>
      <c r="E418" t="s">
        <v>118</v>
      </c>
      <c r="F418" t="s">
        <v>31</v>
      </c>
      <c r="G418" t="s">
        <v>31</v>
      </c>
      <c r="H418" t="s">
        <v>31</v>
      </c>
      <c r="I418" s="3">
        <v>1</v>
      </c>
      <c r="J418" t="s">
        <v>44</v>
      </c>
      <c r="K418" t="s">
        <v>31</v>
      </c>
      <c r="L418" t="s">
        <v>653</v>
      </c>
      <c r="M418" t="s">
        <v>3384</v>
      </c>
      <c r="N418" t="s">
        <v>3385</v>
      </c>
      <c r="O418" t="s">
        <v>2568</v>
      </c>
    </row>
    <row r="419" customFormat="1" spans="1:15">
      <c r="A419">
        <v>418</v>
      </c>
      <c r="B419" t="s">
        <v>653</v>
      </c>
      <c r="C419" t="s">
        <v>3396</v>
      </c>
      <c r="D419" t="s">
        <v>118</v>
      </c>
      <c r="E419" t="s">
        <v>118</v>
      </c>
      <c r="F419" t="s">
        <v>31</v>
      </c>
      <c r="G419" t="s">
        <v>31</v>
      </c>
      <c r="H419" t="s">
        <v>31</v>
      </c>
      <c r="I419" s="3">
        <v>1</v>
      </c>
      <c r="J419" t="s">
        <v>44</v>
      </c>
      <c r="K419" t="s">
        <v>31</v>
      </c>
      <c r="L419" t="s">
        <v>653</v>
      </c>
      <c r="M419" t="s">
        <v>3397</v>
      </c>
      <c r="N419" t="s">
        <v>3398</v>
      </c>
      <c r="O419" t="s">
        <v>2568</v>
      </c>
    </row>
    <row r="420" customFormat="1" spans="1:15">
      <c r="A420">
        <v>419</v>
      </c>
      <c r="B420" t="s">
        <v>653</v>
      </c>
      <c r="C420" t="s">
        <v>3399</v>
      </c>
      <c r="D420" t="s">
        <v>118</v>
      </c>
      <c r="E420" t="s">
        <v>118</v>
      </c>
      <c r="F420" t="s">
        <v>31</v>
      </c>
      <c r="G420" t="s">
        <v>31</v>
      </c>
      <c r="H420" t="s">
        <v>31</v>
      </c>
      <c r="I420" s="3">
        <v>1</v>
      </c>
      <c r="J420" t="s">
        <v>44</v>
      </c>
      <c r="K420" t="s">
        <v>31</v>
      </c>
      <c r="L420" t="s">
        <v>653</v>
      </c>
      <c r="M420" t="s">
        <v>3397</v>
      </c>
      <c r="N420" t="s">
        <v>3398</v>
      </c>
      <c r="O420" t="s">
        <v>2568</v>
      </c>
    </row>
    <row r="421" customFormat="1" spans="1:15">
      <c r="A421">
        <v>420</v>
      </c>
      <c r="B421" t="s">
        <v>653</v>
      </c>
      <c r="C421" t="s">
        <v>3400</v>
      </c>
      <c r="D421" t="s">
        <v>118</v>
      </c>
      <c r="E421" t="s">
        <v>118</v>
      </c>
      <c r="F421" t="s">
        <v>31</v>
      </c>
      <c r="G421" t="s">
        <v>31</v>
      </c>
      <c r="H421" t="s">
        <v>31</v>
      </c>
      <c r="I421" s="3">
        <v>1</v>
      </c>
      <c r="J421" t="s">
        <v>44</v>
      </c>
      <c r="K421" t="s">
        <v>31</v>
      </c>
      <c r="L421" t="s">
        <v>653</v>
      </c>
      <c r="M421" t="s">
        <v>3397</v>
      </c>
      <c r="N421" t="s">
        <v>3398</v>
      </c>
      <c r="O421" t="s">
        <v>2568</v>
      </c>
    </row>
    <row r="422" customFormat="1" spans="1:15">
      <c r="A422">
        <v>421</v>
      </c>
      <c r="B422" t="s">
        <v>653</v>
      </c>
      <c r="C422" t="s">
        <v>3401</v>
      </c>
      <c r="D422" t="s">
        <v>118</v>
      </c>
      <c r="E422" t="s">
        <v>118</v>
      </c>
      <c r="F422" t="s">
        <v>31</v>
      </c>
      <c r="G422" t="s">
        <v>31</v>
      </c>
      <c r="H422" t="s">
        <v>31</v>
      </c>
      <c r="I422" s="3">
        <v>1</v>
      </c>
      <c r="J422" t="s">
        <v>44</v>
      </c>
      <c r="K422" t="s">
        <v>31</v>
      </c>
      <c r="L422" t="s">
        <v>653</v>
      </c>
      <c r="M422" t="s">
        <v>3397</v>
      </c>
      <c r="N422" t="s">
        <v>3398</v>
      </c>
      <c r="O422" t="s">
        <v>2568</v>
      </c>
    </row>
    <row r="423" customFormat="1" spans="1:15">
      <c r="A423">
        <v>422</v>
      </c>
      <c r="B423" t="s">
        <v>653</v>
      </c>
      <c r="C423" t="s">
        <v>3402</v>
      </c>
      <c r="D423" t="s">
        <v>118</v>
      </c>
      <c r="E423" t="s">
        <v>118</v>
      </c>
      <c r="F423" t="s">
        <v>31</v>
      </c>
      <c r="G423" t="s">
        <v>31</v>
      </c>
      <c r="H423" t="s">
        <v>31</v>
      </c>
      <c r="I423" s="3">
        <v>1</v>
      </c>
      <c r="J423" t="s">
        <v>44</v>
      </c>
      <c r="K423" t="s">
        <v>31</v>
      </c>
      <c r="L423" t="s">
        <v>653</v>
      </c>
      <c r="M423" t="s">
        <v>3397</v>
      </c>
      <c r="N423" t="s">
        <v>3398</v>
      </c>
      <c r="O423" t="s">
        <v>2568</v>
      </c>
    </row>
    <row r="424" customFormat="1" spans="1:15">
      <c r="A424">
        <v>423</v>
      </c>
      <c r="B424" t="s">
        <v>653</v>
      </c>
      <c r="C424" t="s">
        <v>3403</v>
      </c>
      <c r="D424" t="s">
        <v>118</v>
      </c>
      <c r="E424" t="s">
        <v>118</v>
      </c>
      <c r="F424" t="s">
        <v>31</v>
      </c>
      <c r="G424" t="s">
        <v>31</v>
      </c>
      <c r="H424" t="s">
        <v>31</v>
      </c>
      <c r="I424" s="3">
        <v>1</v>
      </c>
      <c r="J424" t="s">
        <v>44</v>
      </c>
      <c r="K424" t="s">
        <v>31</v>
      </c>
      <c r="L424" t="s">
        <v>653</v>
      </c>
      <c r="M424" t="s">
        <v>3397</v>
      </c>
      <c r="N424" t="s">
        <v>3398</v>
      </c>
      <c r="O424" t="s">
        <v>2568</v>
      </c>
    </row>
    <row r="425" customFormat="1" spans="1:15">
      <c r="A425">
        <v>424</v>
      </c>
      <c r="B425" t="s">
        <v>653</v>
      </c>
      <c r="C425" t="s">
        <v>3404</v>
      </c>
      <c r="D425" t="s">
        <v>118</v>
      </c>
      <c r="E425" t="s">
        <v>118</v>
      </c>
      <c r="F425" t="s">
        <v>31</v>
      </c>
      <c r="G425" t="s">
        <v>31</v>
      </c>
      <c r="H425" t="s">
        <v>31</v>
      </c>
      <c r="I425" s="3">
        <v>1</v>
      </c>
      <c r="J425" t="s">
        <v>44</v>
      </c>
      <c r="K425" t="s">
        <v>31</v>
      </c>
      <c r="L425" t="s">
        <v>653</v>
      </c>
      <c r="M425" t="s">
        <v>3397</v>
      </c>
      <c r="N425" t="s">
        <v>3398</v>
      </c>
      <c r="O425" t="s">
        <v>2568</v>
      </c>
    </row>
    <row r="426" customFormat="1" spans="1:15">
      <c r="A426">
        <v>425</v>
      </c>
      <c r="B426" t="s">
        <v>653</v>
      </c>
      <c r="C426" t="s">
        <v>3405</v>
      </c>
      <c r="D426" t="s">
        <v>118</v>
      </c>
      <c r="E426" t="s">
        <v>118</v>
      </c>
      <c r="F426" t="s">
        <v>31</v>
      </c>
      <c r="G426" t="s">
        <v>31</v>
      </c>
      <c r="H426" t="s">
        <v>31</v>
      </c>
      <c r="I426" s="3">
        <v>1</v>
      </c>
      <c r="J426" t="s">
        <v>44</v>
      </c>
      <c r="K426" t="s">
        <v>31</v>
      </c>
      <c r="L426" t="s">
        <v>653</v>
      </c>
      <c r="M426" t="s">
        <v>3397</v>
      </c>
      <c r="N426" t="s">
        <v>3398</v>
      </c>
      <c r="O426" t="s">
        <v>2568</v>
      </c>
    </row>
    <row r="427" customFormat="1" spans="1:15">
      <c r="A427">
        <v>426</v>
      </c>
      <c r="B427" t="s">
        <v>653</v>
      </c>
      <c r="C427" t="s">
        <v>3406</v>
      </c>
      <c r="D427" t="s">
        <v>118</v>
      </c>
      <c r="E427" t="s">
        <v>118</v>
      </c>
      <c r="F427" t="s">
        <v>31</v>
      </c>
      <c r="G427" t="s">
        <v>31</v>
      </c>
      <c r="H427" t="s">
        <v>31</v>
      </c>
      <c r="I427" s="3">
        <v>1</v>
      </c>
      <c r="J427" t="s">
        <v>44</v>
      </c>
      <c r="K427" t="s">
        <v>31</v>
      </c>
      <c r="L427" t="s">
        <v>653</v>
      </c>
      <c r="M427" t="s">
        <v>3397</v>
      </c>
      <c r="N427" t="s">
        <v>3398</v>
      </c>
      <c r="O427" t="s">
        <v>2568</v>
      </c>
    </row>
    <row r="428" customFormat="1" spans="1:15">
      <c r="A428">
        <v>427</v>
      </c>
      <c r="B428" t="s">
        <v>653</v>
      </c>
      <c r="C428" t="s">
        <v>3407</v>
      </c>
      <c r="D428" t="s">
        <v>118</v>
      </c>
      <c r="E428" t="s">
        <v>118</v>
      </c>
      <c r="F428" t="s">
        <v>31</v>
      </c>
      <c r="G428" t="s">
        <v>31</v>
      </c>
      <c r="H428" t="s">
        <v>31</v>
      </c>
      <c r="I428" s="3">
        <v>1</v>
      </c>
      <c r="J428" t="s">
        <v>44</v>
      </c>
      <c r="K428" t="s">
        <v>31</v>
      </c>
      <c r="L428" t="s">
        <v>653</v>
      </c>
      <c r="M428" t="s">
        <v>3397</v>
      </c>
      <c r="N428" t="s">
        <v>3398</v>
      </c>
      <c r="O428" t="s">
        <v>2568</v>
      </c>
    </row>
    <row r="429" customFormat="1" spans="1:15">
      <c r="A429">
        <v>428</v>
      </c>
      <c r="B429" t="s">
        <v>653</v>
      </c>
      <c r="C429" t="s">
        <v>3408</v>
      </c>
      <c r="D429" t="s">
        <v>118</v>
      </c>
      <c r="E429" t="s">
        <v>118</v>
      </c>
      <c r="F429" t="s">
        <v>31</v>
      </c>
      <c r="G429" t="s">
        <v>31</v>
      </c>
      <c r="H429" t="s">
        <v>31</v>
      </c>
      <c r="I429" s="3">
        <v>1</v>
      </c>
      <c r="J429" t="s">
        <v>44</v>
      </c>
      <c r="K429" t="s">
        <v>31</v>
      </c>
      <c r="L429" t="s">
        <v>653</v>
      </c>
      <c r="M429" t="s">
        <v>3409</v>
      </c>
      <c r="N429" t="s">
        <v>3410</v>
      </c>
      <c r="O429" t="s">
        <v>2568</v>
      </c>
    </row>
    <row r="430" customFormat="1" spans="1:15">
      <c r="A430">
        <v>429</v>
      </c>
      <c r="B430" t="s">
        <v>653</v>
      </c>
      <c r="C430" t="s">
        <v>3411</v>
      </c>
      <c r="D430" t="s">
        <v>118</v>
      </c>
      <c r="E430" t="s">
        <v>118</v>
      </c>
      <c r="F430" t="s">
        <v>31</v>
      </c>
      <c r="G430" t="s">
        <v>31</v>
      </c>
      <c r="H430" t="s">
        <v>31</v>
      </c>
      <c r="I430" s="3">
        <v>1</v>
      </c>
      <c r="J430" t="s">
        <v>44</v>
      </c>
      <c r="K430" t="s">
        <v>31</v>
      </c>
      <c r="L430" t="s">
        <v>653</v>
      </c>
      <c r="M430" t="s">
        <v>3409</v>
      </c>
      <c r="N430" t="s">
        <v>3410</v>
      </c>
      <c r="O430" t="s">
        <v>2568</v>
      </c>
    </row>
    <row r="431" customFormat="1" spans="1:15">
      <c r="A431">
        <v>430</v>
      </c>
      <c r="B431" t="s">
        <v>653</v>
      </c>
      <c r="C431" t="s">
        <v>3412</v>
      </c>
      <c r="D431" t="s">
        <v>118</v>
      </c>
      <c r="E431" t="s">
        <v>118</v>
      </c>
      <c r="F431" t="s">
        <v>31</v>
      </c>
      <c r="G431" t="s">
        <v>31</v>
      </c>
      <c r="H431" t="s">
        <v>31</v>
      </c>
      <c r="I431" s="3">
        <v>1</v>
      </c>
      <c r="J431" t="s">
        <v>44</v>
      </c>
      <c r="K431" t="s">
        <v>31</v>
      </c>
      <c r="L431" t="s">
        <v>653</v>
      </c>
      <c r="M431" t="s">
        <v>2941</v>
      </c>
      <c r="N431" t="s">
        <v>2942</v>
      </c>
      <c r="O431" t="s">
        <v>2568</v>
      </c>
    </row>
    <row r="432" customFormat="1" spans="1:15">
      <c r="A432">
        <v>431</v>
      </c>
      <c r="B432" t="s">
        <v>653</v>
      </c>
      <c r="C432" t="s">
        <v>3413</v>
      </c>
      <c r="D432" t="s">
        <v>118</v>
      </c>
      <c r="E432" t="s">
        <v>118</v>
      </c>
      <c r="F432" t="s">
        <v>31</v>
      </c>
      <c r="G432" t="s">
        <v>31</v>
      </c>
      <c r="H432" t="s">
        <v>31</v>
      </c>
      <c r="I432" s="3">
        <v>1</v>
      </c>
      <c r="J432" t="s">
        <v>44</v>
      </c>
      <c r="K432" t="s">
        <v>31</v>
      </c>
      <c r="L432" t="s">
        <v>653</v>
      </c>
      <c r="M432" t="s">
        <v>2941</v>
      </c>
      <c r="N432" t="s">
        <v>2942</v>
      </c>
      <c r="O432" t="s">
        <v>2568</v>
      </c>
    </row>
    <row r="433" customFormat="1" spans="1:15">
      <c r="A433">
        <v>432</v>
      </c>
      <c r="B433" t="s">
        <v>653</v>
      </c>
      <c r="C433" t="s">
        <v>3414</v>
      </c>
      <c r="D433" t="s">
        <v>118</v>
      </c>
      <c r="E433" t="s">
        <v>118</v>
      </c>
      <c r="F433" t="s">
        <v>31</v>
      </c>
      <c r="G433" t="s">
        <v>31</v>
      </c>
      <c r="H433" t="s">
        <v>31</v>
      </c>
      <c r="I433" s="3">
        <v>1</v>
      </c>
      <c r="J433" t="s">
        <v>44</v>
      </c>
      <c r="K433" t="s">
        <v>31</v>
      </c>
      <c r="L433" t="s">
        <v>653</v>
      </c>
      <c r="M433" t="s">
        <v>2941</v>
      </c>
      <c r="N433" t="s">
        <v>2942</v>
      </c>
      <c r="O433" t="s">
        <v>2568</v>
      </c>
    </row>
    <row r="434" spans="1:16">
      <c r="A434">
        <v>433</v>
      </c>
      <c r="B434" t="s">
        <v>653</v>
      </c>
      <c r="C434" t="s">
        <v>3415</v>
      </c>
      <c r="D434" t="s">
        <v>118</v>
      </c>
      <c r="E434" t="s">
        <v>118</v>
      </c>
      <c r="F434" t="s">
        <v>31</v>
      </c>
      <c r="G434" t="s">
        <v>31</v>
      </c>
      <c r="H434" t="s">
        <v>31</v>
      </c>
      <c r="I434" s="3">
        <v>1</v>
      </c>
      <c r="J434" t="s">
        <v>44</v>
      </c>
      <c r="K434" t="s">
        <v>31</v>
      </c>
      <c r="L434" t="s">
        <v>653</v>
      </c>
      <c r="M434" t="s">
        <v>3416</v>
      </c>
      <c r="N434" t="s">
        <v>3417</v>
      </c>
      <c r="O434" t="s">
        <v>2568</v>
      </c>
      <c r="P434" t="s">
        <v>3418</v>
      </c>
    </row>
    <row r="435" spans="1:16">
      <c r="A435">
        <v>434</v>
      </c>
      <c r="B435" t="s">
        <v>653</v>
      </c>
      <c r="C435" t="s">
        <v>3419</v>
      </c>
      <c r="D435" t="s">
        <v>118</v>
      </c>
      <c r="E435" t="s">
        <v>118</v>
      </c>
      <c r="F435" t="s">
        <v>31</v>
      </c>
      <c r="G435" t="s">
        <v>31</v>
      </c>
      <c r="H435" t="s">
        <v>31</v>
      </c>
      <c r="I435" s="3">
        <v>1</v>
      </c>
      <c r="J435" t="s">
        <v>44</v>
      </c>
      <c r="K435" t="s">
        <v>31</v>
      </c>
      <c r="L435" t="s">
        <v>653</v>
      </c>
      <c r="M435" t="s">
        <v>3416</v>
      </c>
      <c r="N435" t="s">
        <v>3417</v>
      </c>
      <c r="O435" t="s">
        <v>2568</v>
      </c>
      <c r="P435" t="s">
        <v>3418</v>
      </c>
    </row>
    <row r="436" customFormat="1" spans="1:15">
      <c r="A436">
        <v>435</v>
      </c>
      <c r="B436" t="s">
        <v>653</v>
      </c>
      <c r="C436" t="s">
        <v>3420</v>
      </c>
      <c r="D436" t="s">
        <v>116</v>
      </c>
      <c r="E436" t="s">
        <v>116</v>
      </c>
      <c r="F436" t="s">
        <v>31</v>
      </c>
      <c r="G436" t="s">
        <v>31</v>
      </c>
      <c r="H436" t="s">
        <v>31</v>
      </c>
      <c r="I436" s="3">
        <v>1</v>
      </c>
      <c r="J436" t="s">
        <v>44</v>
      </c>
      <c r="K436" t="s">
        <v>31</v>
      </c>
      <c r="L436" t="s">
        <v>2632</v>
      </c>
      <c r="M436" t="s">
        <v>3002</v>
      </c>
      <c r="N436" t="s">
        <v>3003</v>
      </c>
      <c r="O436" t="s">
        <v>2568</v>
      </c>
    </row>
    <row r="437" customFormat="1" spans="1:15">
      <c r="A437">
        <v>436</v>
      </c>
      <c r="B437" t="s">
        <v>653</v>
      </c>
      <c r="C437" t="s">
        <v>3421</v>
      </c>
      <c r="D437" t="s">
        <v>116</v>
      </c>
      <c r="E437" t="s">
        <v>116</v>
      </c>
      <c r="F437" t="s">
        <v>31</v>
      </c>
      <c r="G437" t="s">
        <v>31</v>
      </c>
      <c r="H437" t="s">
        <v>31</v>
      </c>
      <c r="I437" s="3">
        <v>1</v>
      </c>
      <c r="J437" t="s">
        <v>44</v>
      </c>
      <c r="K437" t="s">
        <v>31</v>
      </c>
      <c r="L437" t="s">
        <v>653</v>
      </c>
      <c r="M437" t="s">
        <v>2929</v>
      </c>
      <c r="N437" t="s">
        <v>2930</v>
      </c>
      <c r="O437" t="s">
        <v>2568</v>
      </c>
    </row>
    <row r="438" customFormat="1" spans="1:15">
      <c r="A438">
        <v>437</v>
      </c>
      <c r="B438" t="s">
        <v>653</v>
      </c>
      <c r="C438" t="s">
        <v>3422</v>
      </c>
      <c r="D438" t="s">
        <v>116</v>
      </c>
      <c r="E438" t="s">
        <v>116</v>
      </c>
      <c r="F438" t="s">
        <v>31</v>
      </c>
      <c r="G438" t="s">
        <v>31</v>
      </c>
      <c r="H438" t="s">
        <v>31</v>
      </c>
      <c r="I438" s="3">
        <v>1</v>
      </c>
      <c r="J438" t="s">
        <v>44</v>
      </c>
      <c r="K438" t="s">
        <v>31</v>
      </c>
      <c r="L438" t="s">
        <v>653</v>
      </c>
      <c r="M438" t="s">
        <v>2926</v>
      </c>
      <c r="N438" t="s">
        <v>2927</v>
      </c>
      <c r="O438" t="s">
        <v>2568</v>
      </c>
    </row>
    <row r="439" customFormat="1" spans="1:15">
      <c r="A439">
        <v>438</v>
      </c>
      <c r="B439" t="s">
        <v>653</v>
      </c>
      <c r="C439" t="s">
        <v>3423</v>
      </c>
      <c r="D439" t="s">
        <v>116</v>
      </c>
      <c r="E439" t="s">
        <v>116</v>
      </c>
      <c r="F439" t="s">
        <v>31</v>
      </c>
      <c r="G439" t="s">
        <v>31</v>
      </c>
      <c r="H439" t="s">
        <v>31</v>
      </c>
      <c r="I439" s="3">
        <v>1</v>
      </c>
      <c r="J439" t="s">
        <v>44</v>
      </c>
      <c r="K439" t="s">
        <v>31</v>
      </c>
      <c r="L439" t="s">
        <v>653</v>
      </c>
      <c r="M439" t="s">
        <v>3416</v>
      </c>
      <c r="N439" t="s">
        <v>3417</v>
      </c>
      <c r="O439" t="s">
        <v>2568</v>
      </c>
    </row>
    <row r="440" customFormat="1" spans="1:15">
      <c r="A440">
        <v>439</v>
      </c>
      <c r="B440" t="s">
        <v>653</v>
      </c>
      <c r="C440" t="s">
        <v>3424</v>
      </c>
      <c r="D440" t="s">
        <v>116</v>
      </c>
      <c r="E440" t="s">
        <v>116</v>
      </c>
      <c r="F440" t="s">
        <v>31</v>
      </c>
      <c r="G440" t="s">
        <v>31</v>
      </c>
      <c r="H440" t="s">
        <v>31</v>
      </c>
      <c r="I440" s="3">
        <v>1</v>
      </c>
      <c r="J440" t="s">
        <v>44</v>
      </c>
      <c r="K440" t="s">
        <v>31</v>
      </c>
      <c r="L440" t="s">
        <v>653</v>
      </c>
      <c r="M440" t="s">
        <v>2790</v>
      </c>
      <c r="N440" t="s">
        <v>2791</v>
      </c>
      <c r="O440" t="s">
        <v>2568</v>
      </c>
    </row>
    <row r="441" customFormat="1" spans="1:15">
      <c r="A441">
        <v>440</v>
      </c>
      <c r="B441" t="s">
        <v>653</v>
      </c>
      <c r="C441" t="s">
        <v>3425</v>
      </c>
      <c r="D441" t="s">
        <v>116</v>
      </c>
      <c r="E441" t="s">
        <v>116</v>
      </c>
      <c r="F441" t="s">
        <v>31</v>
      </c>
      <c r="G441" t="s">
        <v>31</v>
      </c>
      <c r="H441" t="s">
        <v>31</v>
      </c>
      <c r="I441" s="3">
        <v>1</v>
      </c>
      <c r="J441" t="s">
        <v>44</v>
      </c>
      <c r="K441" t="s">
        <v>31</v>
      </c>
      <c r="L441" t="s">
        <v>653</v>
      </c>
      <c r="M441" t="s">
        <v>3371</v>
      </c>
      <c r="N441" t="s">
        <v>3372</v>
      </c>
      <c r="O441" t="s">
        <v>2568</v>
      </c>
    </row>
    <row r="442" customFormat="1" spans="1:15">
      <c r="A442">
        <v>441</v>
      </c>
      <c r="B442" t="s">
        <v>653</v>
      </c>
      <c r="C442" t="s">
        <v>3426</v>
      </c>
      <c r="D442" t="s">
        <v>116</v>
      </c>
      <c r="E442" t="s">
        <v>116</v>
      </c>
      <c r="F442" t="s">
        <v>31</v>
      </c>
      <c r="G442" t="s">
        <v>31</v>
      </c>
      <c r="H442" t="s">
        <v>31</v>
      </c>
      <c r="I442" s="3">
        <v>1</v>
      </c>
      <c r="J442" t="s">
        <v>44</v>
      </c>
      <c r="K442" t="s">
        <v>31</v>
      </c>
      <c r="L442" t="s">
        <v>653</v>
      </c>
      <c r="M442" t="s">
        <v>3377</v>
      </c>
      <c r="N442" t="s">
        <v>3378</v>
      </c>
      <c r="O442" t="s">
        <v>2568</v>
      </c>
    </row>
    <row r="443" customFormat="1" spans="1:15">
      <c r="A443">
        <v>442</v>
      </c>
      <c r="B443" t="s">
        <v>653</v>
      </c>
      <c r="C443" t="s">
        <v>3427</v>
      </c>
      <c r="D443" t="s">
        <v>116</v>
      </c>
      <c r="E443" t="s">
        <v>116</v>
      </c>
      <c r="F443" t="s">
        <v>31</v>
      </c>
      <c r="G443" t="s">
        <v>31</v>
      </c>
      <c r="H443" t="s">
        <v>31</v>
      </c>
      <c r="I443" s="3">
        <v>1</v>
      </c>
      <c r="J443" t="s">
        <v>44</v>
      </c>
      <c r="K443" t="s">
        <v>31</v>
      </c>
      <c r="L443" t="s">
        <v>653</v>
      </c>
      <c r="M443" t="s">
        <v>2938</v>
      </c>
      <c r="N443" t="s">
        <v>2939</v>
      </c>
      <c r="O443" t="s">
        <v>2568</v>
      </c>
    </row>
    <row r="444" customFormat="1" spans="1:15">
      <c r="A444">
        <v>443</v>
      </c>
      <c r="B444" t="s">
        <v>653</v>
      </c>
      <c r="C444" t="s">
        <v>3428</v>
      </c>
      <c r="D444" t="s">
        <v>116</v>
      </c>
      <c r="E444" t="s">
        <v>116</v>
      </c>
      <c r="F444" t="s">
        <v>31</v>
      </c>
      <c r="G444" t="s">
        <v>31</v>
      </c>
      <c r="H444" t="s">
        <v>31</v>
      </c>
      <c r="I444" s="3">
        <v>1</v>
      </c>
      <c r="J444" t="s">
        <v>44</v>
      </c>
      <c r="K444" t="s">
        <v>31</v>
      </c>
      <c r="L444" t="s">
        <v>653</v>
      </c>
      <c r="M444" t="s">
        <v>3384</v>
      </c>
      <c r="N444" t="s">
        <v>3385</v>
      </c>
      <c r="O444" t="s">
        <v>2568</v>
      </c>
    </row>
    <row r="445" customFormat="1" spans="1:15">
      <c r="A445">
        <v>444</v>
      </c>
      <c r="B445" t="s">
        <v>653</v>
      </c>
      <c r="C445" t="s">
        <v>3429</v>
      </c>
      <c r="D445" t="s">
        <v>116</v>
      </c>
      <c r="E445" t="s">
        <v>116</v>
      </c>
      <c r="F445" t="s">
        <v>31</v>
      </c>
      <c r="G445" t="s">
        <v>31</v>
      </c>
      <c r="H445" t="s">
        <v>31</v>
      </c>
      <c r="I445" s="3">
        <v>1</v>
      </c>
      <c r="J445" t="s">
        <v>44</v>
      </c>
      <c r="K445" t="s">
        <v>31</v>
      </c>
      <c r="L445" t="s">
        <v>653</v>
      </c>
      <c r="M445" t="s">
        <v>3397</v>
      </c>
      <c r="N445" t="s">
        <v>3398</v>
      </c>
      <c r="O445" t="s">
        <v>2568</v>
      </c>
    </row>
    <row r="446" customFormat="1" spans="1:15">
      <c r="A446">
        <v>445</v>
      </c>
      <c r="B446" t="s">
        <v>653</v>
      </c>
      <c r="C446" t="s">
        <v>3430</v>
      </c>
      <c r="D446" t="s">
        <v>116</v>
      </c>
      <c r="E446" t="s">
        <v>116</v>
      </c>
      <c r="F446" t="s">
        <v>31</v>
      </c>
      <c r="G446" t="s">
        <v>31</v>
      </c>
      <c r="H446" t="s">
        <v>31</v>
      </c>
      <c r="I446" s="3">
        <v>1</v>
      </c>
      <c r="J446" t="s">
        <v>44</v>
      </c>
      <c r="K446" t="s">
        <v>31</v>
      </c>
      <c r="L446" t="s">
        <v>653</v>
      </c>
      <c r="M446" t="s">
        <v>3409</v>
      </c>
      <c r="N446" t="s">
        <v>3410</v>
      </c>
      <c r="O446" t="s">
        <v>2568</v>
      </c>
    </row>
    <row r="447" customFormat="1" spans="1:15">
      <c r="A447">
        <v>446</v>
      </c>
      <c r="B447" t="s">
        <v>653</v>
      </c>
      <c r="C447" t="s">
        <v>3431</v>
      </c>
      <c r="D447" t="s">
        <v>116</v>
      </c>
      <c r="E447" t="s">
        <v>116</v>
      </c>
      <c r="F447" t="s">
        <v>31</v>
      </c>
      <c r="G447" t="s">
        <v>31</v>
      </c>
      <c r="H447" t="s">
        <v>31</v>
      </c>
      <c r="I447" s="3">
        <v>1</v>
      </c>
      <c r="J447" t="s">
        <v>44</v>
      </c>
      <c r="K447" t="s">
        <v>31</v>
      </c>
      <c r="L447" t="s">
        <v>653</v>
      </c>
      <c r="M447" t="s">
        <v>2941</v>
      </c>
      <c r="N447" t="s">
        <v>2942</v>
      </c>
      <c r="O447" t="s">
        <v>2568</v>
      </c>
    </row>
    <row r="448" customFormat="1" spans="1:15">
      <c r="A448">
        <v>447</v>
      </c>
      <c r="B448" t="s">
        <v>653</v>
      </c>
      <c r="C448" t="s">
        <v>3432</v>
      </c>
      <c r="D448" t="s">
        <v>118</v>
      </c>
      <c r="E448" t="s">
        <v>118</v>
      </c>
      <c r="F448" t="s">
        <v>31</v>
      </c>
      <c r="G448" t="s">
        <v>31</v>
      </c>
      <c r="H448" t="s">
        <v>31</v>
      </c>
      <c r="I448" s="3">
        <v>1</v>
      </c>
      <c r="J448" t="s">
        <v>44</v>
      </c>
      <c r="K448" t="s">
        <v>31</v>
      </c>
      <c r="L448" t="s">
        <v>2632</v>
      </c>
      <c r="M448" t="s">
        <v>2950</v>
      </c>
      <c r="N448" t="s">
        <v>2951</v>
      </c>
      <c r="O448" t="s">
        <v>2568</v>
      </c>
    </row>
    <row r="449" customFormat="1" spans="1:15">
      <c r="A449">
        <v>448</v>
      </c>
      <c r="B449" t="s">
        <v>653</v>
      </c>
      <c r="C449" t="s">
        <v>3433</v>
      </c>
      <c r="D449" t="s">
        <v>118</v>
      </c>
      <c r="E449" t="s">
        <v>118</v>
      </c>
      <c r="F449" t="s">
        <v>31</v>
      </c>
      <c r="G449" t="s">
        <v>31</v>
      </c>
      <c r="H449" t="s">
        <v>31</v>
      </c>
      <c r="I449" s="3">
        <v>1</v>
      </c>
      <c r="J449" t="s">
        <v>44</v>
      </c>
      <c r="K449" t="s">
        <v>31</v>
      </c>
      <c r="L449" t="s">
        <v>2632</v>
      </c>
      <c r="M449" t="s">
        <v>2950</v>
      </c>
      <c r="N449" t="s">
        <v>2951</v>
      </c>
      <c r="O449" t="s">
        <v>2568</v>
      </c>
    </row>
    <row r="450" customFormat="1" spans="1:15">
      <c r="A450">
        <v>449</v>
      </c>
      <c r="B450" t="s">
        <v>653</v>
      </c>
      <c r="C450" t="s">
        <v>3434</v>
      </c>
      <c r="D450" t="s">
        <v>118</v>
      </c>
      <c r="E450" t="s">
        <v>118</v>
      </c>
      <c r="F450" t="s">
        <v>31</v>
      </c>
      <c r="G450" t="s">
        <v>31</v>
      </c>
      <c r="H450" t="s">
        <v>31</v>
      </c>
      <c r="I450" s="3">
        <v>1</v>
      </c>
      <c r="J450" t="s">
        <v>44</v>
      </c>
      <c r="K450" t="s">
        <v>31</v>
      </c>
      <c r="L450" t="s">
        <v>2632</v>
      </c>
      <c r="M450" t="s">
        <v>2950</v>
      </c>
      <c r="N450" t="s">
        <v>2951</v>
      </c>
      <c r="O450" t="s">
        <v>2568</v>
      </c>
    </row>
    <row r="451" customFormat="1" spans="1:15">
      <c r="A451">
        <v>450</v>
      </c>
      <c r="B451" t="s">
        <v>653</v>
      </c>
      <c r="C451" t="s">
        <v>3435</v>
      </c>
      <c r="D451" t="s">
        <v>118</v>
      </c>
      <c r="E451" t="s">
        <v>118</v>
      </c>
      <c r="F451" t="s">
        <v>31</v>
      </c>
      <c r="G451" t="s">
        <v>31</v>
      </c>
      <c r="H451" t="s">
        <v>31</v>
      </c>
      <c r="I451" s="3">
        <v>1</v>
      </c>
      <c r="J451" t="s">
        <v>44</v>
      </c>
      <c r="K451" t="s">
        <v>31</v>
      </c>
      <c r="L451" t="s">
        <v>2632</v>
      </c>
      <c r="M451" t="s">
        <v>2950</v>
      </c>
      <c r="N451" t="s">
        <v>2951</v>
      </c>
      <c r="O451" t="s">
        <v>2568</v>
      </c>
    </row>
    <row r="452" customFormat="1" spans="1:15">
      <c r="A452">
        <v>451</v>
      </c>
      <c r="B452" t="s">
        <v>653</v>
      </c>
      <c r="C452" t="s">
        <v>3436</v>
      </c>
      <c r="D452" t="s">
        <v>118</v>
      </c>
      <c r="E452" t="s">
        <v>118</v>
      </c>
      <c r="F452" t="s">
        <v>31</v>
      </c>
      <c r="G452" t="s">
        <v>31</v>
      </c>
      <c r="H452" t="s">
        <v>31</v>
      </c>
      <c r="I452" s="3">
        <v>1</v>
      </c>
      <c r="J452" t="s">
        <v>44</v>
      </c>
      <c r="K452" t="s">
        <v>31</v>
      </c>
      <c r="L452" t="s">
        <v>653</v>
      </c>
      <c r="M452" t="s">
        <v>3437</v>
      </c>
      <c r="N452" t="s">
        <v>3438</v>
      </c>
      <c r="O452" t="s">
        <v>2568</v>
      </c>
    </row>
    <row r="453" customFormat="1" spans="1:15">
      <c r="A453">
        <v>452</v>
      </c>
      <c r="B453" t="s">
        <v>653</v>
      </c>
      <c r="C453" t="s">
        <v>3439</v>
      </c>
      <c r="D453" t="s">
        <v>118</v>
      </c>
      <c r="E453" t="s">
        <v>118</v>
      </c>
      <c r="F453" t="s">
        <v>31</v>
      </c>
      <c r="G453" t="s">
        <v>31</v>
      </c>
      <c r="H453" t="s">
        <v>31</v>
      </c>
      <c r="I453" s="3">
        <v>1</v>
      </c>
      <c r="J453" t="s">
        <v>44</v>
      </c>
      <c r="K453" t="s">
        <v>31</v>
      </c>
      <c r="L453" t="s">
        <v>653</v>
      </c>
      <c r="M453" t="s">
        <v>3437</v>
      </c>
      <c r="N453" t="s">
        <v>3438</v>
      </c>
      <c r="O453" t="s">
        <v>2568</v>
      </c>
    </row>
    <row r="454" customFormat="1" spans="1:15">
      <c r="A454">
        <v>453</v>
      </c>
      <c r="B454" t="s">
        <v>653</v>
      </c>
      <c r="C454" t="s">
        <v>3440</v>
      </c>
      <c r="D454" t="s">
        <v>118</v>
      </c>
      <c r="E454" t="s">
        <v>118</v>
      </c>
      <c r="F454" t="s">
        <v>31</v>
      </c>
      <c r="G454" t="s">
        <v>31</v>
      </c>
      <c r="H454" t="s">
        <v>31</v>
      </c>
      <c r="I454" s="3">
        <v>1</v>
      </c>
      <c r="J454" t="s">
        <v>44</v>
      </c>
      <c r="K454" t="s">
        <v>31</v>
      </c>
      <c r="L454" t="s">
        <v>653</v>
      </c>
      <c r="M454" t="s">
        <v>3441</v>
      </c>
      <c r="N454" t="s">
        <v>3442</v>
      </c>
      <c r="O454" t="s">
        <v>2568</v>
      </c>
    </row>
    <row r="455" customFormat="1" spans="1:15">
      <c r="A455">
        <v>454</v>
      </c>
      <c r="B455" t="s">
        <v>653</v>
      </c>
      <c r="C455" t="s">
        <v>3443</v>
      </c>
      <c r="D455" t="s">
        <v>118</v>
      </c>
      <c r="E455" t="s">
        <v>118</v>
      </c>
      <c r="F455" t="s">
        <v>31</v>
      </c>
      <c r="G455" t="s">
        <v>31</v>
      </c>
      <c r="H455" t="s">
        <v>31</v>
      </c>
      <c r="I455" s="3">
        <v>1</v>
      </c>
      <c r="J455" t="s">
        <v>44</v>
      </c>
      <c r="K455" t="s">
        <v>31</v>
      </c>
      <c r="L455" t="s">
        <v>653</v>
      </c>
      <c r="M455" t="s">
        <v>3441</v>
      </c>
      <c r="N455" t="s">
        <v>3442</v>
      </c>
      <c r="O455" t="s">
        <v>2568</v>
      </c>
    </row>
    <row r="456" customFormat="1" spans="1:15">
      <c r="A456">
        <v>455</v>
      </c>
      <c r="B456" t="s">
        <v>653</v>
      </c>
      <c r="C456" t="s">
        <v>3444</v>
      </c>
      <c r="D456" t="s">
        <v>118</v>
      </c>
      <c r="E456" t="s">
        <v>118</v>
      </c>
      <c r="F456" t="s">
        <v>31</v>
      </c>
      <c r="G456" t="s">
        <v>31</v>
      </c>
      <c r="H456" t="s">
        <v>31</v>
      </c>
      <c r="I456" s="3">
        <v>1</v>
      </c>
      <c r="J456" t="s">
        <v>44</v>
      </c>
      <c r="K456" t="s">
        <v>31</v>
      </c>
      <c r="L456" t="s">
        <v>653</v>
      </c>
      <c r="M456" t="s">
        <v>3445</v>
      </c>
      <c r="N456" t="s">
        <v>3446</v>
      </c>
      <c r="O456" t="s">
        <v>2568</v>
      </c>
    </row>
    <row r="457" customFormat="1" spans="1:15">
      <c r="A457">
        <v>456</v>
      </c>
      <c r="B457" t="s">
        <v>653</v>
      </c>
      <c r="C457" t="s">
        <v>3447</v>
      </c>
      <c r="D457" t="s">
        <v>118</v>
      </c>
      <c r="E457" t="s">
        <v>118</v>
      </c>
      <c r="F457" t="s">
        <v>31</v>
      </c>
      <c r="G457" t="s">
        <v>31</v>
      </c>
      <c r="H457" t="s">
        <v>31</v>
      </c>
      <c r="I457" s="3">
        <v>1</v>
      </c>
      <c r="J457" t="s">
        <v>44</v>
      </c>
      <c r="K457" t="s">
        <v>31</v>
      </c>
      <c r="L457" t="s">
        <v>653</v>
      </c>
      <c r="M457" t="s">
        <v>3445</v>
      </c>
      <c r="N457" t="s">
        <v>3446</v>
      </c>
      <c r="O457" t="s">
        <v>2568</v>
      </c>
    </row>
    <row r="458" customFormat="1" spans="1:15">
      <c r="A458">
        <v>457</v>
      </c>
      <c r="B458" t="s">
        <v>653</v>
      </c>
      <c r="C458" t="s">
        <v>3448</v>
      </c>
      <c r="D458" t="s">
        <v>118</v>
      </c>
      <c r="E458" t="s">
        <v>118</v>
      </c>
      <c r="F458" t="s">
        <v>31</v>
      </c>
      <c r="G458" t="s">
        <v>31</v>
      </c>
      <c r="H458" t="s">
        <v>31</v>
      </c>
      <c r="I458" s="3">
        <v>1</v>
      </c>
      <c r="J458" t="s">
        <v>44</v>
      </c>
      <c r="K458" t="s">
        <v>31</v>
      </c>
      <c r="L458" t="s">
        <v>653</v>
      </c>
      <c r="M458" t="s">
        <v>3449</v>
      </c>
      <c r="N458" t="s">
        <v>3450</v>
      </c>
      <c r="O458" t="s">
        <v>2568</v>
      </c>
    </row>
    <row r="459" customFormat="1" spans="1:15">
      <c r="A459">
        <v>458</v>
      </c>
      <c r="B459" t="s">
        <v>653</v>
      </c>
      <c r="C459" t="s">
        <v>3451</v>
      </c>
      <c r="D459" t="s">
        <v>118</v>
      </c>
      <c r="E459" t="s">
        <v>118</v>
      </c>
      <c r="F459" t="s">
        <v>31</v>
      </c>
      <c r="G459" t="s">
        <v>31</v>
      </c>
      <c r="H459" t="s">
        <v>31</v>
      </c>
      <c r="I459" s="3">
        <v>1</v>
      </c>
      <c r="J459" t="s">
        <v>44</v>
      </c>
      <c r="K459" t="s">
        <v>31</v>
      </c>
      <c r="L459" t="s">
        <v>653</v>
      </c>
      <c r="M459" t="s">
        <v>3449</v>
      </c>
      <c r="N459" t="s">
        <v>3450</v>
      </c>
      <c r="O459" t="s">
        <v>2568</v>
      </c>
    </row>
    <row r="460" customFormat="1" spans="1:15">
      <c r="A460">
        <v>459</v>
      </c>
      <c r="B460" t="s">
        <v>653</v>
      </c>
      <c r="C460" t="s">
        <v>3452</v>
      </c>
      <c r="D460" t="s">
        <v>118</v>
      </c>
      <c r="E460" t="s">
        <v>118</v>
      </c>
      <c r="F460" t="s">
        <v>31</v>
      </c>
      <c r="G460" t="s">
        <v>31</v>
      </c>
      <c r="H460" t="s">
        <v>31</v>
      </c>
      <c r="I460" s="3">
        <v>1</v>
      </c>
      <c r="J460" t="s">
        <v>44</v>
      </c>
      <c r="K460" t="s">
        <v>31</v>
      </c>
      <c r="L460" t="s">
        <v>653</v>
      </c>
      <c r="M460" t="s">
        <v>3453</v>
      </c>
      <c r="N460" t="s">
        <v>3454</v>
      </c>
      <c r="O460" t="s">
        <v>2568</v>
      </c>
    </row>
    <row r="461" customFormat="1" spans="1:15">
      <c r="A461">
        <v>460</v>
      </c>
      <c r="B461" t="s">
        <v>653</v>
      </c>
      <c r="C461" t="s">
        <v>3455</v>
      </c>
      <c r="D461" t="s">
        <v>118</v>
      </c>
      <c r="E461" t="s">
        <v>118</v>
      </c>
      <c r="F461" t="s">
        <v>31</v>
      </c>
      <c r="G461" t="s">
        <v>31</v>
      </c>
      <c r="H461" t="s">
        <v>31</v>
      </c>
      <c r="I461" s="3">
        <v>1</v>
      </c>
      <c r="J461" t="s">
        <v>44</v>
      </c>
      <c r="K461" t="s">
        <v>31</v>
      </c>
      <c r="L461" t="s">
        <v>653</v>
      </c>
      <c r="M461" t="s">
        <v>3453</v>
      </c>
      <c r="N461" t="s">
        <v>3454</v>
      </c>
      <c r="O461" t="s">
        <v>2568</v>
      </c>
    </row>
    <row r="462" customFormat="1" spans="1:15">
      <c r="A462">
        <v>461</v>
      </c>
      <c r="B462" t="s">
        <v>653</v>
      </c>
      <c r="C462" t="s">
        <v>3456</v>
      </c>
      <c r="D462" t="s">
        <v>118</v>
      </c>
      <c r="E462" t="s">
        <v>118</v>
      </c>
      <c r="F462" t="s">
        <v>31</v>
      </c>
      <c r="G462" t="s">
        <v>31</v>
      </c>
      <c r="H462" t="s">
        <v>31</v>
      </c>
      <c r="I462" s="3">
        <v>1</v>
      </c>
      <c r="J462" t="s">
        <v>44</v>
      </c>
      <c r="K462" t="s">
        <v>31</v>
      </c>
      <c r="L462" t="s">
        <v>653</v>
      </c>
      <c r="M462" t="s">
        <v>2971</v>
      </c>
      <c r="N462" t="s">
        <v>2972</v>
      </c>
      <c r="O462" t="s">
        <v>2568</v>
      </c>
    </row>
    <row r="463" customFormat="1" spans="1:15">
      <c r="A463">
        <v>462</v>
      </c>
      <c r="B463" t="s">
        <v>653</v>
      </c>
      <c r="C463" t="s">
        <v>3457</v>
      </c>
      <c r="D463" t="s">
        <v>118</v>
      </c>
      <c r="E463" t="s">
        <v>118</v>
      </c>
      <c r="F463" t="s">
        <v>31</v>
      </c>
      <c r="G463" t="s">
        <v>31</v>
      </c>
      <c r="H463" t="s">
        <v>31</v>
      </c>
      <c r="I463" s="3">
        <v>1</v>
      </c>
      <c r="J463" t="s">
        <v>44</v>
      </c>
      <c r="K463" t="s">
        <v>31</v>
      </c>
      <c r="L463" t="s">
        <v>653</v>
      </c>
      <c r="M463" t="s">
        <v>2971</v>
      </c>
      <c r="N463" t="s">
        <v>2972</v>
      </c>
      <c r="O463" t="s">
        <v>2568</v>
      </c>
    </row>
    <row r="464" customFormat="1" spans="1:15">
      <c r="A464">
        <v>463</v>
      </c>
      <c r="B464" t="s">
        <v>653</v>
      </c>
      <c r="C464" t="s">
        <v>3458</v>
      </c>
      <c r="D464" t="s">
        <v>118</v>
      </c>
      <c r="E464" t="s">
        <v>118</v>
      </c>
      <c r="F464" t="s">
        <v>31</v>
      </c>
      <c r="G464" t="s">
        <v>31</v>
      </c>
      <c r="H464" t="s">
        <v>31</v>
      </c>
      <c r="I464" s="3">
        <v>1</v>
      </c>
      <c r="J464" t="s">
        <v>44</v>
      </c>
      <c r="K464" t="s">
        <v>31</v>
      </c>
      <c r="L464" t="s">
        <v>653</v>
      </c>
      <c r="M464" t="s">
        <v>2640</v>
      </c>
      <c r="N464" t="s">
        <v>2641</v>
      </c>
      <c r="O464" t="s">
        <v>2568</v>
      </c>
    </row>
    <row r="465" customFormat="1" spans="1:15">
      <c r="A465">
        <v>464</v>
      </c>
      <c r="B465" t="s">
        <v>653</v>
      </c>
      <c r="C465" t="s">
        <v>3459</v>
      </c>
      <c r="D465" t="s">
        <v>118</v>
      </c>
      <c r="E465" t="s">
        <v>118</v>
      </c>
      <c r="F465" t="s">
        <v>31</v>
      </c>
      <c r="G465" t="s">
        <v>31</v>
      </c>
      <c r="H465" t="s">
        <v>31</v>
      </c>
      <c r="I465" s="3">
        <v>1</v>
      </c>
      <c r="J465" t="s">
        <v>44</v>
      </c>
      <c r="K465" t="s">
        <v>31</v>
      </c>
      <c r="L465" t="s">
        <v>653</v>
      </c>
      <c r="M465" t="s">
        <v>2651</v>
      </c>
      <c r="N465" t="s">
        <v>2652</v>
      </c>
      <c r="O465" t="s">
        <v>2568</v>
      </c>
    </row>
    <row r="466" customFormat="1" spans="1:15">
      <c r="A466">
        <v>465</v>
      </c>
      <c r="B466" t="s">
        <v>653</v>
      </c>
      <c r="C466" t="s">
        <v>3460</v>
      </c>
      <c r="D466" t="s">
        <v>118</v>
      </c>
      <c r="E466" t="s">
        <v>118</v>
      </c>
      <c r="F466" t="s">
        <v>31</v>
      </c>
      <c r="G466" t="s">
        <v>31</v>
      </c>
      <c r="H466" t="s">
        <v>31</v>
      </c>
      <c r="I466" s="3">
        <v>1</v>
      </c>
      <c r="J466" t="s">
        <v>44</v>
      </c>
      <c r="K466" t="s">
        <v>31</v>
      </c>
      <c r="L466" t="s">
        <v>653</v>
      </c>
      <c r="M466" t="s">
        <v>2894</v>
      </c>
      <c r="N466" t="s">
        <v>2895</v>
      </c>
      <c r="O466" t="s">
        <v>2568</v>
      </c>
    </row>
    <row r="467" customFormat="1" spans="1:15">
      <c r="A467">
        <v>466</v>
      </c>
      <c r="B467" t="s">
        <v>653</v>
      </c>
      <c r="C467" t="s">
        <v>3461</v>
      </c>
      <c r="D467" t="s">
        <v>118</v>
      </c>
      <c r="E467" t="s">
        <v>118</v>
      </c>
      <c r="F467" t="s">
        <v>31</v>
      </c>
      <c r="G467" t="s">
        <v>31</v>
      </c>
      <c r="H467" t="s">
        <v>31</v>
      </c>
      <c r="I467" s="3">
        <v>1</v>
      </c>
      <c r="J467" t="s">
        <v>44</v>
      </c>
      <c r="K467" t="s">
        <v>31</v>
      </c>
      <c r="L467" t="s">
        <v>653</v>
      </c>
      <c r="M467" t="s">
        <v>2659</v>
      </c>
      <c r="N467" t="s">
        <v>2660</v>
      </c>
      <c r="O467" t="s">
        <v>2568</v>
      </c>
    </row>
    <row r="468" customFormat="1" spans="1:15">
      <c r="A468">
        <v>467</v>
      </c>
      <c r="B468" t="s">
        <v>653</v>
      </c>
      <c r="C468" t="s">
        <v>3462</v>
      </c>
      <c r="D468" t="s">
        <v>118</v>
      </c>
      <c r="E468" t="s">
        <v>118</v>
      </c>
      <c r="F468" t="s">
        <v>31</v>
      </c>
      <c r="G468" t="s">
        <v>31</v>
      </c>
      <c r="H468" t="s">
        <v>31</v>
      </c>
      <c r="I468" s="3">
        <v>1</v>
      </c>
      <c r="J468" t="s">
        <v>44</v>
      </c>
      <c r="K468" t="s">
        <v>31</v>
      </c>
      <c r="L468" t="s">
        <v>653</v>
      </c>
      <c r="M468" t="s">
        <v>2662</v>
      </c>
      <c r="N468" t="s">
        <v>2663</v>
      </c>
      <c r="O468" t="s">
        <v>2568</v>
      </c>
    </row>
    <row r="469" customFormat="1" spans="1:15">
      <c r="A469">
        <v>468</v>
      </c>
      <c r="B469" t="s">
        <v>653</v>
      </c>
      <c r="C469" t="s">
        <v>3463</v>
      </c>
      <c r="D469" t="s">
        <v>118</v>
      </c>
      <c r="E469" t="s">
        <v>118</v>
      </c>
      <c r="F469" t="s">
        <v>31</v>
      </c>
      <c r="G469" t="s">
        <v>31</v>
      </c>
      <c r="H469" t="s">
        <v>31</v>
      </c>
      <c r="I469" s="3">
        <v>1</v>
      </c>
      <c r="J469" t="s">
        <v>44</v>
      </c>
      <c r="K469" t="s">
        <v>31</v>
      </c>
      <c r="L469" t="s">
        <v>653</v>
      </c>
      <c r="M469" t="s">
        <v>2655</v>
      </c>
      <c r="N469" t="s">
        <v>2656</v>
      </c>
      <c r="O469" t="s">
        <v>2568</v>
      </c>
    </row>
    <row r="470" customFormat="1" spans="1:15">
      <c r="A470">
        <v>469</v>
      </c>
      <c r="B470" t="s">
        <v>653</v>
      </c>
      <c r="C470" t="s">
        <v>3464</v>
      </c>
      <c r="D470" t="s">
        <v>118</v>
      </c>
      <c r="E470" t="s">
        <v>118</v>
      </c>
      <c r="F470" t="s">
        <v>31</v>
      </c>
      <c r="G470" t="s">
        <v>31</v>
      </c>
      <c r="H470" t="s">
        <v>31</v>
      </c>
      <c r="I470" s="3">
        <v>1</v>
      </c>
      <c r="J470" t="s">
        <v>44</v>
      </c>
      <c r="K470" t="s">
        <v>31</v>
      </c>
      <c r="L470" t="s">
        <v>653</v>
      </c>
      <c r="M470" t="s">
        <v>2655</v>
      </c>
      <c r="N470" t="s">
        <v>2656</v>
      </c>
      <c r="O470" t="s">
        <v>2568</v>
      </c>
    </row>
    <row r="471" customFormat="1" spans="1:15">
      <c r="A471">
        <v>470</v>
      </c>
      <c r="B471" t="s">
        <v>653</v>
      </c>
      <c r="C471" t="s">
        <v>3465</v>
      </c>
      <c r="D471" t="s">
        <v>118</v>
      </c>
      <c r="E471" t="s">
        <v>118</v>
      </c>
      <c r="F471" t="s">
        <v>31</v>
      </c>
      <c r="G471" t="s">
        <v>31</v>
      </c>
      <c r="H471" t="s">
        <v>31</v>
      </c>
      <c r="I471" s="3">
        <v>1</v>
      </c>
      <c r="J471" t="s">
        <v>44</v>
      </c>
      <c r="K471" t="s">
        <v>31</v>
      </c>
      <c r="L471" t="s">
        <v>653</v>
      </c>
      <c r="M471" t="s">
        <v>2690</v>
      </c>
      <c r="N471" t="s">
        <v>2691</v>
      </c>
      <c r="O471" t="s">
        <v>2568</v>
      </c>
    </row>
    <row r="472" customFormat="1" spans="1:15">
      <c r="A472">
        <v>471</v>
      </c>
      <c r="B472" t="s">
        <v>653</v>
      </c>
      <c r="C472" t="s">
        <v>3466</v>
      </c>
      <c r="D472" t="s">
        <v>118</v>
      </c>
      <c r="E472" t="s">
        <v>118</v>
      </c>
      <c r="F472" t="s">
        <v>31</v>
      </c>
      <c r="G472" t="s">
        <v>31</v>
      </c>
      <c r="H472" t="s">
        <v>31</v>
      </c>
      <c r="I472" s="3">
        <v>1</v>
      </c>
      <c r="J472" t="s">
        <v>44</v>
      </c>
      <c r="K472" t="s">
        <v>31</v>
      </c>
      <c r="L472" t="s">
        <v>653</v>
      </c>
      <c r="M472" t="s">
        <v>2690</v>
      </c>
      <c r="N472" t="s">
        <v>2691</v>
      </c>
      <c r="O472" t="s">
        <v>2568</v>
      </c>
    </row>
    <row r="473" customFormat="1" spans="1:15">
      <c r="A473">
        <v>472</v>
      </c>
      <c r="B473" t="s">
        <v>653</v>
      </c>
      <c r="C473" t="s">
        <v>3467</v>
      </c>
      <c r="D473" t="s">
        <v>118</v>
      </c>
      <c r="E473" t="s">
        <v>118</v>
      </c>
      <c r="F473" t="s">
        <v>31</v>
      </c>
      <c r="G473" t="s">
        <v>31</v>
      </c>
      <c r="H473" t="s">
        <v>31</v>
      </c>
      <c r="I473" s="3">
        <v>1</v>
      </c>
      <c r="J473" t="s">
        <v>44</v>
      </c>
      <c r="K473" t="s">
        <v>31</v>
      </c>
      <c r="L473" t="s">
        <v>653</v>
      </c>
      <c r="M473" t="s">
        <v>2983</v>
      </c>
      <c r="N473" t="s">
        <v>2984</v>
      </c>
      <c r="O473" t="s">
        <v>2568</v>
      </c>
    </row>
    <row r="474" customFormat="1" spans="1:15">
      <c r="A474">
        <v>473</v>
      </c>
      <c r="B474" t="s">
        <v>653</v>
      </c>
      <c r="C474" t="s">
        <v>3468</v>
      </c>
      <c r="D474" t="s">
        <v>118</v>
      </c>
      <c r="E474" t="s">
        <v>118</v>
      </c>
      <c r="F474" t="s">
        <v>31</v>
      </c>
      <c r="G474" t="s">
        <v>31</v>
      </c>
      <c r="H474" t="s">
        <v>31</v>
      </c>
      <c r="I474" s="3">
        <v>1</v>
      </c>
      <c r="J474" t="s">
        <v>44</v>
      </c>
      <c r="K474" t="s">
        <v>31</v>
      </c>
      <c r="L474" t="s">
        <v>653</v>
      </c>
      <c r="M474" t="s">
        <v>2983</v>
      </c>
      <c r="N474" t="s">
        <v>2984</v>
      </c>
      <c r="O474" t="s">
        <v>2568</v>
      </c>
    </row>
    <row r="475" customFormat="1" spans="1:15">
      <c r="A475">
        <v>474</v>
      </c>
      <c r="B475" t="s">
        <v>653</v>
      </c>
      <c r="C475" t="s">
        <v>3469</v>
      </c>
      <c r="D475" t="s">
        <v>118</v>
      </c>
      <c r="E475" t="s">
        <v>118</v>
      </c>
      <c r="F475" t="s">
        <v>31</v>
      </c>
      <c r="G475" t="s">
        <v>31</v>
      </c>
      <c r="H475" t="s">
        <v>31</v>
      </c>
      <c r="I475" s="3">
        <v>1</v>
      </c>
      <c r="J475" t="s">
        <v>44</v>
      </c>
      <c r="K475" t="s">
        <v>31</v>
      </c>
      <c r="L475" t="s">
        <v>653</v>
      </c>
      <c r="M475" t="s">
        <v>2854</v>
      </c>
      <c r="N475" t="s">
        <v>2855</v>
      </c>
      <c r="O475" t="s">
        <v>2568</v>
      </c>
    </row>
    <row r="476" customFormat="1" spans="1:15">
      <c r="A476">
        <v>475</v>
      </c>
      <c r="B476" t="s">
        <v>653</v>
      </c>
      <c r="C476" t="s">
        <v>3470</v>
      </c>
      <c r="D476" t="s">
        <v>118</v>
      </c>
      <c r="E476" t="s">
        <v>118</v>
      </c>
      <c r="F476" t="s">
        <v>31</v>
      </c>
      <c r="G476" t="s">
        <v>31</v>
      </c>
      <c r="H476" t="s">
        <v>31</v>
      </c>
      <c r="I476" s="3">
        <v>1</v>
      </c>
      <c r="J476" t="s">
        <v>44</v>
      </c>
      <c r="K476" t="s">
        <v>31</v>
      </c>
      <c r="L476" t="s">
        <v>653</v>
      </c>
      <c r="M476" t="s">
        <v>2854</v>
      </c>
      <c r="N476" t="s">
        <v>2855</v>
      </c>
      <c r="O476" t="s">
        <v>2568</v>
      </c>
    </row>
    <row r="477" customFormat="1" spans="1:15">
      <c r="A477">
        <v>476</v>
      </c>
      <c r="B477" t="s">
        <v>653</v>
      </c>
      <c r="C477" t="s">
        <v>3471</v>
      </c>
      <c r="D477" t="s">
        <v>118</v>
      </c>
      <c r="E477" t="s">
        <v>118</v>
      </c>
      <c r="F477" t="s">
        <v>31</v>
      </c>
      <c r="G477" t="s">
        <v>31</v>
      </c>
      <c r="H477" t="s">
        <v>31</v>
      </c>
      <c r="I477" s="3">
        <v>1</v>
      </c>
      <c r="J477" t="s">
        <v>44</v>
      </c>
      <c r="K477" t="s">
        <v>31</v>
      </c>
      <c r="L477" t="s">
        <v>653</v>
      </c>
      <c r="M477" t="s">
        <v>2987</v>
      </c>
      <c r="N477" t="s">
        <v>2988</v>
      </c>
      <c r="O477" t="s">
        <v>2568</v>
      </c>
    </row>
    <row r="478" customFormat="1" spans="1:15">
      <c r="A478">
        <v>477</v>
      </c>
      <c r="B478" t="s">
        <v>653</v>
      </c>
      <c r="C478" t="s">
        <v>3472</v>
      </c>
      <c r="D478" t="s">
        <v>118</v>
      </c>
      <c r="E478" t="s">
        <v>118</v>
      </c>
      <c r="F478" t="s">
        <v>31</v>
      </c>
      <c r="G478" t="s">
        <v>31</v>
      </c>
      <c r="H478" t="s">
        <v>31</v>
      </c>
      <c r="I478" s="3">
        <v>1</v>
      </c>
      <c r="J478" t="s">
        <v>44</v>
      </c>
      <c r="K478" t="s">
        <v>31</v>
      </c>
      <c r="L478" t="s">
        <v>653</v>
      </c>
      <c r="M478" t="s">
        <v>2987</v>
      </c>
      <c r="N478" t="s">
        <v>2988</v>
      </c>
      <c r="O478" t="s">
        <v>2568</v>
      </c>
    </row>
    <row r="479" customFormat="1" spans="1:15">
      <c r="A479">
        <v>478</v>
      </c>
      <c r="B479" t="s">
        <v>653</v>
      </c>
      <c r="C479" t="s">
        <v>3473</v>
      </c>
      <c r="D479" t="s">
        <v>118</v>
      </c>
      <c r="E479" t="s">
        <v>118</v>
      </c>
      <c r="F479" t="s">
        <v>31</v>
      </c>
      <c r="G479" t="s">
        <v>31</v>
      </c>
      <c r="H479" t="s">
        <v>31</v>
      </c>
      <c r="I479" s="3">
        <v>1</v>
      </c>
      <c r="J479" t="s">
        <v>44</v>
      </c>
      <c r="K479" t="s">
        <v>31</v>
      </c>
      <c r="L479" t="s">
        <v>653</v>
      </c>
      <c r="M479" t="s">
        <v>2959</v>
      </c>
      <c r="N479" t="s">
        <v>2960</v>
      </c>
      <c r="O479" t="s">
        <v>2568</v>
      </c>
    </row>
    <row r="480" customFormat="1" spans="1:15">
      <c r="A480">
        <v>479</v>
      </c>
      <c r="B480" t="s">
        <v>653</v>
      </c>
      <c r="C480" t="s">
        <v>3474</v>
      </c>
      <c r="D480" t="s">
        <v>118</v>
      </c>
      <c r="E480" t="s">
        <v>118</v>
      </c>
      <c r="F480" t="s">
        <v>31</v>
      </c>
      <c r="G480" t="s">
        <v>31</v>
      </c>
      <c r="H480" t="s">
        <v>31</v>
      </c>
      <c r="I480" s="3">
        <v>1</v>
      </c>
      <c r="J480" t="s">
        <v>44</v>
      </c>
      <c r="K480" t="s">
        <v>31</v>
      </c>
      <c r="L480" t="s">
        <v>653</v>
      </c>
      <c r="M480" t="s">
        <v>2956</v>
      </c>
      <c r="N480" t="s">
        <v>2957</v>
      </c>
      <c r="O480" t="s">
        <v>2568</v>
      </c>
    </row>
    <row r="481" customFormat="1" spans="1:15">
      <c r="A481">
        <v>480</v>
      </c>
      <c r="B481" t="s">
        <v>653</v>
      </c>
      <c r="C481" t="s">
        <v>3475</v>
      </c>
      <c r="D481" t="s">
        <v>118</v>
      </c>
      <c r="E481" t="s">
        <v>118</v>
      </c>
      <c r="F481" t="s">
        <v>31</v>
      </c>
      <c r="G481" t="s">
        <v>31</v>
      </c>
      <c r="H481" t="s">
        <v>31</v>
      </c>
      <c r="I481" s="3">
        <v>1</v>
      </c>
      <c r="J481" t="s">
        <v>44</v>
      </c>
      <c r="K481" t="s">
        <v>31</v>
      </c>
      <c r="L481" t="s">
        <v>653</v>
      </c>
      <c r="M481" t="s">
        <v>2956</v>
      </c>
      <c r="N481" t="s">
        <v>2957</v>
      </c>
      <c r="O481" t="s">
        <v>2568</v>
      </c>
    </row>
    <row r="482" customFormat="1" spans="1:15">
      <c r="A482">
        <v>481</v>
      </c>
      <c r="B482" t="s">
        <v>653</v>
      </c>
      <c r="C482" t="s">
        <v>3476</v>
      </c>
      <c r="D482" t="s">
        <v>118</v>
      </c>
      <c r="E482" t="s">
        <v>118</v>
      </c>
      <c r="F482" t="s">
        <v>31</v>
      </c>
      <c r="G482" t="s">
        <v>31</v>
      </c>
      <c r="H482" t="s">
        <v>31</v>
      </c>
      <c r="I482" s="3">
        <v>1</v>
      </c>
      <c r="J482" t="s">
        <v>44</v>
      </c>
      <c r="K482" t="s">
        <v>31</v>
      </c>
      <c r="L482" t="s">
        <v>653</v>
      </c>
      <c r="M482" t="s">
        <v>2962</v>
      </c>
      <c r="N482" t="s">
        <v>2963</v>
      </c>
      <c r="O482" t="s">
        <v>2568</v>
      </c>
    </row>
    <row r="483" customFormat="1" spans="1:15">
      <c r="A483">
        <v>482</v>
      </c>
      <c r="B483" t="s">
        <v>653</v>
      </c>
      <c r="C483" t="s">
        <v>3477</v>
      </c>
      <c r="D483" t="s">
        <v>118</v>
      </c>
      <c r="E483" t="s">
        <v>118</v>
      </c>
      <c r="F483" t="s">
        <v>31</v>
      </c>
      <c r="G483" t="s">
        <v>31</v>
      </c>
      <c r="H483" t="s">
        <v>31</v>
      </c>
      <c r="I483" s="3">
        <v>1</v>
      </c>
      <c r="J483" t="s">
        <v>44</v>
      </c>
      <c r="K483" t="s">
        <v>31</v>
      </c>
      <c r="L483" t="s">
        <v>653</v>
      </c>
      <c r="M483" t="s">
        <v>2953</v>
      </c>
      <c r="N483" t="s">
        <v>2954</v>
      </c>
      <c r="O483" t="s">
        <v>2568</v>
      </c>
    </row>
    <row r="484" customFormat="1" spans="1:15">
      <c r="A484">
        <v>483</v>
      </c>
      <c r="B484" t="s">
        <v>653</v>
      </c>
      <c r="C484" t="s">
        <v>3478</v>
      </c>
      <c r="D484" t="s">
        <v>118</v>
      </c>
      <c r="E484" t="s">
        <v>118</v>
      </c>
      <c r="F484" t="s">
        <v>31</v>
      </c>
      <c r="G484" t="s">
        <v>31</v>
      </c>
      <c r="H484" t="s">
        <v>31</v>
      </c>
      <c r="I484" s="3">
        <v>1</v>
      </c>
      <c r="J484" t="s">
        <v>44</v>
      </c>
      <c r="K484" t="s">
        <v>31</v>
      </c>
      <c r="L484" t="s">
        <v>2897</v>
      </c>
      <c r="M484" t="s">
        <v>3479</v>
      </c>
      <c r="N484" t="s">
        <v>2899</v>
      </c>
      <c r="O484" t="s">
        <v>2568</v>
      </c>
    </row>
    <row r="485" customFormat="1" spans="1:15">
      <c r="A485">
        <v>484</v>
      </c>
      <c r="B485" t="s">
        <v>653</v>
      </c>
      <c r="C485" t="s">
        <v>3480</v>
      </c>
      <c r="D485" t="s">
        <v>118</v>
      </c>
      <c r="E485" t="s">
        <v>118</v>
      </c>
      <c r="F485" t="s">
        <v>31</v>
      </c>
      <c r="G485" t="s">
        <v>31</v>
      </c>
      <c r="H485" t="s">
        <v>31</v>
      </c>
      <c r="I485" s="3">
        <v>1</v>
      </c>
      <c r="J485" t="s">
        <v>44</v>
      </c>
      <c r="K485" t="s">
        <v>31</v>
      </c>
      <c r="L485" t="s">
        <v>2897</v>
      </c>
      <c r="M485" t="s">
        <v>3479</v>
      </c>
      <c r="N485" t="s">
        <v>2899</v>
      </c>
      <c r="O485" t="s">
        <v>2568</v>
      </c>
    </row>
    <row r="486" customFormat="1" spans="1:15">
      <c r="A486">
        <v>485</v>
      </c>
      <c r="B486" t="s">
        <v>653</v>
      </c>
      <c r="C486" t="s">
        <v>3481</v>
      </c>
      <c r="D486" t="s">
        <v>118</v>
      </c>
      <c r="E486" t="s">
        <v>118</v>
      </c>
      <c r="F486" t="s">
        <v>31</v>
      </c>
      <c r="G486" t="s">
        <v>31</v>
      </c>
      <c r="H486" t="s">
        <v>31</v>
      </c>
      <c r="I486" s="3">
        <v>1</v>
      </c>
      <c r="J486" t="s">
        <v>44</v>
      </c>
      <c r="K486" t="s">
        <v>31</v>
      </c>
      <c r="L486" t="s">
        <v>2897</v>
      </c>
      <c r="M486" t="s">
        <v>3479</v>
      </c>
      <c r="N486" t="s">
        <v>2899</v>
      </c>
      <c r="O486" t="s">
        <v>2568</v>
      </c>
    </row>
    <row r="487" customFormat="1" spans="1:15">
      <c r="A487">
        <v>486</v>
      </c>
      <c r="B487" t="s">
        <v>653</v>
      </c>
      <c r="C487" t="s">
        <v>3482</v>
      </c>
      <c r="D487" t="s">
        <v>116</v>
      </c>
      <c r="E487" t="s">
        <v>116</v>
      </c>
      <c r="F487" t="s">
        <v>31</v>
      </c>
      <c r="G487" t="s">
        <v>31</v>
      </c>
      <c r="H487" t="s">
        <v>31</v>
      </c>
      <c r="I487" s="3">
        <v>1</v>
      </c>
      <c r="J487" t="s">
        <v>44</v>
      </c>
      <c r="K487" t="s">
        <v>31</v>
      </c>
      <c r="L487" t="s">
        <v>2632</v>
      </c>
      <c r="M487" t="s">
        <v>2950</v>
      </c>
      <c r="N487" t="s">
        <v>2951</v>
      </c>
      <c r="O487" t="s">
        <v>2568</v>
      </c>
    </row>
    <row r="488" customFormat="1" spans="1:15">
      <c r="A488">
        <v>487</v>
      </c>
      <c r="B488" t="s">
        <v>653</v>
      </c>
      <c r="C488" t="s">
        <v>3483</v>
      </c>
      <c r="D488" t="s">
        <v>116</v>
      </c>
      <c r="E488" t="s">
        <v>116</v>
      </c>
      <c r="F488" t="s">
        <v>31</v>
      </c>
      <c r="G488" t="s">
        <v>31</v>
      </c>
      <c r="H488" t="s">
        <v>31</v>
      </c>
      <c r="I488" s="3">
        <v>1</v>
      </c>
      <c r="J488" t="s">
        <v>44</v>
      </c>
      <c r="K488" t="s">
        <v>31</v>
      </c>
      <c r="L488" t="s">
        <v>653</v>
      </c>
      <c r="M488" t="s">
        <v>3437</v>
      </c>
      <c r="N488" t="s">
        <v>3438</v>
      </c>
      <c r="O488" t="s">
        <v>2568</v>
      </c>
    </row>
    <row r="489" customFormat="1" spans="1:15">
      <c r="A489">
        <v>488</v>
      </c>
      <c r="B489" t="s">
        <v>653</v>
      </c>
      <c r="C489" t="s">
        <v>3484</v>
      </c>
      <c r="D489" t="s">
        <v>116</v>
      </c>
      <c r="E489" t="s">
        <v>116</v>
      </c>
      <c r="F489" t="s">
        <v>31</v>
      </c>
      <c r="G489" t="s">
        <v>31</v>
      </c>
      <c r="H489" t="s">
        <v>31</v>
      </c>
      <c r="I489" s="3">
        <v>1</v>
      </c>
      <c r="J489" t="s">
        <v>44</v>
      </c>
      <c r="K489" t="s">
        <v>31</v>
      </c>
      <c r="L489" t="s">
        <v>653</v>
      </c>
      <c r="M489" t="s">
        <v>3441</v>
      </c>
      <c r="N489" t="s">
        <v>3442</v>
      </c>
      <c r="O489" t="s">
        <v>2568</v>
      </c>
    </row>
    <row r="490" customFormat="1" spans="1:15">
      <c r="A490">
        <v>489</v>
      </c>
      <c r="B490" t="s">
        <v>653</v>
      </c>
      <c r="C490" t="s">
        <v>3485</v>
      </c>
      <c r="D490" t="s">
        <v>116</v>
      </c>
      <c r="E490" t="s">
        <v>116</v>
      </c>
      <c r="F490" t="s">
        <v>31</v>
      </c>
      <c r="G490" t="s">
        <v>31</v>
      </c>
      <c r="H490" t="s">
        <v>31</v>
      </c>
      <c r="I490" s="3">
        <v>1</v>
      </c>
      <c r="J490" t="s">
        <v>44</v>
      </c>
      <c r="K490" t="s">
        <v>31</v>
      </c>
      <c r="L490" t="s">
        <v>653</v>
      </c>
      <c r="M490" t="s">
        <v>3445</v>
      </c>
      <c r="N490" t="s">
        <v>3446</v>
      </c>
      <c r="O490" t="s">
        <v>2568</v>
      </c>
    </row>
    <row r="491" customFormat="1" spans="1:15">
      <c r="A491">
        <v>490</v>
      </c>
      <c r="B491" t="s">
        <v>653</v>
      </c>
      <c r="C491" t="s">
        <v>3486</v>
      </c>
      <c r="D491" t="s">
        <v>116</v>
      </c>
      <c r="E491" t="s">
        <v>116</v>
      </c>
      <c r="F491" t="s">
        <v>31</v>
      </c>
      <c r="G491" t="s">
        <v>31</v>
      </c>
      <c r="H491" t="s">
        <v>31</v>
      </c>
      <c r="I491" s="3">
        <v>1</v>
      </c>
      <c r="J491" t="s">
        <v>44</v>
      </c>
      <c r="K491" t="s">
        <v>31</v>
      </c>
      <c r="L491" t="s">
        <v>653</v>
      </c>
      <c r="M491" t="s">
        <v>3449</v>
      </c>
      <c r="N491" t="s">
        <v>3450</v>
      </c>
      <c r="O491" t="s">
        <v>2568</v>
      </c>
    </row>
    <row r="492" customFormat="1" spans="1:15">
      <c r="A492">
        <v>491</v>
      </c>
      <c r="B492" t="s">
        <v>653</v>
      </c>
      <c r="C492" t="s">
        <v>3487</v>
      </c>
      <c r="D492" t="s">
        <v>116</v>
      </c>
      <c r="E492" t="s">
        <v>116</v>
      </c>
      <c r="F492" t="s">
        <v>31</v>
      </c>
      <c r="G492" t="s">
        <v>31</v>
      </c>
      <c r="H492" t="s">
        <v>31</v>
      </c>
      <c r="I492" s="3">
        <v>1</v>
      </c>
      <c r="J492" t="s">
        <v>44</v>
      </c>
      <c r="K492" t="s">
        <v>31</v>
      </c>
      <c r="L492" t="s">
        <v>653</v>
      </c>
      <c r="M492" t="s">
        <v>3453</v>
      </c>
      <c r="N492" t="s">
        <v>3454</v>
      </c>
      <c r="O492" t="s">
        <v>2568</v>
      </c>
    </row>
    <row r="493" customFormat="1" spans="1:15">
      <c r="A493">
        <v>492</v>
      </c>
      <c r="B493" t="s">
        <v>653</v>
      </c>
      <c r="C493" t="s">
        <v>3488</v>
      </c>
      <c r="D493" t="s">
        <v>116</v>
      </c>
      <c r="E493" t="s">
        <v>116</v>
      </c>
      <c r="F493" t="s">
        <v>31</v>
      </c>
      <c r="G493" t="s">
        <v>31</v>
      </c>
      <c r="H493" t="s">
        <v>31</v>
      </c>
      <c r="I493" s="3">
        <v>1</v>
      </c>
      <c r="J493" t="s">
        <v>44</v>
      </c>
      <c r="K493" t="s">
        <v>31</v>
      </c>
      <c r="L493" t="s">
        <v>653</v>
      </c>
      <c r="M493" t="s">
        <v>2971</v>
      </c>
      <c r="N493" t="s">
        <v>2972</v>
      </c>
      <c r="O493" t="s">
        <v>2568</v>
      </c>
    </row>
    <row r="494" customFormat="1" spans="1:15">
      <c r="A494">
        <v>493</v>
      </c>
      <c r="B494" t="s">
        <v>653</v>
      </c>
      <c r="C494" t="s">
        <v>3489</v>
      </c>
      <c r="D494" t="s">
        <v>116</v>
      </c>
      <c r="E494" t="s">
        <v>116</v>
      </c>
      <c r="F494" t="s">
        <v>31</v>
      </c>
      <c r="G494" t="s">
        <v>31</v>
      </c>
      <c r="H494" t="s">
        <v>31</v>
      </c>
      <c r="I494" s="3">
        <v>1</v>
      </c>
      <c r="J494" t="s">
        <v>44</v>
      </c>
      <c r="K494" t="s">
        <v>31</v>
      </c>
      <c r="L494" t="s">
        <v>653</v>
      </c>
      <c r="M494" t="s">
        <v>2640</v>
      </c>
      <c r="N494" t="s">
        <v>2641</v>
      </c>
      <c r="O494" t="s">
        <v>2568</v>
      </c>
    </row>
    <row r="495" customFormat="1" spans="1:15">
      <c r="A495">
        <v>494</v>
      </c>
      <c r="B495" t="s">
        <v>653</v>
      </c>
      <c r="C495" t="s">
        <v>3490</v>
      </c>
      <c r="D495" t="s">
        <v>116</v>
      </c>
      <c r="E495" t="s">
        <v>116</v>
      </c>
      <c r="F495" t="s">
        <v>31</v>
      </c>
      <c r="G495" t="s">
        <v>31</v>
      </c>
      <c r="H495" t="s">
        <v>31</v>
      </c>
      <c r="I495" s="3">
        <v>1</v>
      </c>
      <c r="J495" t="s">
        <v>44</v>
      </c>
      <c r="K495" t="s">
        <v>31</v>
      </c>
      <c r="L495" t="s">
        <v>653</v>
      </c>
      <c r="M495" t="s">
        <v>2651</v>
      </c>
      <c r="N495" t="s">
        <v>2652</v>
      </c>
      <c r="O495" t="s">
        <v>2568</v>
      </c>
    </row>
    <row r="496" customFormat="1" spans="1:15">
      <c r="A496">
        <v>495</v>
      </c>
      <c r="B496" t="s">
        <v>653</v>
      </c>
      <c r="C496" t="s">
        <v>3491</v>
      </c>
      <c r="D496" t="s">
        <v>116</v>
      </c>
      <c r="E496" t="s">
        <v>116</v>
      </c>
      <c r="F496" t="s">
        <v>31</v>
      </c>
      <c r="G496" t="s">
        <v>31</v>
      </c>
      <c r="H496" t="s">
        <v>31</v>
      </c>
      <c r="I496" s="3">
        <v>1</v>
      </c>
      <c r="J496" t="s">
        <v>44</v>
      </c>
      <c r="K496" t="s">
        <v>31</v>
      </c>
      <c r="L496" t="s">
        <v>653</v>
      </c>
      <c r="M496" t="s">
        <v>2894</v>
      </c>
      <c r="N496" t="s">
        <v>2895</v>
      </c>
      <c r="O496" t="s">
        <v>2568</v>
      </c>
    </row>
    <row r="497" customFormat="1" spans="1:15">
      <c r="A497">
        <v>496</v>
      </c>
      <c r="B497" t="s">
        <v>653</v>
      </c>
      <c r="C497" t="s">
        <v>3492</v>
      </c>
      <c r="D497" t="s">
        <v>116</v>
      </c>
      <c r="E497" t="s">
        <v>116</v>
      </c>
      <c r="F497" t="s">
        <v>31</v>
      </c>
      <c r="G497" t="s">
        <v>31</v>
      </c>
      <c r="H497" t="s">
        <v>31</v>
      </c>
      <c r="I497" s="3">
        <v>1</v>
      </c>
      <c r="J497" t="s">
        <v>44</v>
      </c>
      <c r="K497" t="s">
        <v>31</v>
      </c>
      <c r="L497" t="s">
        <v>653</v>
      </c>
      <c r="M497" t="s">
        <v>2659</v>
      </c>
      <c r="N497" t="s">
        <v>2660</v>
      </c>
      <c r="O497" t="s">
        <v>2568</v>
      </c>
    </row>
    <row r="498" customFormat="1" spans="1:15">
      <c r="A498">
        <v>497</v>
      </c>
      <c r="B498" t="s">
        <v>653</v>
      </c>
      <c r="C498" t="s">
        <v>3493</v>
      </c>
      <c r="D498" t="s">
        <v>116</v>
      </c>
      <c r="E498" t="s">
        <v>116</v>
      </c>
      <c r="F498" t="s">
        <v>31</v>
      </c>
      <c r="G498" t="s">
        <v>31</v>
      </c>
      <c r="H498" t="s">
        <v>31</v>
      </c>
      <c r="I498" s="3">
        <v>1</v>
      </c>
      <c r="J498" t="s">
        <v>44</v>
      </c>
      <c r="K498" t="s">
        <v>31</v>
      </c>
      <c r="L498" t="s">
        <v>653</v>
      </c>
      <c r="M498" t="s">
        <v>2662</v>
      </c>
      <c r="N498" t="s">
        <v>2663</v>
      </c>
      <c r="O498" t="s">
        <v>2568</v>
      </c>
    </row>
    <row r="499" customFormat="1" spans="1:15">
      <c r="A499">
        <v>498</v>
      </c>
      <c r="B499" t="s">
        <v>653</v>
      </c>
      <c r="C499" t="s">
        <v>3494</v>
      </c>
      <c r="D499" t="s">
        <v>116</v>
      </c>
      <c r="E499" t="s">
        <v>116</v>
      </c>
      <c r="F499" t="s">
        <v>31</v>
      </c>
      <c r="G499" t="s">
        <v>31</v>
      </c>
      <c r="H499" t="s">
        <v>31</v>
      </c>
      <c r="I499" s="3">
        <v>1</v>
      </c>
      <c r="J499" t="s">
        <v>44</v>
      </c>
      <c r="K499" t="s">
        <v>31</v>
      </c>
      <c r="L499" t="s">
        <v>653</v>
      </c>
      <c r="M499" t="s">
        <v>2655</v>
      </c>
      <c r="N499" t="s">
        <v>2656</v>
      </c>
      <c r="O499" t="s">
        <v>2568</v>
      </c>
    </row>
    <row r="500" customFormat="1" spans="1:15">
      <c r="A500">
        <v>499</v>
      </c>
      <c r="B500" t="s">
        <v>653</v>
      </c>
      <c r="C500" t="s">
        <v>3495</v>
      </c>
      <c r="D500" t="s">
        <v>116</v>
      </c>
      <c r="E500" t="s">
        <v>116</v>
      </c>
      <c r="F500" t="s">
        <v>31</v>
      </c>
      <c r="G500" t="s">
        <v>31</v>
      </c>
      <c r="H500" t="s">
        <v>31</v>
      </c>
      <c r="I500" s="3">
        <v>1</v>
      </c>
      <c r="J500" t="s">
        <v>44</v>
      </c>
      <c r="K500" t="s">
        <v>31</v>
      </c>
      <c r="L500" t="s">
        <v>653</v>
      </c>
      <c r="M500" t="s">
        <v>2690</v>
      </c>
      <c r="N500" t="s">
        <v>2691</v>
      </c>
      <c r="O500" t="s">
        <v>2568</v>
      </c>
    </row>
    <row r="501" customFormat="1" spans="1:15">
      <c r="A501">
        <v>500</v>
      </c>
      <c r="B501" t="s">
        <v>653</v>
      </c>
      <c r="C501" t="s">
        <v>3496</v>
      </c>
      <c r="D501" t="s">
        <v>116</v>
      </c>
      <c r="E501" t="s">
        <v>116</v>
      </c>
      <c r="F501" t="s">
        <v>31</v>
      </c>
      <c r="G501" t="s">
        <v>31</v>
      </c>
      <c r="H501" t="s">
        <v>31</v>
      </c>
      <c r="I501" s="3">
        <v>1</v>
      </c>
      <c r="J501" t="s">
        <v>44</v>
      </c>
      <c r="K501" t="s">
        <v>31</v>
      </c>
      <c r="L501" t="s">
        <v>653</v>
      </c>
      <c r="M501" t="s">
        <v>2983</v>
      </c>
      <c r="N501" t="s">
        <v>2984</v>
      </c>
      <c r="O501" t="s">
        <v>2568</v>
      </c>
    </row>
    <row r="502" customFormat="1" spans="1:15">
      <c r="A502">
        <v>501</v>
      </c>
      <c r="B502" t="s">
        <v>653</v>
      </c>
      <c r="C502" t="s">
        <v>3497</v>
      </c>
      <c r="D502" t="s">
        <v>116</v>
      </c>
      <c r="E502" t="s">
        <v>116</v>
      </c>
      <c r="F502" t="s">
        <v>31</v>
      </c>
      <c r="G502" t="s">
        <v>31</v>
      </c>
      <c r="H502" t="s">
        <v>31</v>
      </c>
      <c r="I502" s="3">
        <v>1</v>
      </c>
      <c r="J502" t="s">
        <v>44</v>
      </c>
      <c r="K502" t="s">
        <v>31</v>
      </c>
      <c r="L502" t="s">
        <v>653</v>
      </c>
      <c r="M502" t="s">
        <v>2854</v>
      </c>
      <c r="N502" t="s">
        <v>2855</v>
      </c>
      <c r="O502" t="s">
        <v>2568</v>
      </c>
    </row>
    <row r="503" customFormat="1" spans="1:15">
      <c r="A503">
        <v>502</v>
      </c>
      <c r="B503" t="s">
        <v>653</v>
      </c>
      <c r="C503" t="s">
        <v>3498</v>
      </c>
      <c r="D503" t="s">
        <v>116</v>
      </c>
      <c r="E503" t="s">
        <v>116</v>
      </c>
      <c r="F503" t="s">
        <v>31</v>
      </c>
      <c r="G503" t="s">
        <v>31</v>
      </c>
      <c r="H503" t="s">
        <v>31</v>
      </c>
      <c r="I503" s="3">
        <v>1</v>
      </c>
      <c r="J503" t="s">
        <v>44</v>
      </c>
      <c r="K503" t="s">
        <v>31</v>
      </c>
      <c r="L503" t="s">
        <v>653</v>
      </c>
      <c r="M503" t="s">
        <v>2987</v>
      </c>
      <c r="N503" t="s">
        <v>2988</v>
      </c>
      <c r="O503" t="s">
        <v>2568</v>
      </c>
    </row>
    <row r="504" customFormat="1" spans="1:15">
      <c r="A504">
        <v>503</v>
      </c>
      <c r="B504" t="s">
        <v>653</v>
      </c>
      <c r="C504" t="s">
        <v>3499</v>
      </c>
      <c r="D504" t="s">
        <v>116</v>
      </c>
      <c r="E504" t="s">
        <v>116</v>
      </c>
      <c r="F504" t="s">
        <v>31</v>
      </c>
      <c r="G504" t="s">
        <v>31</v>
      </c>
      <c r="H504" t="s">
        <v>31</v>
      </c>
      <c r="I504" s="3">
        <v>1</v>
      </c>
      <c r="J504" t="s">
        <v>44</v>
      </c>
      <c r="K504" t="s">
        <v>31</v>
      </c>
      <c r="L504" t="s">
        <v>653</v>
      </c>
      <c r="M504" t="s">
        <v>2959</v>
      </c>
      <c r="N504" t="s">
        <v>2960</v>
      </c>
      <c r="O504" t="s">
        <v>2568</v>
      </c>
    </row>
    <row r="505" customFormat="1" spans="1:15">
      <c r="A505">
        <v>504</v>
      </c>
      <c r="B505" t="s">
        <v>653</v>
      </c>
      <c r="C505" t="s">
        <v>3500</v>
      </c>
      <c r="D505" t="s">
        <v>116</v>
      </c>
      <c r="E505" t="s">
        <v>116</v>
      </c>
      <c r="F505" t="s">
        <v>31</v>
      </c>
      <c r="G505" t="s">
        <v>31</v>
      </c>
      <c r="H505" t="s">
        <v>31</v>
      </c>
      <c r="I505" s="3">
        <v>1</v>
      </c>
      <c r="J505" t="s">
        <v>44</v>
      </c>
      <c r="K505" t="s">
        <v>31</v>
      </c>
      <c r="L505" t="s">
        <v>653</v>
      </c>
      <c r="M505" t="s">
        <v>2956</v>
      </c>
      <c r="N505" t="s">
        <v>2957</v>
      </c>
      <c r="O505" t="s">
        <v>2568</v>
      </c>
    </row>
    <row r="506" customFormat="1" spans="1:15">
      <c r="A506">
        <v>505</v>
      </c>
      <c r="B506" t="s">
        <v>653</v>
      </c>
      <c r="C506" t="s">
        <v>3501</v>
      </c>
      <c r="D506" t="s">
        <v>116</v>
      </c>
      <c r="E506" t="s">
        <v>116</v>
      </c>
      <c r="F506" t="s">
        <v>31</v>
      </c>
      <c r="G506" t="s">
        <v>31</v>
      </c>
      <c r="H506" t="s">
        <v>31</v>
      </c>
      <c r="I506" s="3">
        <v>1</v>
      </c>
      <c r="J506" t="s">
        <v>44</v>
      </c>
      <c r="K506" t="s">
        <v>31</v>
      </c>
      <c r="L506" t="s">
        <v>653</v>
      </c>
      <c r="M506" t="s">
        <v>2962</v>
      </c>
      <c r="N506" t="s">
        <v>2963</v>
      </c>
      <c r="O506" t="s">
        <v>2568</v>
      </c>
    </row>
    <row r="507" customFormat="1" spans="1:15">
      <c r="A507">
        <v>506</v>
      </c>
      <c r="B507" t="s">
        <v>653</v>
      </c>
      <c r="C507" t="s">
        <v>3502</v>
      </c>
      <c r="D507" t="s">
        <v>116</v>
      </c>
      <c r="E507" t="s">
        <v>116</v>
      </c>
      <c r="F507" t="s">
        <v>31</v>
      </c>
      <c r="G507" t="s">
        <v>31</v>
      </c>
      <c r="H507" t="s">
        <v>31</v>
      </c>
      <c r="I507" s="3">
        <v>1</v>
      </c>
      <c r="J507" t="s">
        <v>44</v>
      </c>
      <c r="K507" t="s">
        <v>31</v>
      </c>
      <c r="L507" t="s">
        <v>653</v>
      </c>
      <c r="M507" t="s">
        <v>2953</v>
      </c>
      <c r="N507" t="s">
        <v>2954</v>
      </c>
      <c r="O507" t="s">
        <v>2568</v>
      </c>
    </row>
    <row r="508" customFormat="1" spans="1:15">
      <c r="A508">
        <v>507</v>
      </c>
      <c r="B508" t="s">
        <v>653</v>
      </c>
      <c r="C508" t="s">
        <v>3503</v>
      </c>
      <c r="D508" t="s">
        <v>116</v>
      </c>
      <c r="E508" t="s">
        <v>116</v>
      </c>
      <c r="F508" t="s">
        <v>31</v>
      </c>
      <c r="G508" t="s">
        <v>31</v>
      </c>
      <c r="H508" t="s">
        <v>31</v>
      </c>
      <c r="I508" s="3">
        <v>1</v>
      </c>
      <c r="J508" t="s">
        <v>44</v>
      </c>
      <c r="K508" t="s">
        <v>31</v>
      </c>
      <c r="L508" t="s">
        <v>2897</v>
      </c>
      <c r="M508" t="s">
        <v>3479</v>
      </c>
      <c r="N508" t="s">
        <v>2899</v>
      </c>
      <c r="O508" t="s">
        <v>2568</v>
      </c>
    </row>
    <row r="509" customFormat="1" spans="1:15">
      <c r="A509">
        <v>508</v>
      </c>
      <c r="B509" t="s">
        <v>653</v>
      </c>
      <c r="C509" t="s">
        <v>3504</v>
      </c>
      <c r="D509" t="s">
        <v>118</v>
      </c>
      <c r="E509" t="s">
        <v>118</v>
      </c>
      <c r="F509" t="s">
        <v>31</v>
      </c>
      <c r="G509" t="s">
        <v>31</v>
      </c>
      <c r="H509" t="s">
        <v>31</v>
      </c>
      <c r="I509" s="3">
        <v>1</v>
      </c>
      <c r="J509" t="s">
        <v>44</v>
      </c>
      <c r="K509" t="s">
        <v>31</v>
      </c>
      <c r="L509" t="s">
        <v>653</v>
      </c>
      <c r="M509" t="s">
        <v>2935</v>
      </c>
      <c r="N509" t="s">
        <v>2936</v>
      </c>
      <c r="O509" t="s">
        <v>2568</v>
      </c>
    </row>
    <row r="510" customFormat="1" spans="1:15">
      <c r="A510">
        <v>509</v>
      </c>
      <c r="B510" t="s">
        <v>653</v>
      </c>
      <c r="C510" t="s">
        <v>3505</v>
      </c>
      <c r="D510" t="s">
        <v>118</v>
      </c>
      <c r="E510" t="s">
        <v>118</v>
      </c>
      <c r="F510" t="s">
        <v>31</v>
      </c>
      <c r="G510" t="s">
        <v>31</v>
      </c>
      <c r="H510" t="s">
        <v>31</v>
      </c>
      <c r="I510" s="3">
        <v>1</v>
      </c>
      <c r="J510" t="s">
        <v>44</v>
      </c>
      <c r="K510" t="s">
        <v>31</v>
      </c>
      <c r="L510" t="s">
        <v>653</v>
      </c>
      <c r="M510" t="s">
        <v>2935</v>
      </c>
      <c r="N510" t="s">
        <v>2936</v>
      </c>
      <c r="O510" t="s">
        <v>2568</v>
      </c>
    </row>
    <row r="511" customFormat="1" spans="1:15">
      <c r="A511">
        <v>510</v>
      </c>
      <c r="B511" t="s">
        <v>653</v>
      </c>
      <c r="C511" t="s">
        <v>3506</v>
      </c>
      <c r="D511" t="s">
        <v>118</v>
      </c>
      <c r="E511" t="s">
        <v>118</v>
      </c>
      <c r="F511" t="s">
        <v>31</v>
      </c>
      <c r="G511" t="s">
        <v>31</v>
      </c>
      <c r="H511" t="s">
        <v>31</v>
      </c>
      <c r="I511" s="3">
        <v>1</v>
      </c>
      <c r="J511" t="s">
        <v>44</v>
      </c>
      <c r="K511" t="s">
        <v>31</v>
      </c>
      <c r="L511" t="s">
        <v>653</v>
      </c>
      <c r="M511" t="s">
        <v>2923</v>
      </c>
      <c r="N511" t="s">
        <v>2924</v>
      </c>
      <c r="O511" t="s">
        <v>2568</v>
      </c>
    </row>
    <row r="512" customFormat="1" spans="1:15">
      <c r="A512">
        <v>511</v>
      </c>
      <c r="B512" t="s">
        <v>653</v>
      </c>
      <c r="C512" t="s">
        <v>3507</v>
      </c>
      <c r="D512" t="s">
        <v>118</v>
      </c>
      <c r="E512" t="s">
        <v>118</v>
      </c>
      <c r="F512" t="s">
        <v>31</v>
      </c>
      <c r="G512" t="s">
        <v>31</v>
      </c>
      <c r="H512" t="s">
        <v>31</v>
      </c>
      <c r="I512" s="3">
        <v>1</v>
      </c>
      <c r="J512" t="s">
        <v>44</v>
      </c>
      <c r="K512" t="s">
        <v>31</v>
      </c>
      <c r="L512" t="s">
        <v>653</v>
      </c>
      <c r="M512" t="s">
        <v>2923</v>
      </c>
      <c r="N512" t="s">
        <v>2924</v>
      </c>
      <c r="O512" t="s">
        <v>2568</v>
      </c>
    </row>
    <row r="513" customFormat="1" spans="1:15">
      <c r="A513">
        <v>512</v>
      </c>
      <c r="B513" t="s">
        <v>653</v>
      </c>
      <c r="C513" t="s">
        <v>3508</v>
      </c>
      <c r="D513" t="s">
        <v>118</v>
      </c>
      <c r="E513" t="s">
        <v>118</v>
      </c>
      <c r="F513" t="s">
        <v>31</v>
      </c>
      <c r="G513" t="s">
        <v>31</v>
      </c>
      <c r="H513" t="s">
        <v>31</v>
      </c>
      <c r="I513" s="3">
        <v>1</v>
      </c>
      <c r="J513" t="s">
        <v>44</v>
      </c>
      <c r="K513" t="s">
        <v>31</v>
      </c>
      <c r="L513" t="s">
        <v>653</v>
      </c>
      <c r="M513" t="s">
        <v>2923</v>
      </c>
      <c r="N513" t="s">
        <v>2924</v>
      </c>
      <c r="O513" t="s">
        <v>2568</v>
      </c>
    </row>
    <row r="514" customFormat="1" spans="1:15">
      <c r="A514">
        <v>513</v>
      </c>
      <c r="B514" t="s">
        <v>653</v>
      </c>
      <c r="C514" t="s">
        <v>3509</v>
      </c>
      <c r="D514" t="s">
        <v>118</v>
      </c>
      <c r="E514" t="s">
        <v>118</v>
      </c>
      <c r="F514" t="s">
        <v>31</v>
      </c>
      <c r="G514" t="s">
        <v>31</v>
      </c>
      <c r="H514" t="s">
        <v>31</v>
      </c>
      <c r="I514" s="3">
        <v>1</v>
      </c>
      <c r="J514" t="s">
        <v>44</v>
      </c>
      <c r="K514" t="s">
        <v>31</v>
      </c>
      <c r="L514" t="s">
        <v>653</v>
      </c>
      <c r="M514" t="s">
        <v>2923</v>
      </c>
      <c r="N514" t="s">
        <v>2924</v>
      </c>
      <c r="O514" t="s">
        <v>2568</v>
      </c>
    </row>
    <row r="515" customFormat="1" spans="1:15">
      <c r="A515">
        <v>514</v>
      </c>
      <c r="B515" t="s">
        <v>653</v>
      </c>
      <c r="C515" t="s">
        <v>3510</v>
      </c>
      <c r="D515" t="s">
        <v>118</v>
      </c>
      <c r="E515" t="s">
        <v>118</v>
      </c>
      <c r="F515" t="s">
        <v>31</v>
      </c>
      <c r="G515" t="s">
        <v>31</v>
      </c>
      <c r="H515" t="s">
        <v>31</v>
      </c>
      <c r="I515" s="3">
        <v>1</v>
      </c>
      <c r="J515" t="s">
        <v>44</v>
      </c>
      <c r="K515" t="s">
        <v>31</v>
      </c>
      <c r="L515" t="s">
        <v>653</v>
      </c>
      <c r="M515" t="s">
        <v>2923</v>
      </c>
      <c r="N515" t="s">
        <v>2924</v>
      </c>
      <c r="O515" t="s">
        <v>2568</v>
      </c>
    </row>
    <row r="516" customFormat="1" spans="1:15">
      <c r="A516">
        <v>515</v>
      </c>
      <c r="B516" t="s">
        <v>653</v>
      </c>
      <c r="C516" t="s">
        <v>3511</v>
      </c>
      <c r="D516" t="s">
        <v>118</v>
      </c>
      <c r="E516" t="s">
        <v>118</v>
      </c>
      <c r="F516" t="s">
        <v>31</v>
      </c>
      <c r="G516" t="s">
        <v>31</v>
      </c>
      <c r="H516" t="s">
        <v>31</v>
      </c>
      <c r="I516" s="3">
        <v>1</v>
      </c>
      <c r="J516" t="s">
        <v>44</v>
      </c>
      <c r="K516" t="s">
        <v>31</v>
      </c>
      <c r="L516" t="s">
        <v>653</v>
      </c>
      <c r="M516" t="s">
        <v>2923</v>
      </c>
      <c r="N516" t="s">
        <v>2924</v>
      </c>
      <c r="O516" t="s">
        <v>2568</v>
      </c>
    </row>
    <row r="517" customFormat="1" spans="1:15">
      <c r="A517">
        <v>516</v>
      </c>
      <c r="B517" t="s">
        <v>653</v>
      </c>
      <c r="C517" t="s">
        <v>3512</v>
      </c>
      <c r="D517" t="s">
        <v>118</v>
      </c>
      <c r="E517" t="s">
        <v>118</v>
      </c>
      <c r="F517" t="s">
        <v>31</v>
      </c>
      <c r="G517" t="s">
        <v>31</v>
      </c>
      <c r="H517" t="s">
        <v>31</v>
      </c>
      <c r="I517" s="3">
        <v>1</v>
      </c>
      <c r="J517" t="s">
        <v>44</v>
      </c>
      <c r="K517" t="s">
        <v>31</v>
      </c>
      <c r="L517" t="s">
        <v>653</v>
      </c>
      <c r="M517" t="s">
        <v>2920</v>
      </c>
      <c r="N517" t="s">
        <v>2921</v>
      </c>
      <c r="O517" t="s">
        <v>2568</v>
      </c>
    </row>
    <row r="518" customFormat="1" spans="1:15">
      <c r="A518">
        <v>517</v>
      </c>
      <c r="B518" t="s">
        <v>653</v>
      </c>
      <c r="C518" t="s">
        <v>3513</v>
      </c>
      <c r="D518" t="s">
        <v>118</v>
      </c>
      <c r="E518" t="s">
        <v>118</v>
      </c>
      <c r="F518" t="s">
        <v>31</v>
      </c>
      <c r="G518" t="s">
        <v>31</v>
      </c>
      <c r="H518" t="s">
        <v>31</v>
      </c>
      <c r="I518" s="3">
        <v>1</v>
      </c>
      <c r="J518" t="s">
        <v>44</v>
      </c>
      <c r="K518" t="s">
        <v>31</v>
      </c>
      <c r="L518" t="s">
        <v>653</v>
      </c>
      <c r="M518" t="s">
        <v>2920</v>
      </c>
      <c r="N518" t="s">
        <v>2921</v>
      </c>
      <c r="O518" t="s">
        <v>2568</v>
      </c>
    </row>
    <row r="519" customFormat="1" spans="1:15">
      <c r="A519">
        <v>518</v>
      </c>
      <c r="B519" t="s">
        <v>653</v>
      </c>
      <c r="C519" t="s">
        <v>3514</v>
      </c>
      <c r="D519" t="s">
        <v>118</v>
      </c>
      <c r="E519" t="s">
        <v>118</v>
      </c>
      <c r="F519" t="s">
        <v>31</v>
      </c>
      <c r="G519" t="s">
        <v>31</v>
      </c>
      <c r="H519" t="s">
        <v>31</v>
      </c>
      <c r="I519" s="3">
        <v>1</v>
      </c>
      <c r="J519" t="s">
        <v>44</v>
      </c>
      <c r="K519" t="s">
        <v>31</v>
      </c>
      <c r="L519" t="s">
        <v>653</v>
      </c>
      <c r="M519" t="s">
        <v>2920</v>
      </c>
      <c r="N519" t="s">
        <v>2921</v>
      </c>
      <c r="O519" t="s">
        <v>2568</v>
      </c>
    </row>
    <row r="520" customFormat="1" spans="1:15">
      <c r="A520">
        <v>519</v>
      </c>
      <c r="B520" t="s">
        <v>653</v>
      </c>
      <c r="C520" t="s">
        <v>3515</v>
      </c>
      <c r="D520" t="s">
        <v>118</v>
      </c>
      <c r="E520" t="s">
        <v>118</v>
      </c>
      <c r="F520" t="s">
        <v>31</v>
      </c>
      <c r="G520" t="s">
        <v>31</v>
      </c>
      <c r="H520" t="s">
        <v>31</v>
      </c>
      <c r="I520" s="3">
        <v>1</v>
      </c>
      <c r="J520" t="s">
        <v>44</v>
      </c>
      <c r="K520" t="s">
        <v>31</v>
      </c>
      <c r="L520" t="s">
        <v>653</v>
      </c>
      <c r="M520" t="s">
        <v>2920</v>
      </c>
      <c r="N520" t="s">
        <v>2921</v>
      </c>
      <c r="O520" t="s">
        <v>2568</v>
      </c>
    </row>
    <row r="521" customFormat="1" spans="1:15">
      <c r="A521">
        <v>520</v>
      </c>
      <c r="B521" t="s">
        <v>653</v>
      </c>
      <c r="C521" t="s">
        <v>3516</v>
      </c>
      <c r="D521" t="s">
        <v>118</v>
      </c>
      <c r="E521" t="s">
        <v>118</v>
      </c>
      <c r="F521" t="s">
        <v>31</v>
      </c>
      <c r="G521" t="s">
        <v>31</v>
      </c>
      <c r="H521" t="s">
        <v>31</v>
      </c>
      <c r="I521" s="3">
        <v>1</v>
      </c>
      <c r="J521" t="s">
        <v>44</v>
      </c>
      <c r="K521" t="s">
        <v>31</v>
      </c>
      <c r="L521" t="s">
        <v>653</v>
      </c>
      <c r="M521" t="s">
        <v>2990</v>
      </c>
      <c r="N521" t="s">
        <v>2991</v>
      </c>
      <c r="O521" t="s">
        <v>2568</v>
      </c>
    </row>
    <row r="522" customFormat="1" spans="1:15">
      <c r="A522">
        <v>521</v>
      </c>
      <c r="B522" t="s">
        <v>653</v>
      </c>
      <c r="C522" t="s">
        <v>3517</v>
      </c>
      <c r="D522" t="s">
        <v>118</v>
      </c>
      <c r="E522" t="s">
        <v>118</v>
      </c>
      <c r="F522" t="s">
        <v>31</v>
      </c>
      <c r="G522" t="s">
        <v>31</v>
      </c>
      <c r="H522" t="s">
        <v>31</v>
      </c>
      <c r="I522" s="3">
        <v>1</v>
      </c>
      <c r="J522" t="s">
        <v>44</v>
      </c>
      <c r="K522" t="s">
        <v>31</v>
      </c>
      <c r="L522" t="s">
        <v>653</v>
      </c>
      <c r="M522" t="s">
        <v>2990</v>
      </c>
      <c r="N522" t="s">
        <v>2991</v>
      </c>
      <c r="O522" t="s">
        <v>2568</v>
      </c>
    </row>
    <row r="523" customFormat="1" spans="1:15">
      <c r="A523">
        <v>522</v>
      </c>
      <c r="B523" t="s">
        <v>653</v>
      </c>
      <c r="C523" t="s">
        <v>3518</v>
      </c>
      <c r="D523" t="s">
        <v>118</v>
      </c>
      <c r="E523" t="s">
        <v>118</v>
      </c>
      <c r="F523" t="s">
        <v>31</v>
      </c>
      <c r="G523" t="s">
        <v>31</v>
      </c>
      <c r="H523" t="s">
        <v>31</v>
      </c>
      <c r="I523" s="3">
        <v>1</v>
      </c>
      <c r="J523" t="s">
        <v>44</v>
      </c>
      <c r="K523" t="s">
        <v>31</v>
      </c>
      <c r="L523" t="s">
        <v>653</v>
      </c>
      <c r="M523" t="s">
        <v>3519</v>
      </c>
      <c r="N523" t="s">
        <v>3520</v>
      </c>
      <c r="O523" t="s">
        <v>2568</v>
      </c>
    </row>
    <row r="524" customFormat="1" spans="1:15">
      <c r="A524">
        <v>523</v>
      </c>
      <c r="B524" t="s">
        <v>653</v>
      </c>
      <c r="C524" t="s">
        <v>3521</v>
      </c>
      <c r="D524" t="s">
        <v>118</v>
      </c>
      <c r="E524" t="s">
        <v>118</v>
      </c>
      <c r="F524" t="s">
        <v>31</v>
      </c>
      <c r="G524" t="s">
        <v>31</v>
      </c>
      <c r="H524" t="s">
        <v>31</v>
      </c>
      <c r="I524" s="3">
        <v>1</v>
      </c>
      <c r="J524" t="s">
        <v>44</v>
      </c>
      <c r="K524" t="s">
        <v>31</v>
      </c>
      <c r="L524" t="s">
        <v>653</v>
      </c>
      <c r="M524" t="s">
        <v>3519</v>
      </c>
      <c r="N524" t="s">
        <v>3520</v>
      </c>
      <c r="O524" t="s">
        <v>2568</v>
      </c>
    </row>
    <row r="525" customFormat="1" spans="1:15">
      <c r="A525">
        <v>524</v>
      </c>
      <c r="B525" t="s">
        <v>653</v>
      </c>
      <c r="C525" t="s">
        <v>3522</v>
      </c>
      <c r="D525" t="s">
        <v>118</v>
      </c>
      <c r="E525" t="s">
        <v>118</v>
      </c>
      <c r="F525" t="s">
        <v>31</v>
      </c>
      <c r="G525" t="s">
        <v>31</v>
      </c>
      <c r="H525" t="s">
        <v>31</v>
      </c>
      <c r="I525" s="3">
        <v>1</v>
      </c>
      <c r="J525" t="s">
        <v>44</v>
      </c>
      <c r="K525" t="s">
        <v>31</v>
      </c>
      <c r="L525" t="s">
        <v>653</v>
      </c>
      <c r="M525" t="s">
        <v>3519</v>
      </c>
      <c r="N525" t="s">
        <v>3520</v>
      </c>
      <c r="O525" t="s">
        <v>2568</v>
      </c>
    </row>
    <row r="526" customFormat="1" spans="1:15">
      <c r="A526">
        <v>525</v>
      </c>
      <c r="B526" t="s">
        <v>653</v>
      </c>
      <c r="C526" t="s">
        <v>3523</v>
      </c>
      <c r="D526" t="s">
        <v>118</v>
      </c>
      <c r="E526" t="s">
        <v>118</v>
      </c>
      <c r="F526" t="s">
        <v>31</v>
      </c>
      <c r="G526" t="s">
        <v>31</v>
      </c>
      <c r="H526" t="s">
        <v>31</v>
      </c>
      <c r="I526" s="3">
        <v>1</v>
      </c>
      <c r="J526" t="s">
        <v>44</v>
      </c>
      <c r="K526" t="s">
        <v>31</v>
      </c>
      <c r="L526" t="s">
        <v>653</v>
      </c>
      <c r="M526" t="s">
        <v>3519</v>
      </c>
      <c r="N526" t="s">
        <v>3520</v>
      </c>
      <c r="O526" t="s">
        <v>2568</v>
      </c>
    </row>
    <row r="527" customFormat="1" spans="1:15">
      <c r="A527">
        <v>526</v>
      </c>
      <c r="B527" t="s">
        <v>653</v>
      </c>
      <c r="C527" t="s">
        <v>3524</v>
      </c>
      <c r="D527" t="s">
        <v>118</v>
      </c>
      <c r="E527" t="s">
        <v>118</v>
      </c>
      <c r="F527" t="s">
        <v>31</v>
      </c>
      <c r="G527" t="s">
        <v>31</v>
      </c>
      <c r="H527" t="s">
        <v>31</v>
      </c>
      <c r="I527" s="3">
        <v>1</v>
      </c>
      <c r="J527" t="s">
        <v>44</v>
      </c>
      <c r="K527" t="s">
        <v>31</v>
      </c>
      <c r="L527" t="s">
        <v>653</v>
      </c>
      <c r="M527" t="s">
        <v>3519</v>
      </c>
      <c r="N527" t="s">
        <v>3520</v>
      </c>
      <c r="O527" t="s">
        <v>2568</v>
      </c>
    </row>
    <row r="528" customFormat="1" spans="1:15">
      <c r="A528">
        <v>527</v>
      </c>
      <c r="B528" t="s">
        <v>653</v>
      </c>
      <c r="C528" t="s">
        <v>3525</v>
      </c>
      <c r="D528" t="s">
        <v>116</v>
      </c>
      <c r="E528" t="s">
        <v>116</v>
      </c>
      <c r="F528" t="s">
        <v>31</v>
      </c>
      <c r="G528" t="s">
        <v>31</v>
      </c>
      <c r="H528" t="s">
        <v>31</v>
      </c>
      <c r="I528" s="3">
        <v>1</v>
      </c>
      <c r="J528" t="s">
        <v>44</v>
      </c>
      <c r="K528" t="s">
        <v>31</v>
      </c>
      <c r="L528" t="s">
        <v>653</v>
      </c>
      <c r="M528" t="s">
        <v>2935</v>
      </c>
      <c r="N528" t="s">
        <v>2936</v>
      </c>
      <c r="O528" t="s">
        <v>2568</v>
      </c>
    </row>
    <row r="529" customFormat="1" spans="1:15">
      <c r="A529">
        <v>528</v>
      </c>
      <c r="B529" t="s">
        <v>653</v>
      </c>
      <c r="C529" t="s">
        <v>3526</v>
      </c>
      <c r="D529" t="s">
        <v>116</v>
      </c>
      <c r="E529" t="s">
        <v>116</v>
      </c>
      <c r="F529" t="s">
        <v>31</v>
      </c>
      <c r="G529" t="s">
        <v>31</v>
      </c>
      <c r="H529" t="s">
        <v>31</v>
      </c>
      <c r="I529" s="3">
        <v>1</v>
      </c>
      <c r="J529" t="s">
        <v>44</v>
      </c>
      <c r="K529" t="s">
        <v>31</v>
      </c>
      <c r="L529" t="s">
        <v>653</v>
      </c>
      <c r="M529" t="s">
        <v>2923</v>
      </c>
      <c r="N529" t="s">
        <v>2924</v>
      </c>
      <c r="O529" t="s">
        <v>2568</v>
      </c>
    </row>
    <row r="530" customFormat="1" spans="1:15">
      <c r="A530">
        <v>529</v>
      </c>
      <c r="B530" t="s">
        <v>653</v>
      </c>
      <c r="C530" t="s">
        <v>3527</v>
      </c>
      <c r="D530" t="s">
        <v>116</v>
      </c>
      <c r="E530" t="s">
        <v>116</v>
      </c>
      <c r="F530" t="s">
        <v>31</v>
      </c>
      <c r="G530" t="s">
        <v>31</v>
      </c>
      <c r="H530" t="s">
        <v>31</v>
      </c>
      <c r="I530" s="3">
        <v>1</v>
      </c>
      <c r="J530" t="s">
        <v>44</v>
      </c>
      <c r="K530" t="s">
        <v>31</v>
      </c>
      <c r="L530" t="s">
        <v>653</v>
      </c>
      <c r="M530" t="s">
        <v>2920</v>
      </c>
      <c r="N530" t="s">
        <v>2921</v>
      </c>
      <c r="O530" t="s">
        <v>2568</v>
      </c>
    </row>
    <row r="531" customFormat="1" spans="1:15">
      <c r="A531">
        <v>530</v>
      </c>
      <c r="B531" t="s">
        <v>653</v>
      </c>
      <c r="C531" t="s">
        <v>3528</v>
      </c>
      <c r="D531" t="s">
        <v>116</v>
      </c>
      <c r="E531" t="s">
        <v>116</v>
      </c>
      <c r="F531" t="s">
        <v>31</v>
      </c>
      <c r="G531" t="s">
        <v>31</v>
      </c>
      <c r="H531" t="s">
        <v>31</v>
      </c>
      <c r="I531" s="3">
        <v>1</v>
      </c>
      <c r="J531" t="s">
        <v>44</v>
      </c>
      <c r="K531" t="s">
        <v>31</v>
      </c>
      <c r="L531" t="s">
        <v>653</v>
      </c>
      <c r="M531" t="s">
        <v>2990</v>
      </c>
      <c r="N531" t="s">
        <v>2991</v>
      </c>
      <c r="O531" t="s">
        <v>2568</v>
      </c>
    </row>
    <row r="532" customFormat="1" spans="1:15">
      <c r="A532">
        <v>531</v>
      </c>
      <c r="B532" t="s">
        <v>653</v>
      </c>
      <c r="C532" t="s">
        <v>3529</v>
      </c>
      <c r="D532" t="s">
        <v>116</v>
      </c>
      <c r="E532" t="s">
        <v>116</v>
      </c>
      <c r="F532" t="s">
        <v>31</v>
      </c>
      <c r="G532" t="s">
        <v>31</v>
      </c>
      <c r="H532" t="s">
        <v>31</v>
      </c>
      <c r="I532" s="3">
        <v>1</v>
      </c>
      <c r="J532" t="s">
        <v>44</v>
      </c>
      <c r="K532" t="s">
        <v>31</v>
      </c>
      <c r="L532" t="s">
        <v>653</v>
      </c>
      <c r="M532" t="s">
        <v>3519</v>
      </c>
      <c r="N532" t="s">
        <v>3520</v>
      </c>
      <c r="O532" t="s">
        <v>2568</v>
      </c>
    </row>
    <row r="533" customFormat="1" spans="1:15">
      <c r="A533">
        <v>532</v>
      </c>
      <c r="B533" t="s">
        <v>653</v>
      </c>
      <c r="C533" t="s">
        <v>3530</v>
      </c>
      <c r="D533" t="s">
        <v>118</v>
      </c>
      <c r="E533" t="s">
        <v>118</v>
      </c>
      <c r="F533" t="s">
        <v>31</v>
      </c>
      <c r="G533" t="s">
        <v>31</v>
      </c>
      <c r="H533" t="s">
        <v>31</v>
      </c>
      <c r="I533" s="3">
        <v>1</v>
      </c>
      <c r="J533" t="s">
        <v>44</v>
      </c>
      <c r="K533" t="s">
        <v>31</v>
      </c>
      <c r="L533" t="s">
        <v>653</v>
      </c>
      <c r="M533" t="s">
        <v>3531</v>
      </c>
      <c r="N533" t="s">
        <v>3532</v>
      </c>
      <c r="O533" t="s">
        <v>2710</v>
      </c>
    </row>
    <row r="534" customFormat="1" spans="1:15">
      <c r="A534">
        <v>533</v>
      </c>
      <c r="B534" t="s">
        <v>653</v>
      </c>
      <c r="C534" t="s">
        <v>3533</v>
      </c>
      <c r="D534" t="s">
        <v>118</v>
      </c>
      <c r="E534" t="s">
        <v>118</v>
      </c>
      <c r="F534" t="s">
        <v>31</v>
      </c>
      <c r="G534" t="s">
        <v>31</v>
      </c>
      <c r="H534" t="s">
        <v>31</v>
      </c>
      <c r="I534" s="3">
        <v>1</v>
      </c>
      <c r="J534" t="s">
        <v>44</v>
      </c>
      <c r="K534" t="s">
        <v>31</v>
      </c>
      <c r="L534" t="s">
        <v>653</v>
      </c>
      <c r="M534" t="s">
        <v>3531</v>
      </c>
      <c r="N534" t="s">
        <v>3532</v>
      </c>
      <c r="O534" t="s">
        <v>2710</v>
      </c>
    </row>
    <row r="535" customFormat="1" spans="1:15">
      <c r="A535">
        <v>534</v>
      </c>
      <c r="B535" t="s">
        <v>653</v>
      </c>
      <c r="C535" t="s">
        <v>3534</v>
      </c>
      <c r="D535" t="s">
        <v>118</v>
      </c>
      <c r="E535" t="s">
        <v>118</v>
      </c>
      <c r="F535" t="s">
        <v>31</v>
      </c>
      <c r="G535" t="s">
        <v>31</v>
      </c>
      <c r="H535" t="s">
        <v>31</v>
      </c>
      <c r="I535" s="3">
        <v>1</v>
      </c>
      <c r="J535" t="s">
        <v>44</v>
      </c>
      <c r="K535" t="s">
        <v>31</v>
      </c>
      <c r="L535" t="s">
        <v>653</v>
      </c>
      <c r="M535" t="s">
        <v>3531</v>
      </c>
      <c r="N535" t="s">
        <v>3532</v>
      </c>
      <c r="O535" t="s">
        <v>2710</v>
      </c>
    </row>
    <row r="536" customFormat="1" spans="1:15">
      <c r="A536">
        <v>535</v>
      </c>
      <c r="B536" t="s">
        <v>653</v>
      </c>
      <c r="C536" t="s">
        <v>3535</v>
      </c>
      <c r="D536" t="s">
        <v>116</v>
      </c>
      <c r="E536" t="s">
        <v>116</v>
      </c>
      <c r="F536" t="s">
        <v>31</v>
      </c>
      <c r="G536" t="s">
        <v>31</v>
      </c>
      <c r="H536" t="s">
        <v>31</v>
      </c>
      <c r="I536" s="3">
        <v>1</v>
      </c>
      <c r="J536" t="s">
        <v>44</v>
      </c>
      <c r="K536" t="s">
        <v>31</v>
      </c>
      <c r="L536" t="s">
        <v>653</v>
      </c>
      <c r="M536" t="s">
        <v>3531</v>
      </c>
      <c r="N536" t="s">
        <v>3532</v>
      </c>
      <c r="O536" t="s">
        <v>2710</v>
      </c>
    </row>
    <row r="537" customFormat="1" spans="1:15">
      <c r="A537">
        <v>536</v>
      </c>
      <c r="B537" t="s">
        <v>653</v>
      </c>
      <c r="C537" t="s">
        <v>3536</v>
      </c>
      <c r="D537" t="s">
        <v>118</v>
      </c>
      <c r="E537" t="s">
        <v>118</v>
      </c>
      <c r="F537" t="s">
        <v>31</v>
      </c>
      <c r="G537" t="s">
        <v>31</v>
      </c>
      <c r="H537" t="s">
        <v>31</v>
      </c>
      <c r="I537" s="3">
        <v>1</v>
      </c>
      <c r="J537" t="s">
        <v>44</v>
      </c>
      <c r="K537" t="s">
        <v>31</v>
      </c>
      <c r="L537" t="s">
        <v>653</v>
      </c>
      <c r="M537" t="s">
        <v>3201</v>
      </c>
      <c r="N537" t="s">
        <v>3202</v>
      </c>
      <c r="O537" t="s">
        <v>2710</v>
      </c>
    </row>
    <row r="538" customFormat="1" spans="1:15">
      <c r="A538">
        <v>537</v>
      </c>
      <c r="B538" t="s">
        <v>653</v>
      </c>
      <c r="C538" t="s">
        <v>3537</v>
      </c>
      <c r="D538" t="s">
        <v>118</v>
      </c>
      <c r="E538" t="s">
        <v>118</v>
      </c>
      <c r="F538" t="s">
        <v>31</v>
      </c>
      <c r="G538" t="s">
        <v>31</v>
      </c>
      <c r="H538" t="s">
        <v>31</v>
      </c>
      <c r="I538" s="3">
        <v>1</v>
      </c>
      <c r="J538" t="s">
        <v>44</v>
      </c>
      <c r="K538" t="s">
        <v>31</v>
      </c>
      <c r="L538" t="s">
        <v>653</v>
      </c>
      <c r="M538" t="s">
        <v>3201</v>
      </c>
      <c r="N538" t="s">
        <v>3202</v>
      </c>
      <c r="O538" t="s">
        <v>2710</v>
      </c>
    </row>
    <row r="539" customFormat="1" spans="1:15">
      <c r="A539">
        <v>538</v>
      </c>
      <c r="B539" t="s">
        <v>653</v>
      </c>
      <c r="C539" t="s">
        <v>3538</v>
      </c>
      <c r="D539" t="s">
        <v>118</v>
      </c>
      <c r="E539" t="s">
        <v>118</v>
      </c>
      <c r="F539" t="s">
        <v>31</v>
      </c>
      <c r="G539" t="s">
        <v>31</v>
      </c>
      <c r="H539" t="s">
        <v>31</v>
      </c>
      <c r="I539" s="3">
        <v>1</v>
      </c>
      <c r="J539" t="s">
        <v>44</v>
      </c>
      <c r="K539" t="s">
        <v>31</v>
      </c>
      <c r="L539" t="s">
        <v>653</v>
      </c>
      <c r="M539" t="s">
        <v>3201</v>
      </c>
      <c r="N539" t="s">
        <v>3202</v>
      </c>
      <c r="O539" t="s">
        <v>2710</v>
      </c>
    </row>
    <row r="540" customFormat="1" spans="1:15">
      <c r="A540">
        <v>539</v>
      </c>
      <c r="B540" t="s">
        <v>653</v>
      </c>
      <c r="C540" t="s">
        <v>3539</v>
      </c>
      <c r="D540" t="s">
        <v>118</v>
      </c>
      <c r="E540" t="s">
        <v>118</v>
      </c>
      <c r="F540" t="s">
        <v>31</v>
      </c>
      <c r="G540" t="s">
        <v>31</v>
      </c>
      <c r="H540" t="s">
        <v>31</v>
      </c>
      <c r="I540" s="3">
        <v>1</v>
      </c>
      <c r="J540" t="s">
        <v>44</v>
      </c>
      <c r="K540" t="s">
        <v>31</v>
      </c>
      <c r="L540" t="s">
        <v>653</v>
      </c>
      <c r="M540" t="s">
        <v>3201</v>
      </c>
      <c r="N540" t="s">
        <v>3202</v>
      </c>
      <c r="O540" t="s">
        <v>2710</v>
      </c>
    </row>
    <row r="541" customFormat="1" spans="1:15">
      <c r="A541">
        <v>540</v>
      </c>
      <c r="B541" t="s">
        <v>653</v>
      </c>
      <c r="C541" t="s">
        <v>3540</v>
      </c>
      <c r="D541" t="s">
        <v>116</v>
      </c>
      <c r="E541" t="s">
        <v>116</v>
      </c>
      <c r="F541" t="s">
        <v>31</v>
      </c>
      <c r="G541" t="s">
        <v>31</v>
      </c>
      <c r="H541" t="s">
        <v>31</v>
      </c>
      <c r="I541" s="3">
        <v>1</v>
      </c>
      <c r="J541" t="s">
        <v>44</v>
      </c>
      <c r="K541" t="s">
        <v>31</v>
      </c>
      <c r="L541" t="s">
        <v>653</v>
      </c>
      <c r="M541" t="s">
        <v>3201</v>
      </c>
      <c r="N541" t="s">
        <v>3202</v>
      </c>
      <c r="O541" t="s">
        <v>2710</v>
      </c>
    </row>
    <row r="542" customFormat="1" spans="1:15">
      <c r="A542">
        <v>541</v>
      </c>
      <c r="B542" t="s">
        <v>653</v>
      </c>
      <c r="C542" t="s">
        <v>3541</v>
      </c>
      <c r="D542" t="s">
        <v>116</v>
      </c>
      <c r="E542" t="s">
        <v>116</v>
      </c>
      <c r="F542" t="s">
        <v>31</v>
      </c>
      <c r="G542" t="s">
        <v>31</v>
      </c>
      <c r="H542" t="s">
        <v>31</v>
      </c>
      <c r="I542" s="3">
        <v>1</v>
      </c>
      <c r="J542" t="s">
        <v>44</v>
      </c>
      <c r="K542" t="s">
        <v>31</v>
      </c>
      <c r="L542" t="s">
        <v>653</v>
      </c>
      <c r="M542" t="s">
        <v>3201</v>
      </c>
      <c r="N542" t="s">
        <v>3202</v>
      </c>
      <c r="O542" t="s">
        <v>2710</v>
      </c>
    </row>
    <row r="543" customFormat="1" spans="1:15">
      <c r="A543">
        <v>542</v>
      </c>
      <c r="B543" t="s">
        <v>653</v>
      </c>
      <c r="C543" t="s">
        <v>3542</v>
      </c>
      <c r="D543" t="s">
        <v>118</v>
      </c>
      <c r="E543" t="s">
        <v>118</v>
      </c>
      <c r="F543" t="s">
        <v>31</v>
      </c>
      <c r="G543" t="s">
        <v>31</v>
      </c>
      <c r="H543" t="s">
        <v>31</v>
      </c>
      <c r="I543" s="3">
        <v>1</v>
      </c>
      <c r="J543" t="s">
        <v>44</v>
      </c>
      <c r="K543" t="s">
        <v>31</v>
      </c>
      <c r="L543" t="s">
        <v>653</v>
      </c>
      <c r="M543" t="s">
        <v>2968</v>
      </c>
      <c r="N543" t="s">
        <v>2969</v>
      </c>
      <c r="O543" t="s">
        <v>2568</v>
      </c>
    </row>
    <row r="544" customFormat="1" spans="1:15">
      <c r="A544">
        <v>543</v>
      </c>
      <c r="B544" t="s">
        <v>653</v>
      </c>
      <c r="C544" t="s">
        <v>3543</v>
      </c>
      <c r="D544" t="s">
        <v>118</v>
      </c>
      <c r="E544" t="s">
        <v>118</v>
      </c>
      <c r="F544" t="s">
        <v>31</v>
      </c>
      <c r="G544" t="s">
        <v>31</v>
      </c>
      <c r="H544" t="s">
        <v>31</v>
      </c>
      <c r="I544" s="3">
        <v>1</v>
      </c>
      <c r="J544" t="s">
        <v>44</v>
      </c>
      <c r="K544" t="s">
        <v>31</v>
      </c>
      <c r="L544" t="s">
        <v>653</v>
      </c>
      <c r="M544" t="s">
        <v>2968</v>
      </c>
      <c r="N544" t="s">
        <v>2969</v>
      </c>
      <c r="O544" t="s">
        <v>2568</v>
      </c>
    </row>
    <row r="545" customFormat="1" spans="1:15">
      <c r="A545">
        <v>544</v>
      </c>
      <c r="B545" t="s">
        <v>653</v>
      </c>
      <c r="C545" t="s">
        <v>3544</v>
      </c>
      <c r="D545" t="s">
        <v>118</v>
      </c>
      <c r="E545" t="s">
        <v>118</v>
      </c>
      <c r="F545" t="s">
        <v>31</v>
      </c>
      <c r="G545" t="s">
        <v>31</v>
      </c>
      <c r="H545" t="s">
        <v>31</v>
      </c>
      <c r="I545" s="3">
        <v>1</v>
      </c>
      <c r="J545" t="s">
        <v>44</v>
      </c>
      <c r="K545" t="s">
        <v>31</v>
      </c>
      <c r="L545" t="s">
        <v>653</v>
      </c>
      <c r="M545" t="s">
        <v>2968</v>
      </c>
      <c r="N545" t="s">
        <v>2969</v>
      </c>
      <c r="O545" t="s">
        <v>2568</v>
      </c>
    </row>
    <row r="546" customFormat="1" spans="1:15">
      <c r="A546">
        <v>545</v>
      </c>
      <c r="B546" t="s">
        <v>653</v>
      </c>
      <c r="C546" t="s">
        <v>3545</v>
      </c>
      <c r="D546" t="s">
        <v>118</v>
      </c>
      <c r="E546" t="s">
        <v>118</v>
      </c>
      <c r="F546" t="s">
        <v>31</v>
      </c>
      <c r="G546" t="s">
        <v>31</v>
      </c>
      <c r="H546" t="s">
        <v>31</v>
      </c>
      <c r="I546" s="3">
        <v>1</v>
      </c>
      <c r="J546" t="s">
        <v>44</v>
      </c>
      <c r="K546" t="s">
        <v>31</v>
      </c>
      <c r="L546" t="s">
        <v>653</v>
      </c>
      <c r="M546" t="s">
        <v>2965</v>
      </c>
      <c r="N546" t="s">
        <v>2966</v>
      </c>
      <c r="O546" t="s">
        <v>2568</v>
      </c>
    </row>
    <row r="547" customFormat="1" spans="1:15">
      <c r="A547">
        <v>546</v>
      </c>
      <c r="B547" t="s">
        <v>653</v>
      </c>
      <c r="C547" t="s">
        <v>3546</v>
      </c>
      <c r="D547" t="s">
        <v>118</v>
      </c>
      <c r="E547" t="s">
        <v>118</v>
      </c>
      <c r="F547" t="s">
        <v>31</v>
      </c>
      <c r="G547" t="s">
        <v>31</v>
      </c>
      <c r="H547" t="s">
        <v>31</v>
      </c>
      <c r="I547" s="3">
        <v>1</v>
      </c>
      <c r="J547" t="s">
        <v>44</v>
      </c>
      <c r="K547" t="s">
        <v>31</v>
      </c>
      <c r="L547" t="s">
        <v>653</v>
      </c>
      <c r="M547" t="s">
        <v>2965</v>
      </c>
      <c r="N547" t="s">
        <v>2966</v>
      </c>
      <c r="O547" t="s">
        <v>2568</v>
      </c>
    </row>
    <row r="548" customFormat="1" spans="1:15">
      <c r="A548">
        <v>547</v>
      </c>
      <c r="B548" t="s">
        <v>653</v>
      </c>
      <c r="C548" t="s">
        <v>3547</v>
      </c>
      <c r="D548" t="s">
        <v>118</v>
      </c>
      <c r="E548" t="s">
        <v>118</v>
      </c>
      <c r="F548" t="s">
        <v>31</v>
      </c>
      <c r="G548" t="s">
        <v>31</v>
      </c>
      <c r="H548" t="s">
        <v>31</v>
      </c>
      <c r="I548" s="3">
        <v>1</v>
      </c>
      <c r="J548" t="s">
        <v>44</v>
      </c>
      <c r="K548" t="s">
        <v>31</v>
      </c>
      <c r="L548" t="s">
        <v>653</v>
      </c>
      <c r="M548" t="s">
        <v>2996</v>
      </c>
      <c r="N548" t="s">
        <v>2997</v>
      </c>
      <c r="O548" t="s">
        <v>2568</v>
      </c>
    </row>
    <row r="549" customFormat="1" spans="1:15">
      <c r="A549">
        <v>548</v>
      </c>
      <c r="B549" t="s">
        <v>653</v>
      </c>
      <c r="C549" t="s">
        <v>3548</v>
      </c>
      <c r="D549" t="s">
        <v>118</v>
      </c>
      <c r="E549" t="s">
        <v>118</v>
      </c>
      <c r="F549" t="s">
        <v>31</v>
      </c>
      <c r="G549" t="s">
        <v>31</v>
      </c>
      <c r="H549" t="s">
        <v>31</v>
      </c>
      <c r="I549" s="3">
        <v>1</v>
      </c>
      <c r="J549" t="s">
        <v>44</v>
      </c>
      <c r="K549" t="s">
        <v>31</v>
      </c>
      <c r="L549" t="s">
        <v>653</v>
      </c>
      <c r="M549" t="s">
        <v>2996</v>
      </c>
      <c r="N549" t="s">
        <v>2997</v>
      </c>
      <c r="O549" t="s">
        <v>2568</v>
      </c>
    </row>
    <row r="550" customFormat="1" spans="1:15">
      <c r="A550">
        <v>549</v>
      </c>
      <c r="B550" t="s">
        <v>653</v>
      </c>
      <c r="C550" t="s">
        <v>3549</v>
      </c>
      <c r="D550" t="s">
        <v>118</v>
      </c>
      <c r="E550" t="s">
        <v>118</v>
      </c>
      <c r="F550" t="s">
        <v>31</v>
      </c>
      <c r="G550" t="s">
        <v>31</v>
      </c>
      <c r="H550" t="s">
        <v>31</v>
      </c>
      <c r="I550" s="3">
        <v>1</v>
      </c>
      <c r="J550" t="s">
        <v>44</v>
      </c>
      <c r="K550" t="s">
        <v>31</v>
      </c>
      <c r="L550" t="s">
        <v>653</v>
      </c>
      <c r="M550" t="s">
        <v>2996</v>
      </c>
      <c r="N550" t="s">
        <v>2997</v>
      </c>
      <c r="O550" t="s">
        <v>2568</v>
      </c>
    </row>
    <row r="551" customFormat="1" spans="1:15">
      <c r="A551">
        <v>550</v>
      </c>
      <c r="B551" t="s">
        <v>653</v>
      </c>
      <c r="C551" t="s">
        <v>3550</v>
      </c>
      <c r="D551" t="s">
        <v>118</v>
      </c>
      <c r="E551" t="s">
        <v>118</v>
      </c>
      <c r="F551" t="s">
        <v>31</v>
      </c>
      <c r="G551" t="s">
        <v>31</v>
      </c>
      <c r="H551" t="s">
        <v>31</v>
      </c>
      <c r="I551" s="3">
        <v>1</v>
      </c>
      <c r="J551" t="s">
        <v>44</v>
      </c>
      <c r="K551" t="s">
        <v>31</v>
      </c>
      <c r="L551" t="s">
        <v>653</v>
      </c>
      <c r="M551" t="s">
        <v>2996</v>
      </c>
      <c r="N551" t="s">
        <v>2997</v>
      </c>
      <c r="O551" t="s">
        <v>2568</v>
      </c>
    </row>
    <row r="552" customFormat="1" spans="1:15">
      <c r="A552">
        <v>551</v>
      </c>
      <c r="B552" t="s">
        <v>653</v>
      </c>
      <c r="C552" t="s">
        <v>3551</v>
      </c>
      <c r="D552" t="s">
        <v>118</v>
      </c>
      <c r="E552" t="s">
        <v>118</v>
      </c>
      <c r="F552" t="s">
        <v>31</v>
      </c>
      <c r="G552" t="s">
        <v>31</v>
      </c>
      <c r="H552" t="s">
        <v>31</v>
      </c>
      <c r="I552" s="3">
        <v>1</v>
      </c>
      <c r="J552" t="s">
        <v>44</v>
      </c>
      <c r="K552" t="s">
        <v>31</v>
      </c>
      <c r="L552" t="s">
        <v>653</v>
      </c>
      <c r="M552" t="s">
        <v>2996</v>
      </c>
      <c r="N552" t="s">
        <v>2997</v>
      </c>
      <c r="O552" t="s">
        <v>2568</v>
      </c>
    </row>
    <row r="553" customFormat="1" spans="1:15">
      <c r="A553">
        <v>552</v>
      </c>
      <c r="B553" t="s">
        <v>653</v>
      </c>
      <c r="C553" t="s">
        <v>3552</v>
      </c>
      <c r="D553" t="s">
        <v>118</v>
      </c>
      <c r="E553" t="s">
        <v>118</v>
      </c>
      <c r="F553" t="s">
        <v>31</v>
      </c>
      <c r="G553" t="s">
        <v>31</v>
      </c>
      <c r="H553" t="s">
        <v>31</v>
      </c>
      <c r="I553" s="3">
        <v>1</v>
      </c>
      <c r="J553" t="s">
        <v>44</v>
      </c>
      <c r="K553" t="s">
        <v>31</v>
      </c>
      <c r="L553" t="s">
        <v>653</v>
      </c>
      <c r="M553" t="s">
        <v>2624</v>
      </c>
      <c r="N553" t="s">
        <v>2625</v>
      </c>
      <c r="O553" t="s">
        <v>2568</v>
      </c>
    </row>
    <row r="554" customFormat="1" spans="1:15">
      <c r="A554">
        <v>553</v>
      </c>
      <c r="B554" t="s">
        <v>653</v>
      </c>
      <c r="C554" t="s">
        <v>3553</v>
      </c>
      <c r="D554" t="s">
        <v>118</v>
      </c>
      <c r="E554" t="s">
        <v>118</v>
      </c>
      <c r="F554" t="s">
        <v>31</v>
      </c>
      <c r="G554" t="s">
        <v>31</v>
      </c>
      <c r="H554" t="s">
        <v>31</v>
      </c>
      <c r="I554" s="3">
        <v>1</v>
      </c>
      <c r="J554" t="s">
        <v>44</v>
      </c>
      <c r="K554" t="s">
        <v>31</v>
      </c>
      <c r="L554" t="s">
        <v>653</v>
      </c>
      <c r="M554" t="s">
        <v>2624</v>
      </c>
      <c r="N554" t="s">
        <v>2625</v>
      </c>
      <c r="O554" t="s">
        <v>2568</v>
      </c>
    </row>
    <row r="555" customFormat="1" spans="1:15">
      <c r="A555">
        <v>554</v>
      </c>
      <c r="B555" t="s">
        <v>653</v>
      </c>
      <c r="C555" t="s">
        <v>3554</v>
      </c>
      <c r="D555" t="s">
        <v>118</v>
      </c>
      <c r="E555" t="s">
        <v>118</v>
      </c>
      <c r="F555" t="s">
        <v>31</v>
      </c>
      <c r="G555" t="s">
        <v>31</v>
      </c>
      <c r="H555" t="s">
        <v>31</v>
      </c>
      <c r="I555" s="3">
        <v>1</v>
      </c>
      <c r="J555" t="s">
        <v>44</v>
      </c>
      <c r="K555" t="s">
        <v>31</v>
      </c>
      <c r="L555" t="s">
        <v>653</v>
      </c>
      <c r="M555" t="s">
        <v>2624</v>
      </c>
      <c r="N555" t="s">
        <v>2625</v>
      </c>
      <c r="O555" t="s">
        <v>2568</v>
      </c>
    </row>
    <row r="556" customFormat="1" spans="1:15">
      <c r="A556">
        <v>555</v>
      </c>
      <c r="B556" t="s">
        <v>653</v>
      </c>
      <c r="C556" t="s">
        <v>3555</v>
      </c>
      <c r="D556" t="s">
        <v>116</v>
      </c>
      <c r="E556" t="s">
        <v>116</v>
      </c>
      <c r="F556" t="s">
        <v>31</v>
      </c>
      <c r="G556" t="s">
        <v>31</v>
      </c>
      <c r="H556" t="s">
        <v>31</v>
      </c>
      <c r="I556" s="3">
        <v>1</v>
      </c>
      <c r="J556" t="s">
        <v>44</v>
      </c>
      <c r="K556" t="s">
        <v>31</v>
      </c>
      <c r="L556" t="s">
        <v>653</v>
      </c>
      <c r="M556" t="s">
        <v>2968</v>
      </c>
      <c r="N556" t="s">
        <v>2969</v>
      </c>
      <c r="O556" t="s">
        <v>2568</v>
      </c>
    </row>
    <row r="557" customFormat="1" spans="1:15">
      <c r="A557">
        <v>556</v>
      </c>
      <c r="B557" t="s">
        <v>653</v>
      </c>
      <c r="C557" t="s">
        <v>3556</v>
      </c>
      <c r="D557" t="s">
        <v>116</v>
      </c>
      <c r="E557" t="s">
        <v>116</v>
      </c>
      <c r="F557" t="s">
        <v>31</v>
      </c>
      <c r="G557" t="s">
        <v>31</v>
      </c>
      <c r="H557" t="s">
        <v>31</v>
      </c>
      <c r="I557" s="3">
        <v>1</v>
      </c>
      <c r="J557" t="s">
        <v>44</v>
      </c>
      <c r="K557" t="s">
        <v>31</v>
      </c>
      <c r="L557" t="s">
        <v>653</v>
      </c>
      <c r="M557" t="s">
        <v>2965</v>
      </c>
      <c r="N557" t="s">
        <v>2966</v>
      </c>
      <c r="O557" t="s">
        <v>2568</v>
      </c>
    </row>
    <row r="558" customFormat="1" spans="1:15">
      <c r="A558">
        <v>557</v>
      </c>
      <c r="B558" t="s">
        <v>653</v>
      </c>
      <c r="C558" t="s">
        <v>3557</v>
      </c>
      <c r="D558" t="s">
        <v>116</v>
      </c>
      <c r="E558" t="s">
        <v>116</v>
      </c>
      <c r="F558" t="s">
        <v>31</v>
      </c>
      <c r="G558" t="s">
        <v>31</v>
      </c>
      <c r="H558" t="s">
        <v>31</v>
      </c>
      <c r="I558" s="3">
        <v>1</v>
      </c>
      <c r="J558" t="s">
        <v>44</v>
      </c>
      <c r="K558" t="s">
        <v>31</v>
      </c>
      <c r="L558" t="s">
        <v>653</v>
      </c>
      <c r="M558" t="s">
        <v>2996</v>
      </c>
      <c r="N558" t="s">
        <v>2997</v>
      </c>
      <c r="O558" t="s">
        <v>2568</v>
      </c>
    </row>
    <row r="559" customFormat="1" spans="1:15">
      <c r="A559">
        <v>558</v>
      </c>
      <c r="B559" t="s">
        <v>653</v>
      </c>
      <c r="C559" t="s">
        <v>3558</v>
      </c>
      <c r="D559" t="s">
        <v>116</v>
      </c>
      <c r="E559" t="s">
        <v>116</v>
      </c>
      <c r="F559" t="s">
        <v>31</v>
      </c>
      <c r="G559" t="s">
        <v>31</v>
      </c>
      <c r="H559" t="s">
        <v>31</v>
      </c>
      <c r="I559" s="3">
        <v>1</v>
      </c>
      <c r="J559" t="s">
        <v>44</v>
      </c>
      <c r="K559" t="s">
        <v>31</v>
      </c>
      <c r="L559" t="s">
        <v>653</v>
      </c>
      <c r="M559" t="s">
        <v>2624</v>
      </c>
      <c r="N559" t="s">
        <v>2625</v>
      </c>
      <c r="O559" t="s">
        <v>2568</v>
      </c>
    </row>
    <row r="560" customFormat="1" spans="1:15">
      <c r="A560">
        <v>559</v>
      </c>
      <c r="B560" t="s">
        <v>653</v>
      </c>
      <c r="C560" t="s">
        <v>3559</v>
      </c>
      <c r="D560" t="s">
        <v>118</v>
      </c>
      <c r="E560" t="s">
        <v>118</v>
      </c>
      <c r="F560" t="s">
        <v>31</v>
      </c>
      <c r="G560" t="s">
        <v>31</v>
      </c>
      <c r="H560" t="s">
        <v>31</v>
      </c>
      <c r="I560" s="3">
        <v>1</v>
      </c>
      <c r="J560" t="s">
        <v>44</v>
      </c>
      <c r="K560" t="s">
        <v>31</v>
      </c>
      <c r="L560" t="s">
        <v>653</v>
      </c>
      <c r="M560" t="s">
        <v>3140</v>
      </c>
      <c r="N560" t="s">
        <v>3141</v>
      </c>
      <c r="O560" t="s">
        <v>2710</v>
      </c>
    </row>
    <row r="561" customFormat="1" spans="1:15">
      <c r="A561">
        <v>560</v>
      </c>
      <c r="B561" t="s">
        <v>653</v>
      </c>
      <c r="C561" t="s">
        <v>3560</v>
      </c>
      <c r="D561" t="s">
        <v>118</v>
      </c>
      <c r="E561" t="s">
        <v>118</v>
      </c>
      <c r="F561" t="s">
        <v>31</v>
      </c>
      <c r="G561" t="s">
        <v>31</v>
      </c>
      <c r="H561" t="s">
        <v>31</v>
      </c>
      <c r="I561" s="3">
        <v>1</v>
      </c>
      <c r="J561" t="s">
        <v>44</v>
      </c>
      <c r="K561" t="s">
        <v>31</v>
      </c>
      <c r="L561" t="s">
        <v>653</v>
      </c>
      <c r="M561" t="s">
        <v>3140</v>
      </c>
      <c r="N561" t="s">
        <v>3141</v>
      </c>
      <c r="O561" t="s">
        <v>2710</v>
      </c>
    </row>
    <row r="562" customFormat="1" spans="1:15">
      <c r="A562">
        <v>561</v>
      </c>
      <c r="B562" t="s">
        <v>653</v>
      </c>
      <c r="C562" t="s">
        <v>3561</v>
      </c>
      <c r="D562" t="s">
        <v>118</v>
      </c>
      <c r="E562" t="s">
        <v>118</v>
      </c>
      <c r="F562" t="s">
        <v>31</v>
      </c>
      <c r="G562" t="s">
        <v>31</v>
      </c>
      <c r="H562" t="s">
        <v>31</v>
      </c>
      <c r="I562" s="3">
        <v>1</v>
      </c>
      <c r="J562" t="s">
        <v>44</v>
      </c>
      <c r="K562" t="s">
        <v>31</v>
      </c>
      <c r="L562" t="s">
        <v>653</v>
      </c>
      <c r="M562" t="s">
        <v>3140</v>
      </c>
      <c r="N562" t="s">
        <v>3141</v>
      </c>
      <c r="O562" t="s">
        <v>2710</v>
      </c>
    </row>
    <row r="563" customFormat="1" spans="1:15">
      <c r="A563">
        <v>562</v>
      </c>
      <c r="B563" t="s">
        <v>653</v>
      </c>
      <c r="C563" t="s">
        <v>3562</v>
      </c>
      <c r="D563" t="s">
        <v>116</v>
      </c>
      <c r="E563" t="s">
        <v>116</v>
      </c>
      <c r="F563" t="s">
        <v>31</v>
      </c>
      <c r="G563" t="s">
        <v>31</v>
      </c>
      <c r="H563" t="s">
        <v>31</v>
      </c>
      <c r="I563" s="3">
        <v>1</v>
      </c>
      <c r="J563" t="s">
        <v>44</v>
      </c>
      <c r="K563" t="s">
        <v>31</v>
      </c>
      <c r="L563" t="s">
        <v>653</v>
      </c>
      <c r="M563" t="s">
        <v>3140</v>
      </c>
      <c r="N563" t="s">
        <v>3141</v>
      </c>
      <c r="O563" t="s">
        <v>2710</v>
      </c>
    </row>
    <row r="564" customFormat="1" spans="1:15">
      <c r="A564">
        <v>563</v>
      </c>
      <c r="B564" t="s">
        <v>653</v>
      </c>
      <c r="C564" t="s">
        <v>3563</v>
      </c>
      <c r="D564" t="s">
        <v>118</v>
      </c>
      <c r="E564" t="s">
        <v>118</v>
      </c>
      <c r="F564" t="s">
        <v>31</v>
      </c>
      <c r="G564" t="s">
        <v>31</v>
      </c>
      <c r="H564" t="s">
        <v>31</v>
      </c>
      <c r="I564" s="3">
        <v>1</v>
      </c>
      <c r="J564" t="s">
        <v>44</v>
      </c>
      <c r="K564" t="s">
        <v>31</v>
      </c>
      <c r="L564" t="s">
        <v>653</v>
      </c>
      <c r="M564" t="s">
        <v>2938</v>
      </c>
      <c r="N564" t="s">
        <v>2939</v>
      </c>
      <c r="O564" t="s">
        <v>2568</v>
      </c>
    </row>
    <row r="565" customFormat="1" spans="1:15">
      <c r="A565">
        <v>564</v>
      </c>
      <c r="B565" t="s">
        <v>653</v>
      </c>
      <c r="C565" t="s">
        <v>3564</v>
      </c>
      <c r="D565" t="s">
        <v>118</v>
      </c>
      <c r="E565" t="s">
        <v>118</v>
      </c>
      <c r="F565" t="s">
        <v>31</v>
      </c>
      <c r="G565" t="s">
        <v>31</v>
      </c>
      <c r="H565" t="s">
        <v>31</v>
      </c>
      <c r="I565" s="3">
        <v>1</v>
      </c>
      <c r="J565" t="s">
        <v>44</v>
      </c>
      <c r="K565" t="s">
        <v>31</v>
      </c>
      <c r="L565" t="s">
        <v>653</v>
      </c>
      <c r="M565" t="s">
        <v>3045</v>
      </c>
      <c r="N565" t="s">
        <v>3046</v>
      </c>
      <c r="O565" t="s">
        <v>2568</v>
      </c>
    </row>
    <row r="566" customFormat="1" spans="1:15">
      <c r="A566">
        <v>565</v>
      </c>
      <c r="B566" t="s">
        <v>653</v>
      </c>
      <c r="C566" t="s">
        <v>3565</v>
      </c>
      <c r="D566" t="s">
        <v>116</v>
      </c>
      <c r="E566" t="s">
        <v>116</v>
      </c>
      <c r="F566" t="s">
        <v>31</v>
      </c>
      <c r="G566" t="s">
        <v>31</v>
      </c>
      <c r="H566" t="s">
        <v>31</v>
      </c>
      <c r="I566" s="3">
        <v>1</v>
      </c>
      <c r="J566" t="s">
        <v>44</v>
      </c>
      <c r="K566" t="s">
        <v>31</v>
      </c>
      <c r="L566" t="s">
        <v>653</v>
      </c>
      <c r="M566" t="s">
        <v>3045</v>
      </c>
      <c r="N566" t="s">
        <v>3046</v>
      </c>
      <c r="O566" t="s">
        <v>2568</v>
      </c>
    </row>
    <row r="567" customFormat="1" spans="1:15">
      <c r="A567">
        <v>566</v>
      </c>
      <c r="B567" t="s">
        <v>653</v>
      </c>
      <c r="C567" t="s">
        <v>3566</v>
      </c>
      <c r="D567" t="s">
        <v>118</v>
      </c>
      <c r="E567" t="s">
        <v>118</v>
      </c>
      <c r="F567" t="s">
        <v>31</v>
      </c>
      <c r="G567" t="s">
        <v>31</v>
      </c>
      <c r="H567" t="s">
        <v>31</v>
      </c>
      <c r="I567" s="3">
        <v>1</v>
      </c>
      <c r="J567" t="s">
        <v>44</v>
      </c>
      <c r="K567" t="s">
        <v>31</v>
      </c>
      <c r="L567" t="s">
        <v>653</v>
      </c>
      <c r="M567" t="s">
        <v>3567</v>
      </c>
      <c r="N567" t="s">
        <v>3568</v>
      </c>
      <c r="O567" t="s">
        <v>2568</v>
      </c>
    </row>
    <row r="568" customFormat="1" spans="1:15">
      <c r="A568">
        <v>567</v>
      </c>
      <c r="B568" t="s">
        <v>653</v>
      </c>
      <c r="C568" t="s">
        <v>3569</v>
      </c>
      <c r="D568" t="s">
        <v>118</v>
      </c>
      <c r="E568" t="s">
        <v>118</v>
      </c>
      <c r="F568" t="s">
        <v>31</v>
      </c>
      <c r="G568" t="s">
        <v>31</v>
      </c>
      <c r="H568" t="s">
        <v>31</v>
      </c>
      <c r="I568" s="3">
        <v>1</v>
      </c>
      <c r="J568" t="s">
        <v>44</v>
      </c>
      <c r="K568" t="s">
        <v>31</v>
      </c>
      <c r="L568" t="s">
        <v>653</v>
      </c>
      <c r="M568" t="s">
        <v>3567</v>
      </c>
      <c r="N568" t="s">
        <v>3568</v>
      </c>
      <c r="O568" t="s">
        <v>2568</v>
      </c>
    </row>
    <row r="569" customFormat="1" spans="1:15">
      <c r="A569">
        <v>568</v>
      </c>
      <c r="B569" t="s">
        <v>653</v>
      </c>
      <c r="C569" t="s">
        <v>3570</v>
      </c>
      <c r="D569" t="s">
        <v>118</v>
      </c>
      <c r="E569" t="s">
        <v>118</v>
      </c>
      <c r="F569" t="s">
        <v>31</v>
      </c>
      <c r="G569" t="s">
        <v>31</v>
      </c>
      <c r="H569" t="s">
        <v>31</v>
      </c>
      <c r="I569" s="3">
        <v>1</v>
      </c>
      <c r="J569" t="s">
        <v>44</v>
      </c>
      <c r="K569" t="s">
        <v>31</v>
      </c>
      <c r="L569" t="s">
        <v>653</v>
      </c>
      <c r="M569" t="s">
        <v>2980</v>
      </c>
      <c r="N569" t="s">
        <v>2981</v>
      </c>
      <c r="O569" t="s">
        <v>2568</v>
      </c>
    </row>
    <row r="570" customFormat="1" spans="1:15">
      <c r="A570">
        <v>569</v>
      </c>
      <c r="B570" t="s">
        <v>653</v>
      </c>
      <c r="C570" t="s">
        <v>3571</v>
      </c>
      <c r="D570" t="s">
        <v>118</v>
      </c>
      <c r="E570" t="s">
        <v>118</v>
      </c>
      <c r="F570" t="s">
        <v>31</v>
      </c>
      <c r="G570" t="s">
        <v>31</v>
      </c>
      <c r="H570" t="s">
        <v>31</v>
      </c>
      <c r="I570" s="3">
        <v>1</v>
      </c>
      <c r="J570" t="s">
        <v>44</v>
      </c>
      <c r="K570" t="s">
        <v>31</v>
      </c>
      <c r="L570" t="s">
        <v>653</v>
      </c>
      <c r="M570" t="s">
        <v>2574</v>
      </c>
      <c r="N570" t="s">
        <v>2575</v>
      </c>
      <c r="O570" t="s">
        <v>2568</v>
      </c>
    </row>
    <row r="571" customFormat="1" spans="1:15">
      <c r="A571">
        <v>570</v>
      </c>
      <c r="B571" t="s">
        <v>653</v>
      </c>
      <c r="C571" t="s">
        <v>3572</v>
      </c>
      <c r="D571" t="s">
        <v>116</v>
      </c>
      <c r="E571" t="s">
        <v>116</v>
      </c>
      <c r="F571" t="s">
        <v>31</v>
      </c>
      <c r="G571" t="s">
        <v>31</v>
      </c>
      <c r="H571" t="s">
        <v>31</v>
      </c>
      <c r="I571" s="3">
        <v>1</v>
      </c>
      <c r="J571" t="s">
        <v>44</v>
      </c>
      <c r="K571" t="s">
        <v>31</v>
      </c>
      <c r="L571" t="s">
        <v>653</v>
      </c>
      <c r="M571" t="s">
        <v>3567</v>
      </c>
      <c r="N571" t="s">
        <v>3568</v>
      </c>
      <c r="O571" t="s">
        <v>2568</v>
      </c>
    </row>
    <row r="572" customFormat="1" spans="1:15">
      <c r="A572">
        <v>571</v>
      </c>
      <c r="B572" t="s">
        <v>653</v>
      </c>
      <c r="C572" t="s">
        <v>3573</v>
      </c>
      <c r="D572" t="s">
        <v>116</v>
      </c>
      <c r="E572" t="s">
        <v>116</v>
      </c>
      <c r="F572" t="s">
        <v>31</v>
      </c>
      <c r="G572" t="s">
        <v>31</v>
      </c>
      <c r="H572" t="s">
        <v>31</v>
      </c>
      <c r="I572" s="3">
        <v>1</v>
      </c>
      <c r="J572" t="s">
        <v>44</v>
      </c>
      <c r="K572" t="s">
        <v>31</v>
      </c>
      <c r="L572" t="s">
        <v>653</v>
      </c>
      <c r="M572" t="s">
        <v>2980</v>
      </c>
      <c r="N572" t="s">
        <v>2981</v>
      </c>
      <c r="O572" t="s">
        <v>2568</v>
      </c>
    </row>
    <row r="573" customFormat="1" spans="1:15">
      <c r="A573">
        <v>572</v>
      </c>
      <c r="B573" t="s">
        <v>653</v>
      </c>
      <c r="C573" t="s">
        <v>3574</v>
      </c>
      <c r="D573" t="s">
        <v>116</v>
      </c>
      <c r="E573" t="s">
        <v>116</v>
      </c>
      <c r="F573" t="s">
        <v>31</v>
      </c>
      <c r="G573" t="s">
        <v>31</v>
      </c>
      <c r="H573" t="s">
        <v>31</v>
      </c>
      <c r="I573" s="3">
        <v>1</v>
      </c>
      <c r="J573" t="s">
        <v>44</v>
      </c>
      <c r="K573" t="s">
        <v>31</v>
      </c>
      <c r="L573" t="s">
        <v>653</v>
      </c>
      <c r="M573" t="s">
        <v>2574</v>
      </c>
      <c r="N573" t="s">
        <v>2575</v>
      </c>
      <c r="O573" t="s">
        <v>2568</v>
      </c>
    </row>
    <row r="574" customFormat="1" spans="1:15">
      <c r="A574">
        <v>573</v>
      </c>
      <c r="B574" t="s">
        <v>653</v>
      </c>
      <c r="C574" t="s">
        <v>3575</v>
      </c>
      <c r="D574" t="s">
        <v>118</v>
      </c>
      <c r="E574" t="s">
        <v>118</v>
      </c>
      <c r="F574" t="s">
        <v>31</v>
      </c>
      <c r="G574" t="s">
        <v>31</v>
      </c>
      <c r="H574" t="s">
        <v>31</v>
      </c>
      <c r="I574" s="3">
        <v>1</v>
      </c>
      <c r="J574" t="s">
        <v>44</v>
      </c>
      <c r="K574" t="s">
        <v>31</v>
      </c>
      <c r="L574" t="s">
        <v>653</v>
      </c>
      <c r="M574" t="s">
        <v>3576</v>
      </c>
      <c r="N574" t="s">
        <v>3577</v>
      </c>
      <c r="O574" t="s">
        <v>2710</v>
      </c>
    </row>
    <row r="575" customFormat="1" spans="1:15">
      <c r="A575">
        <v>574</v>
      </c>
      <c r="B575" t="s">
        <v>653</v>
      </c>
      <c r="C575" t="s">
        <v>3578</v>
      </c>
      <c r="D575" t="s">
        <v>118</v>
      </c>
      <c r="E575" t="s">
        <v>118</v>
      </c>
      <c r="F575" t="s">
        <v>31</v>
      </c>
      <c r="G575" t="s">
        <v>31</v>
      </c>
      <c r="H575" t="s">
        <v>31</v>
      </c>
      <c r="I575" s="3">
        <v>1</v>
      </c>
      <c r="J575" t="s">
        <v>44</v>
      </c>
      <c r="K575" t="s">
        <v>31</v>
      </c>
      <c r="L575" t="s">
        <v>653</v>
      </c>
      <c r="M575" t="s">
        <v>3576</v>
      </c>
      <c r="N575" t="s">
        <v>3577</v>
      </c>
      <c r="O575" t="s">
        <v>2710</v>
      </c>
    </row>
    <row r="576" customFormat="1" spans="1:15">
      <c r="A576">
        <v>575</v>
      </c>
      <c r="B576" t="s">
        <v>653</v>
      </c>
      <c r="C576" t="s">
        <v>3579</v>
      </c>
      <c r="D576" t="s">
        <v>116</v>
      </c>
      <c r="E576" t="s">
        <v>116</v>
      </c>
      <c r="F576" t="s">
        <v>31</v>
      </c>
      <c r="G576" t="s">
        <v>31</v>
      </c>
      <c r="H576" t="s">
        <v>31</v>
      </c>
      <c r="I576" s="3">
        <v>1</v>
      </c>
      <c r="J576" t="s">
        <v>44</v>
      </c>
      <c r="K576" t="s">
        <v>31</v>
      </c>
      <c r="L576" t="s">
        <v>653</v>
      </c>
      <c r="M576" t="s">
        <v>3576</v>
      </c>
      <c r="N576" t="s">
        <v>3577</v>
      </c>
      <c r="O576" t="s">
        <v>2710</v>
      </c>
    </row>
    <row r="577" customFormat="1" spans="1:15">
      <c r="A577">
        <v>576</v>
      </c>
      <c r="B577" t="s">
        <v>653</v>
      </c>
      <c r="C577" t="s">
        <v>3580</v>
      </c>
      <c r="D577" t="s">
        <v>118</v>
      </c>
      <c r="E577" t="s">
        <v>118</v>
      </c>
      <c r="F577" t="s">
        <v>31</v>
      </c>
      <c r="G577" t="s">
        <v>31</v>
      </c>
      <c r="H577" t="s">
        <v>31</v>
      </c>
      <c r="I577" s="3">
        <v>1</v>
      </c>
      <c r="J577" t="s">
        <v>44</v>
      </c>
      <c r="K577" t="s">
        <v>31</v>
      </c>
      <c r="L577" t="s">
        <v>2632</v>
      </c>
      <c r="M577" t="s">
        <v>2993</v>
      </c>
      <c r="N577" t="s">
        <v>2994</v>
      </c>
      <c r="O577" t="s">
        <v>2568</v>
      </c>
    </row>
    <row r="578" customFormat="1" spans="1:15">
      <c r="A578">
        <v>577</v>
      </c>
      <c r="B578" t="s">
        <v>653</v>
      </c>
      <c r="C578" t="s">
        <v>3581</v>
      </c>
      <c r="D578" t="s">
        <v>118</v>
      </c>
      <c r="E578" t="s">
        <v>118</v>
      </c>
      <c r="F578" t="s">
        <v>31</v>
      </c>
      <c r="G578" t="s">
        <v>31</v>
      </c>
      <c r="H578" t="s">
        <v>31</v>
      </c>
      <c r="I578" s="3">
        <v>1</v>
      </c>
      <c r="J578" t="s">
        <v>44</v>
      </c>
      <c r="K578" t="s">
        <v>31</v>
      </c>
      <c r="L578" t="s">
        <v>2632</v>
      </c>
      <c r="M578" t="s">
        <v>2993</v>
      </c>
      <c r="N578" t="s">
        <v>2994</v>
      </c>
      <c r="O578" t="s">
        <v>2568</v>
      </c>
    </row>
    <row r="579" customFormat="1" spans="1:15">
      <c r="A579">
        <v>578</v>
      </c>
      <c r="B579" t="s">
        <v>653</v>
      </c>
      <c r="C579" t="s">
        <v>3582</v>
      </c>
      <c r="D579" t="s">
        <v>118</v>
      </c>
      <c r="E579" t="s">
        <v>118</v>
      </c>
      <c r="F579" t="s">
        <v>31</v>
      </c>
      <c r="G579" t="s">
        <v>31</v>
      </c>
      <c r="H579" t="s">
        <v>31</v>
      </c>
      <c r="I579" s="3">
        <v>1</v>
      </c>
      <c r="J579" t="s">
        <v>44</v>
      </c>
      <c r="K579" t="s">
        <v>31</v>
      </c>
      <c r="L579" t="s">
        <v>653</v>
      </c>
      <c r="M579" t="s">
        <v>3583</v>
      </c>
      <c r="N579" t="s">
        <v>3584</v>
      </c>
      <c r="O579" t="s">
        <v>2568</v>
      </c>
    </row>
    <row r="580" customFormat="1" spans="1:15">
      <c r="A580">
        <v>579</v>
      </c>
      <c r="B580" t="s">
        <v>653</v>
      </c>
      <c r="C580" t="s">
        <v>3585</v>
      </c>
      <c r="D580" t="s">
        <v>118</v>
      </c>
      <c r="E580" t="s">
        <v>118</v>
      </c>
      <c r="F580" t="s">
        <v>31</v>
      </c>
      <c r="G580" t="s">
        <v>31</v>
      </c>
      <c r="H580" t="s">
        <v>31</v>
      </c>
      <c r="I580" s="3">
        <v>1</v>
      </c>
      <c r="J580" t="s">
        <v>44</v>
      </c>
      <c r="K580" t="s">
        <v>31</v>
      </c>
      <c r="L580" t="s">
        <v>653</v>
      </c>
      <c r="M580" t="s">
        <v>3583</v>
      </c>
      <c r="N580" t="s">
        <v>3584</v>
      </c>
      <c r="O580" t="s">
        <v>2568</v>
      </c>
    </row>
    <row r="581" customFormat="1" spans="1:15">
      <c r="A581">
        <v>580</v>
      </c>
      <c r="B581" t="s">
        <v>653</v>
      </c>
      <c r="C581" t="s">
        <v>3586</v>
      </c>
      <c r="D581" t="s">
        <v>118</v>
      </c>
      <c r="E581" t="s">
        <v>118</v>
      </c>
      <c r="F581" t="s">
        <v>31</v>
      </c>
      <c r="G581" t="s">
        <v>31</v>
      </c>
      <c r="H581" t="s">
        <v>31</v>
      </c>
      <c r="I581" s="3">
        <v>1</v>
      </c>
      <c r="J581" t="s">
        <v>44</v>
      </c>
      <c r="K581" t="s">
        <v>31</v>
      </c>
      <c r="L581" t="s">
        <v>653</v>
      </c>
      <c r="M581" t="s">
        <v>3583</v>
      </c>
      <c r="N581" t="s">
        <v>3584</v>
      </c>
      <c r="O581" t="s">
        <v>2568</v>
      </c>
    </row>
    <row r="582" customFormat="1" spans="1:15">
      <c r="A582">
        <v>581</v>
      </c>
      <c r="B582" t="s">
        <v>653</v>
      </c>
      <c r="C582" t="s">
        <v>3587</v>
      </c>
      <c r="D582" t="s">
        <v>118</v>
      </c>
      <c r="E582" t="s">
        <v>118</v>
      </c>
      <c r="F582" t="s">
        <v>31</v>
      </c>
      <c r="G582" t="s">
        <v>31</v>
      </c>
      <c r="H582" t="s">
        <v>31</v>
      </c>
      <c r="I582" s="3">
        <v>1</v>
      </c>
      <c r="J582" t="s">
        <v>44</v>
      </c>
      <c r="K582" t="s">
        <v>31</v>
      </c>
      <c r="L582" t="s">
        <v>653</v>
      </c>
      <c r="M582" t="s">
        <v>3588</v>
      </c>
      <c r="N582" t="s">
        <v>3589</v>
      </c>
      <c r="O582" t="s">
        <v>2568</v>
      </c>
    </row>
    <row r="583" customFormat="1" spans="1:15">
      <c r="A583">
        <v>582</v>
      </c>
      <c r="B583" t="s">
        <v>653</v>
      </c>
      <c r="C583" t="s">
        <v>3590</v>
      </c>
      <c r="D583" t="s">
        <v>118</v>
      </c>
      <c r="E583" t="s">
        <v>118</v>
      </c>
      <c r="F583" t="s">
        <v>31</v>
      </c>
      <c r="G583" t="s">
        <v>31</v>
      </c>
      <c r="H583" t="s">
        <v>31</v>
      </c>
      <c r="I583" s="3">
        <v>1</v>
      </c>
      <c r="J583" t="s">
        <v>44</v>
      </c>
      <c r="K583" t="s">
        <v>31</v>
      </c>
      <c r="L583" t="s">
        <v>653</v>
      </c>
      <c r="M583" t="s">
        <v>3588</v>
      </c>
      <c r="N583" t="s">
        <v>3589</v>
      </c>
      <c r="O583" t="s">
        <v>2568</v>
      </c>
    </row>
    <row r="584" customFormat="1" spans="1:15">
      <c r="A584">
        <v>583</v>
      </c>
      <c r="B584" t="s">
        <v>653</v>
      </c>
      <c r="C584" t="s">
        <v>3591</v>
      </c>
      <c r="D584" t="s">
        <v>118</v>
      </c>
      <c r="E584" t="s">
        <v>118</v>
      </c>
      <c r="F584" t="s">
        <v>31</v>
      </c>
      <c r="G584" t="s">
        <v>31</v>
      </c>
      <c r="H584" t="s">
        <v>31</v>
      </c>
      <c r="I584" s="3">
        <v>1</v>
      </c>
      <c r="J584" t="s">
        <v>44</v>
      </c>
      <c r="K584" t="s">
        <v>31</v>
      </c>
      <c r="L584" t="s">
        <v>653</v>
      </c>
      <c r="M584" t="s">
        <v>3592</v>
      </c>
      <c r="N584" t="s">
        <v>3593</v>
      </c>
      <c r="O584" t="s">
        <v>2568</v>
      </c>
    </row>
    <row r="585" customFormat="1" spans="1:15">
      <c r="A585">
        <v>584</v>
      </c>
      <c r="B585" t="s">
        <v>653</v>
      </c>
      <c r="C585" t="s">
        <v>3594</v>
      </c>
      <c r="D585" t="s">
        <v>118</v>
      </c>
      <c r="E585" t="s">
        <v>118</v>
      </c>
      <c r="F585" t="s">
        <v>31</v>
      </c>
      <c r="G585" t="s">
        <v>31</v>
      </c>
      <c r="H585" t="s">
        <v>31</v>
      </c>
      <c r="I585" s="3">
        <v>1</v>
      </c>
      <c r="J585" t="s">
        <v>44</v>
      </c>
      <c r="K585" t="s">
        <v>31</v>
      </c>
      <c r="L585" t="s">
        <v>653</v>
      </c>
      <c r="M585" t="s">
        <v>3592</v>
      </c>
      <c r="N585" t="s">
        <v>3593</v>
      </c>
      <c r="O585" t="s">
        <v>2568</v>
      </c>
    </row>
    <row r="586" customFormat="1" spans="1:15">
      <c r="A586">
        <v>585</v>
      </c>
      <c r="B586" t="s">
        <v>653</v>
      </c>
      <c r="C586" t="s">
        <v>3595</v>
      </c>
      <c r="D586" t="s">
        <v>118</v>
      </c>
      <c r="E586" t="s">
        <v>118</v>
      </c>
      <c r="F586" t="s">
        <v>31</v>
      </c>
      <c r="G586" t="s">
        <v>31</v>
      </c>
      <c r="H586" t="s">
        <v>31</v>
      </c>
      <c r="I586" s="3">
        <v>1</v>
      </c>
      <c r="J586" t="s">
        <v>44</v>
      </c>
      <c r="K586" t="s">
        <v>31</v>
      </c>
      <c r="L586" t="s">
        <v>653</v>
      </c>
      <c r="M586" t="s">
        <v>3596</v>
      </c>
      <c r="N586" t="s">
        <v>3597</v>
      </c>
      <c r="O586" t="s">
        <v>2568</v>
      </c>
    </row>
    <row r="587" customFormat="1" spans="1:15">
      <c r="A587">
        <v>586</v>
      </c>
      <c r="B587" t="s">
        <v>653</v>
      </c>
      <c r="C587" t="s">
        <v>3598</v>
      </c>
      <c r="D587" t="s">
        <v>118</v>
      </c>
      <c r="E587" t="s">
        <v>118</v>
      </c>
      <c r="F587" t="s">
        <v>31</v>
      </c>
      <c r="G587" t="s">
        <v>31</v>
      </c>
      <c r="H587" t="s">
        <v>31</v>
      </c>
      <c r="I587" s="3">
        <v>1</v>
      </c>
      <c r="J587" t="s">
        <v>44</v>
      </c>
      <c r="K587" t="s">
        <v>31</v>
      </c>
      <c r="L587" t="s">
        <v>653</v>
      </c>
      <c r="M587" t="s">
        <v>3596</v>
      </c>
      <c r="N587" t="s">
        <v>3597</v>
      </c>
      <c r="O587" t="s">
        <v>2568</v>
      </c>
    </row>
    <row r="588" customFormat="1" spans="1:15">
      <c r="A588">
        <v>587</v>
      </c>
      <c r="B588" t="s">
        <v>653</v>
      </c>
      <c r="C588" t="s">
        <v>3599</v>
      </c>
      <c r="D588" t="s">
        <v>118</v>
      </c>
      <c r="E588" t="s">
        <v>118</v>
      </c>
      <c r="F588" t="s">
        <v>31</v>
      </c>
      <c r="G588" t="s">
        <v>31</v>
      </c>
      <c r="H588" t="s">
        <v>31</v>
      </c>
      <c r="I588" s="3">
        <v>1</v>
      </c>
      <c r="J588" t="s">
        <v>44</v>
      </c>
      <c r="K588" t="s">
        <v>31</v>
      </c>
      <c r="L588" t="s">
        <v>653</v>
      </c>
      <c r="M588" t="s">
        <v>3600</v>
      </c>
      <c r="N588" t="s">
        <v>3601</v>
      </c>
      <c r="O588" t="s">
        <v>2568</v>
      </c>
    </row>
    <row r="589" customFormat="1" spans="1:15">
      <c r="A589">
        <v>588</v>
      </c>
      <c r="B589" t="s">
        <v>653</v>
      </c>
      <c r="C589" t="s">
        <v>3602</v>
      </c>
      <c r="D589" t="s">
        <v>118</v>
      </c>
      <c r="E589" t="s">
        <v>118</v>
      </c>
      <c r="F589" t="s">
        <v>31</v>
      </c>
      <c r="G589" t="s">
        <v>31</v>
      </c>
      <c r="H589" t="s">
        <v>31</v>
      </c>
      <c r="I589" s="3">
        <v>1</v>
      </c>
      <c r="J589" t="s">
        <v>44</v>
      </c>
      <c r="K589" t="s">
        <v>31</v>
      </c>
      <c r="L589" t="s">
        <v>653</v>
      </c>
      <c r="M589" t="s">
        <v>3600</v>
      </c>
      <c r="N589" t="s">
        <v>3601</v>
      </c>
      <c r="O589" t="s">
        <v>2568</v>
      </c>
    </row>
    <row r="590" customFormat="1" spans="1:15">
      <c r="A590">
        <v>589</v>
      </c>
      <c r="B590" t="s">
        <v>653</v>
      </c>
      <c r="C590" t="s">
        <v>3603</v>
      </c>
      <c r="D590" t="s">
        <v>118</v>
      </c>
      <c r="E590" t="s">
        <v>118</v>
      </c>
      <c r="F590" t="s">
        <v>31</v>
      </c>
      <c r="G590" t="s">
        <v>31</v>
      </c>
      <c r="H590" t="s">
        <v>31</v>
      </c>
      <c r="I590" s="3">
        <v>1</v>
      </c>
      <c r="J590" t="s">
        <v>44</v>
      </c>
      <c r="K590" t="s">
        <v>31</v>
      </c>
      <c r="L590" t="s">
        <v>2643</v>
      </c>
      <c r="M590" t="s">
        <v>2999</v>
      </c>
      <c r="N590" t="s">
        <v>3000</v>
      </c>
      <c r="O590" t="s">
        <v>2568</v>
      </c>
    </row>
    <row r="591" customFormat="1" spans="1:15">
      <c r="A591">
        <v>590</v>
      </c>
      <c r="B591" t="s">
        <v>653</v>
      </c>
      <c r="C591" t="s">
        <v>3604</v>
      </c>
      <c r="D591" t="s">
        <v>116</v>
      </c>
      <c r="E591" t="s">
        <v>116</v>
      </c>
      <c r="F591" t="s">
        <v>31</v>
      </c>
      <c r="G591" t="s">
        <v>31</v>
      </c>
      <c r="H591" t="s">
        <v>31</v>
      </c>
      <c r="I591" s="3">
        <v>1</v>
      </c>
      <c r="J591" t="s">
        <v>44</v>
      </c>
      <c r="K591" t="s">
        <v>31</v>
      </c>
      <c r="L591" t="s">
        <v>2632</v>
      </c>
      <c r="M591" t="s">
        <v>2993</v>
      </c>
      <c r="N591" t="s">
        <v>2994</v>
      </c>
      <c r="O591" t="s">
        <v>2568</v>
      </c>
    </row>
    <row r="592" customFormat="1" spans="1:15">
      <c r="A592">
        <v>591</v>
      </c>
      <c r="B592" t="s">
        <v>653</v>
      </c>
      <c r="C592" t="s">
        <v>3605</v>
      </c>
      <c r="D592" t="s">
        <v>116</v>
      </c>
      <c r="E592" t="s">
        <v>116</v>
      </c>
      <c r="F592" t="s">
        <v>31</v>
      </c>
      <c r="G592" t="s">
        <v>31</v>
      </c>
      <c r="H592" t="s">
        <v>31</v>
      </c>
      <c r="I592" s="3">
        <v>1</v>
      </c>
      <c r="J592" t="s">
        <v>44</v>
      </c>
      <c r="K592" t="s">
        <v>31</v>
      </c>
      <c r="L592" t="s">
        <v>653</v>
      </c>
      <c r="M592" t="s">
        <v>3583</v>
      </c>
      <c r="N592" t="s">
        <v>3584</v>
      </c>
      <c r="O592" t="s">
        <v>2568</v>
      </c>
    </row>
    <row r="593" customFormat="1" spans="1:15">
      <c r="A593">
        <v>592</v>
      </c>
      <c r="B593" t="s">
        <v>653</v>
      </c>
      <c r="C593" t="s">
        <v>3606</v>
      </c>
      <c r="D593" t="s">
        <v>116</v>
      </c>
      <c r="E593" t="s">
        <v>116</v>
      </c>
      <c r="F593" t="s">
        <v>31</v>
      </c>
      <c r="G593" t="s">
        <v>31</v>
      </c>
      <c r="H593" t="s">
        <v>31</v>
      </c>
      <c r="I593" s="3">
        <v>1</v>
      </c>
      <c r="J593" t="s">
        <v>44</v>
      </c>
      <c r="K593" t="s">
        <v>31</v>
      </c>
      <c r="L593" t="s">
        <v>653</v>
      </c>
      <c r="M593" t="s">
        <v>3588</v>
      </c>
      <c r="N593" t="s">
        <v>3589</v>
      </c>
      <c r="O593" t="s">
        <v>2568</v>
      </c>
    </row>
    <row r="594" customFormat="1" spans="1:15">
      <c r="A594">
        <v>593</v>
      </c>
      <c r="B594" t="s">
        <v>653</v>
      </c>
      <c r="C594" t="s">
        <v>3607</v>
      </c>
      <c r="D594" t="s">
        <v>116</v>
      </c>
      <c r="E594" t="s">
        <v>116</v>
      </c>
      <c r="F594" t="s">
        <v>31</v>
      </c>
      <c r="G594" t="s">
        <v>31</v>
      </c>
      <c r="H594" t="s">
        <v>31</v>
      </c>
      <c r="I594" s="3">
        <v>1</v>
      </c>
      <c r="J594" t="s">
        <v>44</v>
      </c>
      <c r="K594" t="s">
        <v>31</v>
      </c>
      <c r="L594" t="s">
        <v>653</v>
      </c>
      <c r="M594" t="s">
        <v>3592</v>
      </c>
      <c r="N594" t="s">
        <v>3593</v>
      </c>
      <c r="O594" t="s">
        <v>2568</v>
      </c>
    </row>
    <row r="595" customFormat="1" spans="1:15">
      <c r="A595">
        <v>594</v>
      </c>
      <c r="B595" t="s">
        <v>653</v>
      </c>
      <c r="C595" t="s">
        <v>3608</v>
      </c>
      <c r="D595" t="s">
        <v>116</v>
      </c>
      <c r="E595" t="s">
        <v>116</v>
      </c>
      <c r="F595" t="s">
        <v>31</v>
      </c>
      <c r="G595" t="s">
        <v>31</v>
      </c>
      <c r="H595" t="s">
        <v>31</v>
      </c>
      <c r="I595" s="3">
        <v>1</v>
      </c>
      <c r="J595" t="s">
        <v>44</v>
      </c>
      <c r="K595" t="s">
        <v>31</v>
      </c>
      <c r="L595" t="s">
        <v>653</v>
      </c>
      <c r="M595" t="s">
        <v>3596</v>
      </c>
      <c r="N595" t="s">
        <v>3597</v>
      </c>
      <c r="O595" t="s">
        <v>2568</v>
      </c>
    </row>
    <row r="596" customFormat="1" spans="1:15">
      <c r="A596">
        <v>595</v>
      </c>
      <c r="B596" t="s">
        <v>653</v>
      </c>
      <c r="C596" t="s">
        <v>3609</v>
      </c>
      <c r="D596" t="s">
        <v>116</v>
      </c>
      <c r="E596" t="s">
        <v>116</v>
      </c>
      <c r="F596" t="s">
        <v>31</v>
      </c>
      <c r="G596" t="s">
        <v>31</v>
      </c>
      <c r="H596" t="s">
        <v>31</v>
      </c>
      <c r="I596" s="3">
        <v>1</v>
      </c>
      <c r="J596" t="s">
        <v>44</v>
      </c>
      <c r="K596" t="s">
        <v>31</v>
      </c>
      <c r="L596" t="s">
        <v>653</v>
      </c>
      <c r="M596" t="s">
        <v>3600</v>
      </c>
      <c r="N596" t="s">
        <v>3601</v>
      </c>
      <c r="O596" t="s">
        <v>2568</v>
      </c>
    </row>
    <row r="597" customFormat="1" spans="1:15">
      <c r="A597">
        <v>596</v>
      </c>
      <c r="B597" t="s">
        <v>653</v>
      </c>
      <c r="C597" t="s">
        <v>3610</v>
      </c>
      <c r="D597" t="s">
        <v>116</v>
      </c>
      <c r="E597" t="s">
        <v>116</v>
      </c>
      <c r="F597" t="s">
        <v>31</v>
      </c>
      <c r="G597" t="s">
        <v>31</v>
      </c>
      <c r="H597" t="s">
        <v>31</v>
      </c>
      <c r="I597" s="3">
        <v>1</v>
      </c>
      <c r="J597" t="s">
        <v>44</v>
      </c>
      <c r="K597" t="s">
        <v>31</v>
      </c>
      <c r="L597" t="s">
        <v>2643</v>
      </c>
      <c r="M597" t="s">
        <v>2999</v>
      </c>
      <c r="N597" t="s">
        <v>3000</v>
      </c>
      <c r="O597" t="s">
        <v>2568</v>
      </c>
    </row>
    <row r="598" customFormat="1" spans="1:15">
      <c r="A598">
        <v>597</v>
      </c>
      <c r="B598" t="s">
        <v>653</v>
      </c>
      <c r="C598" t="s">
        <v>3611</v>
      </c>
      <c r="D598" t="s">
        <v>118</v>
      </c>
      <c r="E598" t="s">
        <v>118</v>
      </c>
      <c r="F598" t="s">
        <v>31</v>
      </c>
      <c r="G598" t="s">
        <v>31</v>
      </c>
      <c r="H598" t="s">
        <v>31</v>
      </c>
      <c r="I598" s="3">
        <v>1</v>
      </c>
      <c r="J598" t="s">
        <v>44</v>
      </c>
      <c r="K598" t="s">
        <v>31</v>
      </c>
      <c r="L598" t="s">
        <v>653</v>
      </c>
      <c r="M598" t="s">
        <v>3612</v>
      </c>
      <c r="N598" t="s">
        <v>3613</v>
      </c>
      <c r="O598" t="s">
        <v>2710</v>
      </c>
    </row>
    <row r="599" customFormat="1" spans="1:15">
      <c r="A599">
        <v>598</v>
      </c>
      <c r="B599" t="s">
        <v>653</v>
      </c>
      <c r="C599" t="s">
        <v>3614</v>
      </c>
      <c r="D599" t="s">
        <v>118</v>
      </c>
      <c r="E599" t="s">
        <v>118</v>
      </c>
      <c r="F599" t="s">
        <v>31</v>
      </c>
      <c r="G599" t="s">
        <v>31</v>
      </c>
      <c r="H599" t="s">
        <v>31</v>
      </c>
      <c r="I599" s="3">
        <v>1</v>
      </c>
      <c r="J599" t="s">
        <v>44</v>
      </c>
      <c r="K599" t="s">
        <v>31</v>
      </c>
      <c r="L599" t="s">
        <v>653</v>
      </c>
      <c r="M599" t="s">
        <v>3612</v>
      </c>
      <c r="N599" t="s">
        <v>3613</v>
      </c>
      <c r="O599" t="s">
        <v>2710</v>
      </c>
    </row>
    <row r="600" customFormat="1" spans="1:15">
      <c r="A600">
        <v>599</v>
      </c>
      <c r="B600" t="s">
        <v>653</v>
      </c>
      <c r="C600" t="s">
        <v>3615</v>
      </c>
      <c r="D600" t="s">
        <v>118</v>
      </c>
      <c r="E600" t="s">
        <v>118</v>
      </c>
      <c r="F600" t="s">
        <v>31</v>
      </c>
      <c r="G600" t="s">
        <v>31</v>
      </c>
      <c r="H600" t="s">
        <v>31</v>
      </c>
      <c r="I600" s="3">
        <v>1</v>
      </c>
      <c r="J600" t="s">
        <v>44</v>
      </c>
      <c r="K600" t="s">
        <v>31</v>
      </c>
      <c r="L600" t="s">
        <v>653</v>
      </c>
      <c r="M600" t="s">
        <v>3612</v>
      </c>
      <c r="N600" t="s">
        <v>3613</v>
      </c>
      <c r="O600" t="s">
        <v>2710</v>
      </c>
    </row>
    <row r="601" customFormat="1" spans="1:15">
      <c r="A601">
        <v>600</v>
      </c>
      <c r="B601" t="s">
        <v>653</v>
      </c>
      <c r="C601" t="s">
        <v>3616</v>
      </c>
      <c r="D601" t="s">
        <v>116</v>
      </c>
      <c r="E601" t="s">
        <v>116</v>
      </c>
      <c r="F601" t="s">
        <v>31</v>
      </c>
      <c r="G601" t="s">
        <v>31</v>
      </c>
      <c r="H601" t="s">
        <v>31</v>
      </c>
      <c r="I601" s="3">
        <v>1</v>
      </c>
      <c r="J601" t="s">
        <v>44</v>
      </c>
      <c r="K601" t="s">
        <v>31</v>
      </c>
      <c r="L601" t="s">
        <v>653</v>
      </c>
      <c r="M601" t="s">
        <v>3612</v>
      </c>
      <c r="N601" t="s">
        <v>3613</v>
      </c>
      <c r="O601" t="s">
        <v>2710</v>
      </c>
    </row>
    <row r="602" customFormat="1" spans="1:15">
      <c r="A602">
        <v>601</v>
      </c>
      <c r="B602" t="s">
        <v>653</v>
      </c>
      <c r="C602" t="s">
        <v>3617</v>
      </c>
      <c r="D602" t="s">
        <v>118</v>
      </c>
      <c r="E602" t="s">
        <v>118</v>
      </c>
      <c r="F602" t="s">
        <v>31</v>
      </c>
      <c r="G602" t="s">
        <v>31</v>
      </c>
      <c r="H602" t="s">
        <v>31</v>
      </c>
      <c r="I602" s="3">
        <v>1</v>
      </c>
      <c r="J602" t="s">
        <v>44</v>
      </c>
      <c r="K602" t="s">
        <v>31</v>
      </c>
      <c r="L602" t="s">
        <v>653</v>
      </c>
      <c r="M602" t="s">
        <v>3116</v>
      </c>
      <c r="N602" t="s">
        <v>3117</v>
      </c>
      <c r="O602" t="s">
        <v>2710</v>
      </c>
    </row>
    <row r="603" customFormat="1" spans="1:15">
      <c r="A603">
        <v>602</v>
      </c>
      <c r="B603" t="s">
        <v>653</v>
      </c>
      <c r="C603" t="s">
        <v>3618</v>
      </c>
      <c r="D603" t="s">
        <v>118</v>
      </c>
      <c r="E603" t="s">
        <v>118</v>
      </c>
      <c r="F603" t="s">
        <v>31</v>
      </c>
      <c r="G603" t="s">
        <v>31</v>
      </c>
      <c r="H603" t="s">
        <v>31</v>
      </c>
      <c r="I603" s="3">
        <v>1</v>
      </c>
      <c r="J603" t="s">
        <v>44</v>
      </c>
      <c r="K603" t="s">
        <v>31</v>
      </c>
      <c r="L603" t="s">
        <v>653</v>
      </c>
      <c r="M603" t="s">
        <v>3116</v>
      </c>
      <c r="N603" t="s">
        <v>3117</v>
      </c>
      <c r="O603" t="s">
        <v>2710</v>
      </c>
    </row>
    <row r="604" customFormat="1" spans="1:15">
      <c r="A604">
        <v>603</v>
      </c>
      <c r="B604" t="s">
        <v>653</v>
      </c>
      <c r="C604" t="s">
        <v>3619</v>
      </c>
      <c r="D604" t="s">
        <v>116</v>
      </c>
      <c r="E604" t="s">
        <v>116</v>
      </c>
      <c r="F604" t="s">
        <v>31</v>
      </c>
      <c r="G604" t="s">
        <v>31</v>
      </c>
      <c r="H604" t="s">
        <v>31</v>
      </c>
      <c r="I604" s="3">
        <v>1</v>
      </c>
      <c r="J604" t="s">
        <v>44</v>
      </c>
      <c r="K604" t="s">
        <v>31</v>
      </c>
      <c r="L604" t="s">
        <v>653</v>
      </c>
      <c r="M604" t="s">
        <v>3116</v>
      </c>
      <c r="N604" t="s">
        <v>3117</v>
      </c>
      <c r="O604" t="s">
        <v>2710</v>
      </c>
    </row>
    <row r="605" customFormat="1" spans="1:15">
      <c r="A605">
        <v>604</v>
      </c>
      <c r="B605" t="s">
        <v>653</v>
      </c>
      <c r="C605" t="s">
        <v>3620</v>
      </c>
      <c r="D605" t="s">
        <v>118</v>
      </c>
      <c r="E605" t="s">
        <v>118</v>
      </c>
      <c r="F605" t="s">
        <v>31</v>
      </c>
      <c r="G605" t="s">
        <v>31</v>
      </c>
      <c r="H605" t="s">
        <v>31</v>
      </c>
      <c r="I605" s="3">
        <v>1</v>
      </c>
      <c r="J605" t="s">
        <v>44</v>
      </c>
      <c r="K605" t="s">
        <v>31</v>
      </c>
      <c r="L605" t="s">
        <v>653</v>
      </c>
      <c r="M605" t="s">
        <v>3129</v>
      </c>
      <c r="N605" t="s">
        <v>3130</v>
      </c>
      <c r="O605" t="s">
        <v>2710</v>
      </c>
    </row>
    <row r="606" customFormat="1" spans="1:15">
      <c r="A606">
        <v>605</v>
      </c>
      <c r="B606" t="s">
        <v>653</v>
      </c>
      <c r="C606" t="s">
        <v>3621</v>
      </c>
      <c r="D606" t="s">
        <v>118</v>
      </c>
      <c r="E606" t="s">
        <v>118</v>
      </c>
      <c r="F606" t="s">
        <v>31</v>
      </c>
      <c r="G606" t="s">
        <v>31</v>
      </c>
      <c r="H606" t="s">
        <v>31</v>
      </c>
      <c r="I606" s="3">
        <v>1</v>
      </c>
      <c r="J606" t="s">
        <v>44</v>
      </c>
      <c r="K606" t="s">
        <v>31</v>
      </c>
      <c r="L606" t="s">
        <v>653</v>
      </c>
      <c r="M606" t="s">
        <v>3129</v>
      </c>
      <c r="N606" t="s">
        <v>3130</v>
      </c>
      <c r="O606" t="s">
        <v>2710</v>
      </c>
    </row>
    <row r="607" customFormat="1" spans="1:15">
      <c r="A607">
        <v>606</v>
      </c>
      <c r="B607" t="s">
        <v>653</v>
      </c>
      <c r="C607" t="s">
        <v>3622</v>
      </c>
      <c r="D607" t="s">
        <v>118</v>
      </c>
      <c r="E607" t="s">
        <v>118</v>
      </c>
      <c r="F607" t="s">
        <v>31</v>
      </c>
      <c r="G607" t="s">
        <v>31</v>
      </c>
      <c r="H607" t="s">
        <v>31</v>
      </c>
      <c r="I607" s="3">
        <v>1</v>
      </c>
      <c r="J607" t="s">
        <v>44</v>
      </c>
      <c r="K607" t="s">
        <v>31</v>
      </c>
      <c r="L607" t="s">
        <v>653</v>
      </c>
      <c r="M607" t="s">
        <v>3129</v>
      </c>
      <c r="N607" t="s">
        <v>3130</v>
      </c>
      <c r="O607" t="s">
        <v>2710</v>
      </c>
    </row>
    <row r="608" customFormat="1" spans="1:15">
      <c r="A608">
        <v>607</v>
      </c>
      <c r="B608" t="s">
        <v>653</v>
      </c>
      <c r="C608" t="s">
        <v>3623</v>
      </c>
      <c r="D608" t="s">
        <v>116</v>
      </c>
      <c r="E608" t="s">
        <v>116</v>
      </c>
      <c r="F608" t="s">
        <v>31</v>
      </c>
      <c r="G608" t="s">
        <v>31</v>
      </c>
      <c r="H608" t="s">
        <v>31</v>
      </c>
      <c r="I608" s="3">
        <v>1</v>
      </c>
      <c r="J608" t="s">
        <v>44</v>
      </c>
      <c r="K608" t="s">
        <v>31</v>
      </c>
      <c r="L608" t="s">
        <v>653</v>
      </c>
      <c r="M608" t="s">
        <v>3129</v>
      </c>
      <c r="N608" t="s">
        <v>3130</v>
      </c>
      <c r="O608" t="s">
        <v>2710</v>
      </c>
    </row>
    <row r="609" customFormat="1" spans="1:15">
      <c r="A609">
        <v>608</v>
      </c>
      <c r="B609" t="s">
        <v>653</v>
      </c>
      <c r="C609" t="s">
        <v>3624</v>
      </c>
      <c r="D609" t="s">
        <v>118</v>
      </c>
      <c r="E609" t="s">
        <v>118</v>
      </c>
      <c r="F609" t="s">
        <v>31</v>
      </c>
      <c r="G609" t="s">
        <v>31</v>
      </c>
      <c r="H609" t="s">
        <v>31</v>
      </c>
      <c r="I609" s="3">
        <v>1</v>
      </c>
      <c r="J609" t="s">
        <v>44</v>
      </c>
      <c r="K609" t="s">
        <v>31</v>
      </c>
      <c r="L609" t="s">
        <v>653</v>
      </c>
      <c r="M609" t="s">
        <v>3625</v>
      </c>
      <c r="N609" t="s">
        <v>3626</v>
      </c>
      <c r="O609" t="s">
        <v>2710</v>
      </c>
    </row>
    <row r="610" customFormat="1" spans="1:15">
      <c r="A610">
        <v>609</v>
      </c>
      <c r="B610" t="s">
        <v>653</v>
      </c>
      <c r="C610" t="s">
        <v>3627</v>
      </c>
      <c r="D610" t="s">
        <v>118</v>
      </c>
      <c r="E610" t="s">
        <v>118</v>
      </c>
      <c r="F610" t="s">
        <v>31</v>
      </c>
      <c r="G610" t="s">
        <v>31</v>
      </c>
      <c r="H610" t="s">
        <v>31</v>
      </c>
      <c r="I610" s="3">
        <v>1</v>
      </c>
      <c r="J610" t="s">
        <v>44</v>
      </c>
      <c r="K610" t="s">
        <v>31</v>
      </c>
      <c r="L610" t="s">
        <v>653</v>
      </c>
      <c r="M610" t="s">
        <v>3625</v>
      </c>
      <c r="N610" t="s">
        <v>3626</v>
      </c>
      <c r="O610" t="s">
        <v>2710</v>
      </c>
    </row>
    <row r="611" customFormat="1" spans="1:15">
      <c r="A611">
        <v>610</v>
      </c>
      <c r="B611" t="s">
        <v>653</v>
      </c>
      <c r="C611" t="s">
        <v>3628</v>
      </c>
      <c r="D611" t="s">
        <v>116</v>
      </c>
      <c r="E611" t="s">
        <v>116</v>
      </c>
      <c r="F611" t="s">
        <v>31</v>
      </c>
      <c r="G611" t="s">
        <v>31</v>
      </c>
      <c r="H611" t="s">
        <v>31</v>
      </c>
      <c r="I611" s="3">
        <v>1</v>
      </c>
      <c r="J611" t="s">
        <v>44</v>
      </c>
      <c r="K611" t="s">
        <v>31</v>
      </c>
      <c r="L611" t="s">
        <v>653</v>
      </c>
      <c r="M611" t="s">
        <v>3625</v>
      </c>
      <c r="N611" t="s">
        <v>3626</v>
      </c>
      <c r="O611" t="s">
        <v>2710</v>
      </c>
    </row>
    <row r="612" customFormat="1" spans="1:15">
      <c r="A612">
        <v>611</v>
      </c>
      <c r="B612" t="s">
        <v>653</v>
      </c>
      <c r="C612" t="s">
        <v>3629</v>
      </c>
      <c r="D612" t="s">
        <v>118</v>
      </c>
      <c r="E612" t="s">
        <v>118</v>
      </c>
      <c r="F612" t="s">
        <v>31</v>
      </c>
      <c r="G612" t="s">
        <v>31</v>
      </c>
      <c r="H612" t="s">
        <v>31</v>
      </c>
      <c r="I612" s="3">
        <v>1</v>
      </c>
      <c r="J612" t="s">
        <v>44</v>
      </c>
      <c r="K612" t="s">
        <v>31</v>
      </c>
      <c r="L612" t="s">
        <v>653</v>
      </c>
      <c r="M612" t="s">
        <v>3630</v>
      </c>
      <c r="N612" t="s">
        <v>3631</v>
      </c>
      <c r="O612" t="s">
        <v>2710</v>
      </c>
    </row>
    <row r="613" customFormat="1" spans="1:15">
      <c r="A613">
        <v>612</v>
      </c>
      <c r="B613" t="s">
        <v>653</v>
      </c>
      <c r="C613" t="s">
        <v>3632</v>
      </c>
      <c r="D613" t="s">
        <v>118</v>
      </c>
      <c r="E613" t="s">
        <v>118</v>
      </c>
      <c r="F613" t="s">
        <v>31</v>
      </c>
      <c r="G613" t="s">
        <v>31</v>
      </c>
      <c r="H613" t="s">
        <v>31</v>
      </c>
      <c r="I613" s="3">
        <v>1</v>
      </c>
      <c r="J613" t="s">
        <v>44</v>
      </c>
      <c r="K613" t="s">
        <v>31</v>
      </c>
      <c r="L613" t="s">
        <v>653</v>
      </c>
      <c r="M613" t="s">
        <v>3630</v>
      </c>
      <c r="N613" t="s">
        <v>3631</v>
      </c>
      <c r="O613" t="s">
        <v>2710</v>
      </c>
    </row>
    <row r="614" customFormat="1" spans="1:15">
      <c r="A614">
        <v>613</v>
      </c>
      <c r="B614" t="s">
        <v>653</v>
      </c>
      <c r="C614" t="s">
        <v>3633</v>
      </c>
      <c r="D614" t="s">
        <v>118</v>
      </c>
      <c r="E614" t="s">
        <v>118</v>
      </c>
      <c r="F614" t="s">
        <v>31</v>
      </c>
      <c r="G614" t="s">
        <v>31</v>
      </c>
      <c r="H614" t="s">
        <v>31</v>
      </c>
      <c r="I614" s="3">
        <v>1</v>
      </c>
      <c r="J614" t="s">
        <v>44</v>
      </c>
      <c r="K614" t="s">
        <v>31</v>
      </c>
      <c r="L614" t="s">
        <v>653</v>
      </c>
      <c r="M614" t="s">
        <v>3630</v>
      </c>
      <c r="N614" t="s">
        <v>3631</v>
      </c>
      <c r="O614" t="s">
        <v>2710</v>
      </c>
    </row>
    <row r="615" customFormat="1" spans="1:15">
      <c r="A615">
        <v>614</v>
      </c>
      <c r="B615" t="s">
        <v>653</v>
      </c>
      <c r="C615" t="s">
        <v>3634</v>
      </c>
      <c r="D615" t="s">
        <v>118</v>
      </c>
      <c r="E615" t="s">
        <v>118</v>
      </c>
      <c r="F615" t="s">
        <v>31</v>
      </c>
      <c r="G615" t="s">
        <v>31</v>
      </c>
      <c r="H615" t="s">
        <v>31</v>
      </c>
      <c r="I615" s="3">
        <v>1</v>
      </c>
      <c r="J615" t="s">
        <v>44</v>
      </c>
      <c r="K615" t="s">
        <v>31</v>
      </c>
      <c r="L615" t="s">
        <v>653</v>
      </c>
      <c r="M615" t="s">
        <v>3630</v>
      </c>
      <c r="N615" t="s">
        <v>3631</v>
      </c>
      <c r="O615" t="s">
        <v>2710</v>
      </c>
    </row>
    <row r="616" customFormat="1" spans="1:15">
      <c r="A616">
        <v>615</v>
      </c>
      <c r="B616" t="s">
        <v>653</v>
      </c>
      <c r="C616" t="s">
        <v>3635</v>
      </c>
      <c r="D616" t="s">
        <v>116</v>
      </c>
      <c r="E616" t="s">
        <v>116</v>
      </c>
      <c r="F616" t="s">
        <v>31</v>
      </c>
      <c r="G616" t="s">
        <v>31</v>
      </c>
      <c r="H616" t="s">
        <v>31</v>
      </c>
      <c r="I616" s="3">
        <v>1</v>
      </c>
      <c r="J616" t="s">
        <v>44</v>
      </c>
      <c r="K616" t="s">
        <v>31</v>
      </c>
      <c r="L616" t="s">
        <v>653</v>
      </c>
      <c r="M616" t="s">
        <v>3630</v>
      </c>
      <c r="N616" t="s">
        <v>3631</v>
      </c>
      <c r="O616" t="s">
        <v>2710</v>
      </c>
    </row>
    <row r="617" customFormat="1" spans="1:15">
      <c r="A617">
        <v>616</v>
      </c>
      <c r="B617" t="s">
        <v>653</v>
      </c>
      <c r="C617" t="s">
        <v>3636</v>
      </c>
      <c r="D617" t="s">
        <v>118</v>
      </c>
      <c r="E617" t="s">
        <v>118</v>
      </c>
      <c r="F617" t="s">
        <v>31</v>
      </c>
      <c r="G617" t="s">
        <v>31</v>
      </c>
      <c r="H617" t="s">
        <v>31</v>
      </c>
      <c r="I617" s="3">
        <v>1</v>
      </c>
      <c r="J617" t="s">
        <v>44</v>
      </c>
      <c r="K617" t="s">
        <v>31</v>
      </c>
      <c r="L617" t="s">
        <v>653</v>
      </c>
      <c r="M617" t="s">
        <v>3101</v>
      </c>
      <c r="N617" t="s">
        <v>3102</v>
      </c>
      <c r="O617" t="s">
        <v>2710</v>
      </c>
    </row>
    <row r="618" customFormat="1" spans="1:15">
      <c r="A618">
        <v>617</v>
      </c>
      <c r="B618" t="s">
        <v>653</v>
      </c>
      <c r="C618" t="s">
        <v>3637</v>
      </c>
      <c r="D618" t="s">
        <v>118</v>
      </c>
      <c r="E618" t="s">
        <v>118</v>
      </c>
      <c r="F618" t="s">
        <v>31</v>
      </c>
      <c r="G618" t="s">
        <v>31</v>
      </c>
      <c r="H618" t="s">
        <v>31</v>
      </c>
      <c r="I618" s="3">
        <v>1</v>
      </c>
      <c r="J618" t="s">
        <v>44</v>
      </c>
      <c r="K618" t="s">
        <v>31</v>
      </c>
      <c r="L618" t="s">
        <v>653</v>
      </c>
      <c r="M618" t="s">
        <v>3101</v>
      </c>
      <c r="N618" t="s">
        <v>3102</v>
      </c>
      <c r="O618" t="s">
        <v>2710</v>
      </c>
    </row>
    <row r="619" customFormat="1" spans="1:15">
      <c r="A619">
        <v>618</v>
      </c>
      <c r="B619" t="s">
        <v>653</v>
      </c>
      <c r="C619" t="s">
        <v>3638</v>
      </c>
      <c r="D619" t="s">
        <v>116</v>
      </c>
      <c r="E619" t="s">
        <v>116</v>
      </c>
      <c r="F619" t="s">
        <v>31</v>
      </c>
      <c r="G619" t="s">
        <v>31</v>
      </c>
      <c r="H619" t="s">
        <v>31</v>
      </c>
      <c r="I619" s="3">
        <v>1</v>
      </c>
      <c r="J619" t="s">
        <v>44</v>
      </c>
      <c r="K619" t="s">
        <v>31</v>
      </c>
      <c r="L619" t="s">
        <v>653</v>
      </c>
      <c r="M619" t="s">
        <v>3101</v>
      </c>
      <c r="N619" t="s">
        <v>3102</v>
      </c>
      <c r="O619" t="s">
        <v>2710</v>
      </c>
    </row>
    <row r="620" customFormat="1" spans="1:15">
      <c r="A620">
        <v>619</v>
      </c>
      <c r="B620" t="s">
        <v>653</v>
      </c>
      <c r="C620" t="s">
        <v>3639</v>
      </c>
      <c r="D620" t="s">
        <v>118</v>
      </c>
      <c r="E620" t="s">
        <v>118</v>
      </c>
      <c r="F620" t="s">
        <v>31</v>
      </c>
      <c r="G620" t="s">
        <v>31</v>
      </c>
      <c r="H620" t="s">
        <v>31</v>
      </c>
      <c r="I620" s="3">
        <v>1</v>
      </c>
      <c r="J620" t="s">
        <v>44</v>
      </c>
      <c r="K620" t="s">
        <v>31</v>
      </c>
      <c r="L620" t="s">
        <v>653</v>
      </c>
      <c r="M620" t="s">
        <v>2687</v>
      </c>
      <c r="N620" t="s">
        <v>2688</v>
      </c>
      <c r="O620" t="s">
        <v>2568</v>
      </c>
    </row>
    <row r="621" customFormat="1" spans="1:15">
      <c r="A621">
        <v>620</v>
      </c>
      <c r="B621" t="s">
        <v>653</v>
      </c>
      <c r="C621" t="s">
        <v>3640</v>
      </c>
      <c r="D621" t="s">
        <v>116</v>
      </c>
      <c r="E621" t="s">
        <v>116</v>
      </c>
      <c r="F621" t="s">
        <v>31</v>
      </c>
      <c r="G621" t="s">
        <v>31</v>
      </c>
      <c r="H621" t="s">
        <v>31</v>
      </c>
      <c r="I621" s="3">
        <v>1</v>
      </c>
      <c r="J621" t="s">
        <v>44</v>
      </c>
      <c r="K621" t="s">
        <v>31</v>
      </c>
      <c r="L621" t="s">
        <v>653</v>
      </c>
      <c r="M621" t="s">
        <v>2637</v>
      </c>
      <c r="N621" t="s">
        <v>2638</v>
      </c>
      <c r="O621" t="s">
        <v>2568</v>
      </c>
    </row>
    <row r="622" customFormat="1" spans="1:15">
      <c r="A622">
        <v>621</v>
      </c>
      <c r="B622" t="s">
        <v>653</v>
      </c>
      <c r="C622" t="s">
        <v>3641</v>
      </c>
      <c r="D622" t="s">
        <v>116</v>
      </c>
      <c r="E622" t="s">
        <v>116</v>
      </c>
      <c r="F622" t="s">
        <v>31</v>
      </c>
      <c r="G622" t="s">
        <v>31</v>
      </c>
      <c r="H622" t="s">
        <v>31</v>
      </c>
      <c r="I622" s="3">
        <v>1</v>
      </c>
      <c r="J622" t="s">
        <v>44</v>
      </c>
      <c r="K622" t="s">
        <v>31</v>
      </c>
      <c r="L622" t="s">
        <v>653</v>
      </c>
      <c r="M622" t="s">
        <v>2687</v>
      </c>
      <c r="N622" t="s">
        <v>2688</v>
      </c>
      <c r="O622" t="s">
        <v>2568</v>
      </c>
    </row>
    <row r="623" customFormat="1" spans="1:15">
      <c r="A623">
        <v>622</v>
      </c>
      <c r="B623" t="s">
        <v>653</v>
      </c>
      <c r="C623" t="s">
        <v>3642</v>
      </c>
      <c r="D623" t="s">
        <v>118</v>
      </c>
      <c r="E623" t="s">
        <v>118</v>
      </c>
      <c r="F623" t="s">
        <v>31</v>
      </c>
      <c r="G623" t="s">
        <v>31</v>
      </c>
      <c r="H623" t="s">
        <v>31</v>
      </c>
      <c r="I623" s="3">
        <v>1</v>
      </c>
      <c r="J623" t="s">
        <v>44</v>
      </c>
      <c r="K623" t="s">
        <v>31</v>
      </c>
      <c r="L623" t="s">
        <v>653</v>
      </c>
      <c r="M623" t="s">
        <v>3150</v>
      </c>
      <c r="N623" t="s">
        <v>3151</v>
      </c>
      <c r="O623" t="s">
        <v>2710</v>
      </c>
    </row>
    <row r="624" customFormat="1" spans="1:15">
      <c r="A624">
        <v>623</v>
      </c>
      <c r="B624" t="s">
        <v>653</v>
      </c>
      <c r="C624" t="s">
        <v>3643</v>
      </c>
      <c r="D624" t="s">
        <v>118</v>
      </c>
      <c r="E624" t="s">
        <v>118</v>
      </c>
      <c r="F624" t="s">
        <v>31</v>
      </c>
      <c r="G624" t="s">
        <v>31</v>
      </c>
      <c r="H624" t="s">
        <v>31</v>
      </c>
      <c r="I624" s="3">
        <v>1</v>
      </c>
      <c r="J624" t="s">
        <v>44</v>
      </c>
      <c r="K624" t="s">
        <v>31</v>
      </c>
      <c r="L624" t="s">
        <v>653</v>
      </c>
      <c r="M624" t="s">
        <v>3150</v>
      </c>
      <c r="N624" t="s">
        <v>3151</v>
      </c>
      <c r="O624" t="s">
        <v>2710</v>
      </c>
    </row>
    <row r="625" customFormat="1" spans="1:15">
      <c r="A625">
        <v>624</v>
      </c>
      <c r="B625" t="s">
        <v>653</v>
      </c>
      <c r="C625" t="s">
        <v>3644</v>
      </c>
      <c r="D625" t="s">
        <v>118</v>
      </c>
      <c r="E625" t="s">
        <v>118</v>
      </c>
      <c r="F625" t="s">
        <v>31</v>
      </c>
      <c r="G625" t="s">
        <v>31</v>
      </c>
      <c r="H625" t="s">
        <v>31</v>
      </c>
      <c r="I625" s="3">
        <v>1</v>
      </c>
      <c r="J625" t="s">
        <v>44</v>
      </c>
      <c r="K625" t="s">
        <v>31</v>
      </c>
      <c r="L625" t="s">
        <v>653</v>
      </c>
      <c r="M625" t="s">
        <v>3150</v>
      </c>
      <c r="N625" t="s">
        <v>3151</v>
      </c>
      <c r="O625" t="s">
        <v>2710</v>
      </c>
    </row>
    <row r="626" customFormat="1" spans="1:15">
      <c r="A626">
        <v>625</v>
      </c>
      <c r="B626" t="s">
        <v>653</v>
      </c>
      <c r="C626" t="s">
        <v>3645</v>
      </c>
      <c r="D626" t="s">
        <v>116</v>
      </c>
      <c r="E626" t="s">
        <v>116</v>
      </c>
      <c r="F626" t="s">
        <v>31</v>
      </c>
      <c r="G626" t="s">
        <v>31</v>
      </c>
      <c r="H626" t="s">
        <v>31</v>
      </c>
      <c r="I626" s="3">
        <v>1</v>
      </c>
      <c r="J626" t="s">
        <v>44</v>
      </c>
      <c r="K626" t="s">
        <v>31</v>
      </c>
      <c r="L626" t="s">
        <v>653</v>
      </c>
      <c r="M626" t="s">
        <v>3150</v>
      </c>
      <c r="N626" t="s">
        <v>3151</v>
      </c>
      <c r="O626" t="s">
        <v>2710</v>
      </c>
    </row>
    <row r="627" customFormat="1" spans="1:15">
      <c r="A627">
        <v>626</v>
      </c>
      <c r="B627" t="s">
        <v>653</v>
      </c>
      <c r="C627" t="s">
        <v>3646</v>
      </c>
      <c r="D627" t="s">
        <v>118</v>
      </c>
      <c r="E627" t="s">
        <v>118</v>
      </c>
      <c r="F627" t="s">
        <v>31</v>
      </c>
      <c r="G627" t="s">
        <v>31</v>
      </c>
      <c r="H627" t="s">
        <v>31</v>
      </c>
      <c r="I627" s="3">
        <v>1</v>
      </c>
      <c r="J627" t="s">
        <v>44</v>
      </c>
      <c r="K627" t="s">
        <v>31</v>
      </c>
      <c r="L627" t="s">
        <v>653</v>
      </c>
      <c r="M627" t="s">
        <v>3096</v>
      </c>
      <c r="N627" t="s">
        <v>3097</v>
      </c>
      <c r="O627" t="s">
        <v>2710</v>
      </c>
    </row>
    <row r="628" customFormat="1" spans="1:15">
      <c r="A628">
        <v>627</v>
      </c>
      <c r="B628" t="s">
        <v>653</v>
      </c>
      <c r="C628" t="s">
        <v>3647</v>
      </c>
      <c r="D628" t="s">
        <v>118</v>
      </c>
      <c r="E628" t="s">
        <v>118</v>
      </c>
      <c r="F628" t="s">
        <v>31</v>
      </c>
      <c r="G628" t="s">
        <v>31</v>
      </c>
      <c r="H628" t="s">
        <v>31</v>
      </c>
      <c r="I628" s="3">
        <v>1</v>
      </c>
      <c r="J628" t="s">
        <v>44</v>
      </c>
      <c r="K628" t="s">
        <v>31</v>
      </c>
      <c r="L628" t="s">
        <v>653</v>
      </c>
      <c r="M628" t="s">
        <v>3096</v>
      </c>
      <c r="N628" t="s">
        <v>3097</v>
      </c>
      <c r="O628" t="s">
        <v>2710</v>
      </c>
    </row>
    <row r="629" customFormat="1" spans="1:15">
      <c r="A629">
        <v>628</v>
      </c>
      <c r="B629" t="s">
        <v>653</v>
      </c>
      <c r="C629" t="s">
        <v>3648</v>
      </c>
      <c r="D629" t="s">
        <v>118</v>
      </c>
      <c r="E629" t="s">
        <v>118</v>
      </c>
      <c r="F629" t="s">
        <v>31</v>
      </c>
      <c r="G629" t="s">
        <v>31</v>
      </c>
      <c r="H629" t="s">
        <v>31</v>
      </c>
      <c r="I629" s="3">
        <v>1</v>
      </c>
      <c r="J629" t="s">
        <v>44</v>
      </c>
      <c r="K629" t="s">
        <v>31</v>
      </c>
      <c r="L629" t="s">
        <v>653</v>
      </c>
      <c r="M629" t="s">
        <v>3096</v>
      </c>
      <c r="N629" t="s">
        <v>3097</v>
      </c>
      <c r="O629" t="s">
        <v>2710</v>
      </c>
    </row>
    <row r="630" customFormat="1" spans="1:15">
      <c r="A630">
        <v>629</v>
      </c>
      <c r="B630" t="s">
        <v>653</v>
      </c>
      <c r="C630" t="s">
        <v>3649</v>
      </c>
      <c r="D630" t="s">
        <v>116</v>
      </c>
      <c r="E630" t="s">
        <v>116</v>
      </c>
      <c r="F630" t="s">
        <v>31</v>
      </c>
      <c r="G630" t="s">
        <v>31</v>
      </c>
      <c r="H630" t="s">
        <v>31</v>
      </c>
      <c r="I630" s="3">
        <v>1</v>
      </c>
      <c r="J630" t="s">
        <v>44</v>
      </c>
      <c r="K630" t="s">
        <v>31</v>
      </c>
      <c r="L630" t="s">
        <v>653</v>
      </c>
      <c r="M630" t="s">
        <v>3096</v>
      </c>
      <c r="N630" t="s">
        <v>3097</v>
      </c>
      <c r="O630" t="s">
        <v>2710</v>
      </c>
    </row>
    <row r="631" customFormat="1" spans="1:15">
      <c r="A631">
        <v>630</v>
      </c>
      <c r="B631" t="s">
        <v>653</v>
      </c>
      <c r="C631" t="s">
        <v>3650</v>
      </c>
      <c r="D631" t="s">
        <v>118</v>
      </c>
      <c r="E631" t="s">
        <v>118</v>
      </c>
      <c r="F631" t="s">
        <v>31</v>
      </c>
      <c r="G631" t="s">
        <v>31</v>
      </c>
      <c r="H631" t="s">
        <v>31</v>
      </c>
      <c r="I631" s="3">
        <v>1</v>
      </c>
      <c r="J631" t="s">
        <v>44</v>
      </c>
      <c r="K631" t="s">
        <v>31</v>
      </c>
      <c r="L631" t="s">
        <v>653</v>
      </c>
      <c r="M631" t="s">
        <v>3110</v>
      </c>
      <c r="N631" t="s">
        <v>3111</v>
      </c>
      <c r="O631" t="s">
        <v>2710</v>
      </c>
    </row>
    <row r="632" customFormat="1" spans="1:15">
      <c r="A632">
        <v>631</v>
      </c>
      <c r="B632" t="s">
        <v>653</v>
      </c>
      <c r="C632" t="s">
        <v>3651</v>
      </c>
      <c r="D632" t="s">
        <v>118</v>
      </c>
      <c r="E632" t="s">
        <v>118</v>
      </c>
      <c r="F632" t="s">
        <v>31</v>
      </c>
      <c r="G632" t="s">
        <v>31</v>
      </c>
      <c r="H632" t="s">
        <v>31</v>
      </c>
      <c r="I632" s="3">
        <v>1</v>
      </c>
      <c r="J632" t="s">
        <v>44</v>
      </c>
      <c r="K632" t="s">
        <v>31</v>
      </c>
      <c r="L632" t="s">
        <v>653</v>
      </c>
      <c r="M632" t="s">
        <v>3110</v>
      </c>
      <c r="N632" t="s">
        <v>3111</v>
      </c>
      <c r="O632" t="s">
        <v>2710</v>
      </c>
    </row>
    <row r="633" customFormat="1" spans="1:15">
      <c r="A633">
        <v>632</v>
      </c>
      <c r="B633" t="s">
        <v>653</v>
      </c>
      <c r="C633" t="s">
        <v>3652</v>
      </c>
      <c r="D633" t="s">
        <v>116</v>
      </c>
      <c r="E633" t="s">
        <v>116</v>
      </c>
      <c r="F633" t="s">
        <v>31</v>
      </c>
      <c r="G633" t="s">
        <v>31</v>
      </c>
      <c r="H633" t="s">
        <v>31</v>
      </c>
      <c r="I633" s="3">
        <v>1</v>
      </c>
      <c r="J633" t="s">
        <v>44</v>
      </c>
      <c r="K633" t="s">
        <v>31</v>
      </c>
      <c r="L633" t="s">
        <v>653</v>
      </c>
      <c r="M633" t="s">
        <v>3110</v>
      </c>
      <c r="N633" t="s">
        <v>3111</v>
      </c>
      <c r="O633" t="s">
        <v>2710</v>
      </c>
    </row>
    <row r="634" customFormat="1" spans="1:15">
      <c r="A634">
        <v>633</v>
      </c>
      <c r="B634" t="s">
        <v>653</v>
      </c>
      <c r="C634" t="s">
        <v>3653</v>
      </c>
      <c r="D634" t="s">
        <v>118</v>
      </c>
      <c r="E634" t="s">
        <v>118</v>
      </c>
      <c r="F634" t="s">
        <v>31</v>
      </c>
      <c r="G634" t="s">
        <v>31</v>
      </c>
      <c r="H634" t="s">
        <v>31</v>
      </c>
      <c r="I634" s="3">
        <v>1</v>
      </c>
      <c r="J634" t="s">
        <v>44</v>
      </c>
      <c r="K634" t="s">
        <v>31</v>
      </c>
      <c r="L634" t="s">
        <v>653</v>
      </c>
      <c r="M634" t="s">
        <v>3193</v>
      </c>
      <c r="N634" t="s">
        <v>3194</v>
      </c>
      <c r="O634" t="s">
        <v>2710</v>
      </c>
    </row>
    <row r="635" customFormat="1" spans="1:15">
      <c r="A635">
        <v>634</v>
      </c>
      <c r="B635" t="s">
        <v>653</v>
      </c>
      <c r="C635" t="s">
        <v>3654</v>
      </c>
      <c r="D635" t="s">
        <v>118</v>
      </c>
      <c r="E635" t="s">
        <v>118</v>
      </c>
      <c r="F635" t="s">
        <v>31</v>
      </c>
      <c r="G635" t="s">
        <v>31</v>
      </c>
      <c r="H635" t="s">
        <v>31</v>
      </c>
      <c r="I635" s="3">
        <v>1</v>
      </c>
      <c r="J635" t="s">
        <v>44</v>
      </c>
      <c r="K635" t="s">
        <v>31</v>
      </c>
      <c r="L635" t="s">
        <v>653</v>
      </c>
      <c r="M635" t="s">
        <v>3193</v>
      </c>
      <c r="N635" t="s">
        <v>3194</v>
      </c>
      <c r="O635" t="s">
        <v>2710</v>
      </c>
    </row>
    <row r="636" customFormat="1" spans="1:15">
      <c r="A636">
        <v>635</v>
      </c>
      <c r="B636" t="s">
        <v>653</v>
      </c>
      <c r="C636" t="s">
        <v>3655</v>
      </c>
      <c r="D636" t="s">
        <v>118</v>
      </c>
      <c r="E636" t="s">
        <v>118</v>
      </c>
      <c r="F636" t="s">
        <v>31</v>
      </c>
      <c r="G636" t="s">
        <v>31</v>
      </c>
      <c r="H636" t="s">
        <v>31</v>
      </c>
      <c r="I636" s="3">
        <v>1</v>
      </c>
      <c r="J636" t="s">
        <v>44</v>
      </c>
      <c r="K636" t="s">
        <v>31</v>
      </c>
      <c r="L636" t="s">
        <v>653</v>
      </c>
      <c r="M636" t="s">
        <v>3193</v>
      </c>
      <c r="N636" t="s">
        <v>3194</v>
      </c>
      <c r="O636" t="s">
        <v>2710</v>
      </c>
    </row>
    <row r="637" customFormat="1" spans="1:15">
      <c r="A637">
        <v>636</v>
      </c>
      <c r="B637" t="s">
        <v>653</v>
      </c>
      <c r="C637" t="s">
        <v>3656</v>
      </c>
      <c r="D637" t="s">
        <v>118</v>
      </c>
      <c r="E637" t="s">
        <v>118</v>
      </c>
      <c r="F637" t="s">
        <v>31</v>
      </c>
      <c r="G637" t="s">
        <v>31</v>
      </c>
      <c r="H637" t="s">
        <v>31</v>
      </c>
      <c r="I637" s="3">
        <v>1</v>
      </c>
      <c r="J637" t="s">
        <v>44</v>
      </c>
      <c r="K637" t="s">
        <v>31</v>
      </c>
      <c r="L637" t="s">
        <v>653</v>
      </c>
      <c r="M637" t="s">
        <v>3193</v>
      </c>
      <c r="N637" t="s">
        <v>3194</v>
      </c>
      <c r="O637" t="s">
        <v>2710</v>
      </c>
    </row>
    <row r="638" customFormat="1" spans="1:15">
      <c r="A638">
        <v>637</v>
      </c>
      <c r="B638" t="s">
        <v>653</v>
      </c>
      <c r="C638" t="s">
        <v>3657</v>
      </c>
      <c r="D638" t="s">
        <v>116</v>
      </c>
      <c r="E638" t="s">
        <v>116</v>
      </c>
      <c r="F638" t="s">
        <v>31</v>
      </c>
      <c r="G638" t="s">
        <v>31</v>
      </c>
      <c r="H638" t="s">
        <v>31</v>
      </c>
      <c r="I638" s="3">
        <v>1</v>
      </c>
      <c r="J638" t="s">
        <v>44</v>
      </c>
      <c r="K638" t="s">
        <v>31</v>
      </c>
      <c r="L638" t="s">
        <v>653</v>
      </c>
      <c r="M638" t="s">
        <v>3193</v>
      </c>
      <c r="N638" t="s">
        <v>3194</v>
      </c>
      <c r="O638" t="s">
        <v>2710</v>
      </c>
    </row>
    <row r="639" customFormat="1" spans="1:15">
      <c r="A639">
        <v>638</v>
      </c>
      <c r="B639" t="s">
        <v>653</v>
      </c>
      <c r="C639" t="s">
        <v>3658</v>
      </c>
      <c r="D639" t="s">
        <v>88</v>
      </c>
      <c r="E639" t="s">
        <v>88</v>
      </c>
      <c r="F639" t="s">
        <v>31</v>
      </c>
      <c r="G639" t="s">
        <v>31</v>
      </c>
      <c r="H639" t="s">
        <v>31</v>
      </c>
      <c r="I639" s="3">
        <v>3</v>
      </c>
      <c r="J639" t="s">
        <v>44</v>
      </c>
      <c r="K639" t="s">
        <v>31</v>
      </c>
      <c r="L639" t="s">
        <v>653</v>
      </c>
      <c r="M639" t="s">
        <v>2717</v>
      </c>
      <c r="N639" t="s">
        <v>2718</v>
      </c>
      <c r="O639" t="s">
        <v>2710</v>
      </c>
    </row>
    <row r="640" customFormat="1" spans="1:15">
      <c r="A640">
        <v>639</v>
      </c>
      <c r="B640" t="s">
        <v>653</v>
      </c>
      <c r="C640" t="s">
        <v>3658</v>
      </c>
      <c r="D640" t="s">
        <v>23</v>
      </c>
      <c r="E640" t="s">
        <v>23</v>
      </c>
      <c r="F640" t="s">
        <v>31</v>
      </c>
      <c r="G640" t="s">
        <v>31</v>
      </c>
      <c r="H640" t="s">
        <v>31</v>
      </c>
      <c r="I640" s="3">
        <v>2</v>
      </c>
      <c r="J640" t="s">
        <v>69</v>
      </c>
      <c r="K640" t="s">
        <v>31</v>
      </c>
      <c r="L640" t="s">
        <v>653</v>
      </c>
      <c r="M640" t="s">
        <v>2717</v>
      </c>
      <c r="N640" t="s">
        <v>2718</v>
      </c>
      <c r="O640" t="s">
        <v>2710</v>
      </c>
    </row>
    <row r="641" customFormat="1" spans="1:15">
      <c r="A641">
        <v>640</v>
      </c>
      <c r="B641" t="s">
        <v>653</v>
      </c>
      <c r="C641" t="s">
        <v>3658</v>
      </c>
      <c r="D641" t="s">
        <v>113</v>
      </c>
      <c r="E641" t="s">
        <v>113</v>
      </c>
      <c r="F641" t="s">
        <v>31</v>
      </c>
      <c r="G641" t="s">
        <v>31</v>
      </c>
      <c r="H641" t="s">
        <v>31</v>
      </c>
      <c r="I641" s="3">
        <v>1</v>
      </c>
      <c r="J641" t="s">
        <v>44</v>
      </c>
      <c r="K641" t="s">
        <v>31</v>
      </c>
      <c r="L641" t="s">
        <v>653</v>
      </c>
      <c r="M641" t="s">
        <v>2717</v>
      </c>
      <c r="N641" t="s">
        <v>2718</v>
      </c>
      <c r="O641" t="s">
        <v>2710</v>
      </c>
    </row>
    <row r="642" customFormat="1" spans="1:15">
      <c r="A642">
        <v>641</v>
      </c>
      <c r="B642" t="s">
        <v>653</v>
      </c>
      <c r="C642" t="s">
        <v>3658</v>
      </c>
      <c r="D642" t="s">
        <v>63</v>
      </c>
      <c r="E642" t="s">
        <v>63</v>
      </c>
      <c r="F642" t="s">
        <v>31</v>
      </c>
      <c r="G642" t="s">
        <v>31</v>
      </c>
      <c r="H642" t="s">
        <v>31</v>
      </c>
      <c r="I642" s="3">
        <v>1.5</v>
      </c>
      <c r="J642" t="s">
        <v>25</v>
      </c>
      <c r="K642" t="s">
        <v>31</v>
      </c>
      <c r="L642" t="s">
        <v>653</v>
      </c>
      <c r="M642" t="s">
        <v>2717</v>
      </c>
      <c r="N642" t="s">
        <v>2718</v>
      </c>
      <c r="O642" t="s">
        <v>2710</v>
      </c>
    </row>
    <row r="643" customFormat="1" spans="1:15">
      <c r="A643">
        <v>642</v>
      </c>
      <c r="B643" t="s">
        <v>653</v>
      </c>
      <c r="C643" t="s">
        <v>3658</v>
      </c>
      <c r="D643" t="s">
        <v>88</v>
      </c>
      <c r="E643" t="s">
        <v>88</v>
      </c>
      <c r="F643" t="s">
        <v>31</v>
      </c>
      <c r="G643" t="s">
        <v>31</v>
      </c>
      <c r="H643" t="s">
        <v>31</v>
      </c>
      <c r="I643" s="3">
        <v>3</v>
      </c>
      <c r="J643" t="s">
        <v>44</v>
      </c>
      <c r="K643" t="s">
        <v>31</v>
      </c>
      <c r="L643" t="s">
        <v>653</v>
      </c>
      <c r="M643" t="s">
        <v>3120</v>
      </c>
      <c r="N643" t="s">
        <v>3121</v>
      </c>
      <c r="O643" t="s">
        <v>2710</v>
      </c>
    </row>
    <row r="644" customFormat="1" spans="1:15">
      <c r="A644">
        <v>643</v>
      </c>
      <c r="B644" t="s">
        <v>653</v>
      </c>
      <c r="C644" t="s">
        <v>3658</v>
      </c>
      <c r="D644" t="s">
        <v>23</v>
      </c>
      <c r="E644" t="s">
        <v>23</v>
      </c>
      <c r="F644" t="s">
        <v>31</v>
      </c>
      <c r="G644" t="s">
        <v>31</v>
      </c>
      <c r="H644" t="s">
        <v>31</v>
      </c>
      <c r="I644" s="3">
        <v>2</v>
      </c>
      <c r="J644" t="s">
        <v>69</v>
      </c>
      <c r="K644" t="s">
        <v>31</v>
      </c>
      <c r="L644" t="s">
        <v>653</v>
      </c>
      <c r="M644" t="s">
        <v>3120</v>
      </c>
      <c r="N644" t="s">
        <v>3121</v>
      </c>
      <c r="O644" t="s">
        <v>2710</v>
      </c>
    </row>
    <row r="645" customFormat="1" spans="1:15">
      <c r="A645">
        <v>644</v>
      </c>
      <c r="B645" t="s">
        <v>653</v>
      </c>
      <c r="C645" t="s">
        <v>3658</v>
      </c>
      <c r="D645" t="s">
        <v>48</v>
      </c>
      <c r="E645" t="s">
        <v>48</v>
      </c>
      <c r="F645" t="s">
        <v>31</v>
      </c>
      <c r="G645" t="s">
        <v>31</v>
      </c>
      <c r="H645" t="s">
        <v>31</v>
      </c>
      <c r="I645" s="3">
        <v>5</v>
      </c>
      <c r="J645" t="s">
        <v>25</v>
      </c>
      <c r="K645" t="s">
        <v>31</v>
      </c>
      <c r="L645" t="s">
        <v>653</v>
      </c>
      <c r="M645" t="s">
        <v>3120</v>
      </c>
      <c r="N645" t="s">
        <v>3121</v>
      </c>
      <c r="O645" t="s">
        <v>2710</v>
      </c>
    </row>
    <row r="646" customFormat="1" spans="1:15">
      <c r="A646">
        <v>645</v>
      </c>
      <c r="B646" t="s">
        <v>653</v>
      </c>
      <c r="C646" t="s">
        <v>3658</v>
      </c>
      <c r="D646" t="s">
        <v>63</v>
      </c>
      <c r="E646" t="s">
        <v>63</v>
      </c>
      <c r="F646" t="s">
        <v>31</v>
      </c>
      <c r="G646" t="s">
        <v>31</v>
      </c>
      <c r="H646" t="s">
        <v>31</v>
      </c>
      <c r="I646" s="3">
        <v>2</v>
      </c>
      <c r="J646" t="s">
        <v>69</v>
      </c>
      <c r="K646" t="s">
        <v>31</v>
      </c>
      <c r="L646" t="s">
        <v>653</v>
      </c>
      <c r="M646" t="s">
        <v>3120</v>
      </c>
      <c r="N646" t="s">
        <v>3121</v>
      </c>
      <c r="O646" t="s">
        <v>2710</v>
      </c>
    </row>
    <row r="647" customFormat="1" spans="1:15">
      <c r="A647">
        <v>646</v>
      </c>
      <c r="B647" t="s">
        <v>653</v>
      </c>
      <c r="C647" t="s">
        <v>3658</v>
      </c>
      <c r="D647" t="s">
        <v>118</v>
      </c>
      <c r="E647" t="s">
        <v>118</v>
      </c>
      <c r="F647" t="s">
        <v>31</v>
      </c>
      <c r="G647" t="s">
        <v>31</v>
      </c>
      <c r="H647" t="s">
        <v>31</v>
      </c>
      <c r="I647" s="3">
        <v>1</v>
      </c>
      <c r="J647" t="s">
        <v>44</v>
      </c>
      <c r="K647" t="s">
        <v>31</v>
      </c>
      <c r="L647" t="s">
        <v>653</v>
      </c>
      <c r="M647" t="s">
        <v>3659</v>
      </c>
      <c r="N647" t="s">
        <v>3660</v>
      </c>
      <c r="O647" t="s">
        <v>2568</v>
      </c>
    </row>
    <row r="648" customFormat="1" spans="1:15">
      <c r="A648">
        <v>647</v>
      </c>
      <c r="B648" t="s">
        <v>653</v>
      </c>
      <c r="C648" t="s">
        <v>3658</v>
      </c>
      <c r="D648" t="s">
        <v>118</v>
      </c>
      <c r="E648" t="s">
        <v>118</v>
      </c>
      <c r="F648" t="s">
        <v>31</v>
      </c>
      <c r="G648" t="s">
        <v>31</v>
      </c>
      <c r="H648" t="s">
        <v>31</v>
      </c>
      <c r="I648" s="3">
        <v>1</v>
      </c>
      <c r="J648" t="s">
        <v>44</v>
      </c>
      <c r="K648" t="s">
        <v>31</v>
      </c>
      <c r="L648" t="s">
        <v>653</v>
      </c>
      <c r="M648" t="s">
        <v>3661</v>
      </c>
      <c r="N648" t="s">
        <v>3662</v>
      </c>
      <c r="O648" t="s">
        <v>2568</v>
      </c>
    </row>
    <row r="649" customFormat="1" spans="1:15">
      <c r="A649">
        <v>648</v>
      </c>
      <c r="B649" t="s">
        <v>653</v>
      </c>
      <c r="C649" t="s">
        <v>3658</v>
      </c>
      <c r="D649" t="s">
        <v>88</v>
      </c>
      <c r="E649" t="s">
        <v>88</v>
      </c>
      <c r="F649" t="s">
        <v>31</v>
      </c>
      <c r="G649" t="s">
        <v>31</v>
      </c>
      <c r="H649" t="s">
        <v>31</v>
      </c>
      <c r="I649" s="3">
        <v>3</v>
      </c>
      <c r="J649" t="s">
        <v>44</v>
      </c>
      <c r="K649" t="s">
        <v>31</v>
      </c>
      <c r="L649" t="s">
        <v>653</v>
      </c>
      <c r="M649" t="s">
        <v>3162</v>
      </c>
      <c r="N649" t="s">
        <v>3163</v>
      </c>
      <c r="O649" t="s">
        <v>2710</v>
      </c>
    </row>
    <row r="650" customFormat="1" spans="1:15">
      <c r="A650">
        <v>649</v>
      </c>
      <c r="B650" t="s">
        <v>653</v>
      </c>
      <c r="C650" t="s">
        <v>3658</v>
      </c>
      <c r="D650" t="s">
        <v>23</v>
      </c>
      <c r="E650" t="s">
        <v>23</v>
      </c>
      <c r="F650" t="s">
        <v>31</v>
      </c>
      <c r="G650" t="s">
        <v>31</v>
      </c>
      <c r="H650" t="s">
        <v>31</v>
      </c>
      <c r="I650" s="3">
        <v>2</v>
      </c>
      <c r="J650" t="s">
        <v>69</v>
      </c>
      <c r="K650" t="s">
        <v>31</v>
      </c>
      <c r="L650" t="s">
        <v>653</v>
      </c>
      <c r="M650" t="s">
        <v>3162</v>
      </c>
      <c r="N650" t="s">
        <v>3163</v>
      </c>
      <c r="O650" t="s">
        <v>2710</v>
      </c>
    </row>
    <row r="651" customFormat="1" spans="1:15">
      <c r="A651">
        <v>650</v>
      </c>
      <c r="B651" t="s">
        <v>653</v>
      </c>
      <c r="C651" t="s">
        <v>3658</v>
      </c>
      <c r="D651" t="s">
        <v>63</v>
      </c>
      <c r="E651" t="s">
        <v>63</v>
      </c>
      <c r="F651" t="s">
        <v>31</v>
      </c>
      <c r="G651" t="s">
        <v>31</v>
      </c>
      <c r="H651" t="s">
        <v>31</v>
      </c>
      <c r="I651" s="3">
        <v>1.5</v>
      </c>
      <c r="J651" t="s">
        <v>25</v>
      </c>
      <c r="K651" t="s">
        <v>31</v>
      </c>
      <c r="L651" t="s">
        <v>653</v>
      </c>
      <c r="M651" t="s">
        <v>3162</v>
      </c>
      <c r="N651" t="s">
        <v>3163</v>
      </c>
      <c r="O651" t="s">
        <v>2710</v>
      </c>
    </row>
    <row r="652" customFormat="1" spans="1:15">
      <c r="A652">
        <v>651</v>
      </c>
      <c r="B652" t="s">
        <v>653</v>
      </c>
      <c r="C652" t="s">
        <v>3658</v>
      </c>
      <c r="D652" t="s">
        <v>23</v>
      </c>
      <c r="E652" t="s">
        <v>23</v>
      </c>
      <c r="F652" t="s">
        <v>31</v>
      </c>
      <c r="G652" t="s">
        <v>31</v>
      </c>
      <c r="H652" t="s">
        <v>31</v>
      </c>
      <c r="I652" s="3">
        <v>2</v>
      </c>
      <c r="J652" t="s">
        <v>25</v>
      </c>
      <c r="K652" t="s">
        <v>31</v>
      </c>
      <c r="L652" t="s">
        <v>653</v>
      </c>
      <c r="M652" t="s">
        <v>3162</v>
      </c>
      <c r="N652" t="s">
        <v>3163</v>
      </c>
      <c r="O652" t="s">
        <v>2710</v>
      </c>
    </row>
    <row r="653" customFormat="1" spans="1:15">
      <c r="A653">
        <v>652</v>
      </c>
      <c r="B653" t="s">
        <v>653</v>
      </c>
      <c r="C653" t="s">
        <v>3658</v>
      </c>
      <c r="D653" t="s">
        <v>88</v>
      </c>
      <c r="E653" t="s">
        <v>88</v>
      </c>
      <c r="F653" t="s">
        <v>31</v>
      </c>
      <c r="G653" t="s">
        <v>31</v>
      </c>
      <c r="H653" t="s">
        <v>31</v>
      </c>
      <c r="I653" s="3">
        <v>3</v>
      </c>
      <c r="J653" t="s">
        <v>44</v>
      </c>
      <c r="K653" t="s">
        <v>31</v>
      </c>
      <c r="L653" t="s">
        <v>653</v>
      </c>
      <c r="M653" t="s">
        <v>2734</v>
      </c>
      <c r="N653" t="s">
        <v>2735</v>
      </c>
      <c r="O653" t="s">
        <v>2710</v>
      </c>
    </row>
    <row r="654" customFormat="1" spans="1:15">
      <c r="A654">
        <v>653</v>
      </c>
      <c r="B654" t="s">
        <v>653</v>
      </c>
      <c r="C654" t="s">
        <v>3658</v>
      </c>
      <c r="D654" t="s">
        <v>63</v>
      </c>
      <c r="E654" t="s">
        <v>63</v>
      </c>
      <c r="F654" t="s">
        <v>31</v>
      </c>
      <c r="G654" t="s">
        <v>31</v>
      </c>
      <c r="H654" t="s">
        <v>31</v>
      </c>
      <c r="I654" s="3">
        <v>1</v>
      </c>
      <c r="J654" t="s">
        <v>25</v>
      </c>
      <c r="K654" t="s">
        <v>31</v>
      </c>
      <c r="L654" t="s">
        <v>653</v>
      </c>
      <c r="M654" t="s">
        <v>2734</v>
      </c>
      <c r="N654" t="s">
        <v>2735</v>
      </c>
      <c r="O654" t="s">
        <v>2710</v>
      </c>
    </row>
    <row r="655" customFormat="1" spans="1:15">
      <c r="A655">
        <v>654</v>
      </c>
      <c r="B655" t="s">
        <v>653</v>
      </c>
      <c r="C655" t="s">
        <v>3658</v>
      </c>
      <c r="D655" t="s">
        <v>88</v>
      </c>
      <c r="E655" t="s">
        <v>88</v>
      </c>
      <c r="F655" t="s">
        <v>31</v>
      </c>
      <c r="G655" t="s">
        <v>31</v>
      </c>
      <c r="H655" t="s">
        <v>31</v>
      </c>
      <c r="I655" s="3">
        <v>3</v>
      </c>
      <c r="J655" t="s">
        <v>44</v>
      </c>
      <c r="K655" t="s">
        <v>31</v>
      </c>
      <c r="L655" t="s">
        <v>653</v>
      </c>
      <c r="M655" t="s">
        <v>3169</v>
      </c>
      <c r="N655" t="s">
        <v>3170</v>
      </c>
      <c r="O655" t="s">
        <v>2710</v>
      </c>
    </row>
    <row r="656" customFormat="1" spans="1:15">
      <c r="A656">
        <v>655</v>
      </c>
      <c r="B656" t="s">
        <v>653</v>
      </c>
      <c r="C656" t="s">
        <v>3658</v>
      </c>
      <c r="D656" t="s">
        <v>23</v>
      </c>
      <c r="E656" t="s">
        <v>23</v>
      </c>
      <c r="F656" t="s">
        <v>31</v>
      </c>
      <c r="G656" t="s">
        <v>31</v>
      </c>
      <c r="H656" t="s">
        <v>31</v>
      </c>
      <c r="I656" s="3">
        <v>2</v>
      </c>
      <c r="J656" t="s">
        <v>69</v>
      </c>
      <c r="K656" t="s">
        <v>31</v>
      </c>
      <c r="L656" t="s">
        <v>653</v>
      </c>
      <c r="M656" t="s">
        <v>3169</v>
      </c>
      <c r="N656" t="s">
        <v>3170</v>
      </c>
      <c r="O656" t="s">
        <v>2710</v>
      </c>
    </row>
    <row r="657" customFormat="1" spans="1:15">
      <c r="A657">
        <v>656</v>
      </c>
      <c r="B657" t="s">
        <v>653</v>
      </c>
      <c r="C657" t="s">
        <v>3658</v>
      </c>
      <c r="D657" t="s">
        <v>48</v>
      </c>
      <c r="E657" t="s">
        <v>48</v>
      </c>
      <c r="F657" t="s">
        <v>31</v>
      </c>
      <c r="G657" t="s">
        <v>31</v>
      </c>
      <c r="H657" t="s">
        <v>31</v>
      </c>
      <c r="I657" s="3">
        <v>4</v>
      </c>
      <c r="J657" t="s">
        <v>25</v>
      </c>
      <c r="K657" t="s">
        <v>31</v>
      </c>
      <c r="L657" t="s">
        <v>653</v>
      </c>
      <c r="M657" t="s">
        <v>3169</v>
      </c>
      <c r="N657" t="s">
        <v>3170</v>
      </c>
      <c r="O657" t="s">
        <v>2710</v>
      </c>
    </row>
    <row r="658" customFormat="1" spans="1:15">
      <c r="A658">
        <v>657</v>
      </c>
      <c r="B658" t="s">
        <v>653</v>
      </c>
      <c r="C658" t="s">
        <v>3658</v>
      </c>
      <c r="D658" t="s">
        <v>113</v>
      </c>
      <c r="E658" t="s">
        <v>113</v>
      </c>
      <c r="F658" t="s">
        <v>31</v>
      </c>
      <c r="G658" t="s">
        <v>31</v>
      </c>
      <c r="H658" t="s">
        <v>31</v>
      </c>
      <c r="I658" s="3">
        <v>1</v>
      </c>
      <c r="J658" t="s">
        <v>44</v>
      </c>
      <c r="K658" t="s">
        <v>31</v>
      </c>
      <c r="L658" t="s">
        <v>653</v>
      </c>
      <c r="M658" t="s">
        <v>3169</v>
      </c>
      <c r="N658" t="s">
        <v>3170</v>
      </c>
      <c r="O658" t="s">
        <v>2710</v>
      </c>
    </row>
    <row r="659" customFormat="1" spans="1:15">
      <c r="A659">
        <v>658</v>
      </c>
      <c r="B659" t="s">
        <v>653</v>
      </c>
      <c r="C659" t="s">
        <v>3658</v>
      </c>
      <c r="D659" t="s">
        <v>88</v>
      </c>
      <c r="E659" t="s">
        <v>88</v>
      </c>
      <c r="F659" t="s">
        <v>31</v>
      </c>
      <c r="G659" t="s">
        <v>31</v>
      </c>
      <c r="H659" t="s">
        <v>31</v>
      </c>
      <c r="I659" s="3">
        <v>3</v>
      </c>
      <c r="J659" t="s">
        <v>44</v>
      </c>
      <c r="K659" t="s">
        <v>31</v>
      </c>
      <c r="L659" t="s">
        <v>653</v>
      </c>
      <c r="M659" t="s">
        <v>2708</v>
      </c>
      <c r="N659" t="s">
        <v>2709</v>
      </c>
      <c r="O659" t="s">
        <v>2710</v>
      </c>
    </row>
    <row r="660" customFormat="1" spans="1:15">
      <c r="A660">
        <v>659</v>
      </c>
      <c r="B660" t="s">
        <v>653</v>
      </c>
      <c r="C660" t="s">
        <v>3658</v>
      </c>
      <c r="D660" t="s">
        <v>23</v>
      </c>
      <c r="E660" t="s">
        <v>23</v>
      </c>
      <c r="F660" t="s">
        <v>31</v>
      </c>
      <c r="G660" t="s">
        <v>31</v>
      </c>
      <c r="H660" t="s">
        <v>31</v>
      </c>
      <c r="I660" s="3">
        <v>2</v>
      </c>
      <c r="J660" t="s">
        <v>69</v>
      </c>
      <c r="K660" t="s">
        <v>31</v>
      </c>
      <c r="L660" t="s">
        <v>653</v>
      </c>
      <c r="M660" t="s">
        <v>2708</v>
      </c>
      <c r="N660" t="s">
        <v>2709</v>
      </c>
      <c r="O660" t="s">
        <v>2710</v>
      </c>
    </row>
    <row r="661" customFormat="1" spans="1:15">
      <c r="A661">
        <v>660</v>
      </c>
      <c r="B661" t="s">
        <v>653</v>
      </c>
      <c r="C661" t="s">
        <v>3658</v>
      </c>
      <c r="D661" t="s">
        <v>113</v>
      </c>
      <c r="E661" t="s">
        <v>113</v>
      </c>
      <c r="F661" t="s">
        <v>31</v>
      </c>
      <c r="G661" t="s">
        <v>31</v>
      </c>
      <c r="H661" t="s">
        <v>31</v>
      </c>
      <c r="I661" s="3">
        <v>1</v>
      </c>
      <c r="J661" t="s">
        <v>44</v>
      </c>
      <c r="K661" t="s">
        <v>31</v>
      </c>
      <c r="L661" t="s">
        <v>653</v>
      </c>
      <c r="M661" t="s">
        <v>2708</v>
      </c>
      <c r="N661" t="s">
        <v>2709</v>
      </c>
      <c r="O661" t="s">
        <v>2710</v>
      </c>
    </row>
    <row r="662" customFormat="1" spans="1:15">
      <c r="A662">
        <v>661</v>
      </c>
      <c r="B662" t="s">
        <v>653</v>
      </c>
      <c r="C662" t="s">
        <v>3658</v>
      </c>
      <c r="D662" t="s">
        <v>63</v>
      </c>
      <c r="E662" t="s">
        <v>63</v>
      </c>
      <c r="F662" t="s">
        <v>31</v>
      </c>
      <c r="G662" t="s">
        <v>31</v>
      </c>
      <c r="H662" t="s">
        <v>31</v>
      </c>
      <c r="I662" s="3">
        <v>1.5</v>
      </c>
      <c r="J662" t="s">
        <v>25</v>
      </c>
      <c r="K662" t="s">
        <v>31</v>
      </c>
      <c r="L662" t="s">
        <v>653</v>
      </c>
      <c r="M662" t="s">
        <v>2708</v>
      </c>
      <c r="N662" t="s">
        <v>2709</v>
      </c>
      <c r="O662" t="s">
        <v>2710</v>
      </c>
    </row>
    <row r="663" customFormat="1" spans="1:15">
      <c r="A663">
        <v>662</v>
      </c>
      <c r="B663" t="s">
        <v>653</v>
      </c>
      <c r="C663" t="s">
        <v>3658</v>
      </c>
      <c r="D663" t="s">
        <v>23</v>
      </c>
      <c r="E663" t="s">
        <v>23</v>
      </c>
      <c r="F663" t="s">
        <v>31</v>
      </c>
      <c r="G663" t="s">
        <v>31</v>
      </c>
      <c r="H663" t="s">
        <v>31</v>
      </c>
      <c r="I663" s="3">
        <v>4</v>
      </c>
      <c r="J663" t="s">
        <v>25</v>
      </c>
      <c r="K663" t="s">
        <v>31</v>
      </c>
      <c r="L663" t="s">
        <v>653</v>
      </c>
      <c r="M663" t="s">
        <v>2708</v>
      </c>
      <c r="N663" t="s">
        <v>2709</v>
      </c>
      <c r="O663" t="s">
        <v>2710</v>
      </c>
    </row>
    <row r="664" customFormat="1" spans="1:15">
      <c r="A664">
        <v>663</v>
      </c>
      <c r="B664" t="s">
        <v>653</v>
      </c>
      <c r="C664" t="s">
        <v>3658</v>
      </c>
      <c r="D664" t="s">
        <v>23</v>
      </c>
      <c r="E664" t="s">
        <v>23</v>
      </c>
      <c r="F664" t="s">
        <v>31</v>
      </c>
      <c r="G664" t="s">
        <v>31</v>
      </c>
      <c r="H664" t="s">
        <v>31</v>
      </c>
      <c r="I664" s="3">
        <v>2</v>
      </c>
      <c r="J664" t="s">
        <v>69</v>
      </c>
      <c r="K664" t="s">
        <v>31</v>
      </c>
      <c r="L664" t="s">
        <v>653</v>
      </c>
      <c r="M664" t="s">
        <v>3087</v>
      </c>
      <c r="N664" t="s">
        <v>3088</v>
      </c>
      <c r="O664" t="s">
        <v>2710</v>
      </c>
    </row>
    <row r="665" customFormat="1" spans="1:15">
      <c r="A665">
        <v>664</v>
      </c>
      <c r="B665" t="s">
        <v>653</v>
      </c>
      <c r="C665" t="s">
        <v>3658</v>
      </c>
      <c r="D665" t="s">
        <v>23</v>
      </c>
      <c r="E665" t="s">
        <v>23</v>
      </c>
      <c r="F665" t="s">
        <v>31</v>
      </c>
      <c r="G665" t="s">
        <v>31</v>
      </c>
      <c r="H665" t="s">
        <v>31</v>
      </c>
      <c r="I665" s="3">
        <v>5</v>
      </c>
      <c r="J665" t="s">
        <v>25</v>
      </c>
      <c r="K665" t="s">
        <v>31</v>
      </c>
      <c r="L665" t="s">
        <v>653</v>
      </c>
      <c r="M665" t="s">
        <v>3087</v>
      </c>
      <c r="N665" t="s">
        <v>3088</v>
      </c>
      <c r="O665" t="s">
        <v>2710</v>
      </c>
    </row>
    <row r="666" customFormat="1" spans="1:15">
      <c r="A666">
        <v>665</v>
      </c>
      <c r="B666" t="s">
        <v>653</v>
      </c>
      <c r="C666" t="s">
        <v>3658</v>
      </c>
      <c r="D666" t="s">
        <v>48</v>
      </c>
      <c r="E666" t="s">
        <v>48</v>
      </c>
      <c r="F666" t="s">
        <v>31</v>
      </c>
      <c r="G666" t="s">
        <v>31</v>
      </c>
      <c r="H666" t="s">
        <v>31</v>
      </c>
      <c r="I666" s="3">
        <v>3</v>
      </c>
      <c r="J666" t="s">
        <v>25</v>
      </c>
      <c r="K666" t="s">
        <v>3663</v>
      </c>
      <c r="L666" t="s">
        <v>653</v>
      </c>
      <c r="M666" t="s">
        <v>3664</v>
      </c>
      <c r="N666" t="s">
        <v>3665</v>
      </c>
      <c r="O666" t="s">
        <v>2568</v>
      </c>
    </row>
    <row r="667" customFormat="1" spans="1:15">
      <c r="A667">
        <v>666</v>
      </c>
      <c r="B667" t="s">
        <v>653</v>
      </c>
      <c r="C667" t="s">
        <v>3658</v>
      </c>
      <c r="D667" t="s">
        <v>48</v>
      </c>
      <c r="E667" t="s">
        <v>48</v>
      </c>
      <c r="F667" t="s">
        <v>31</v>
      </c>
      <c r="G667" t="s">
        <v>31</v>
      </c>
      <c r="H667" t="s">
        <v>31</v>
      </c>
      <c r="I667" s="3">
        <v>4</v>
      </c>
      <c r="J667" t="s">
        <v>25</v>
      </c>
      <c r="K667" t="s">
        <v>3663</v>
      </c>
      <c r="L667" t="s">
        <v>653</v>
      </c>
      <c r="M667" t="s">
        <v>3664</v>
      </c>
      <c r="N667" t="s">
        <v>3665</v>
      </c>
      <c r="O667" t="s">
        <v>2568</v>
      </c>
    </row>
    <row r="668" customFormat="1" spans="1:15">
      <c r="A668">
        <v>667</v>
      </c>
      <c r="B668" t="s">
        <v>653</v>
      </c>
      <c r="C668" t="s">
        <v>3658</v>
      </c>
      <c r="D668" t="s">
        <v>88</v>
      </c>
      <c r="E668" t="s">
        <v>88</v>
      </c>
      <c r="F668" t="s">
        <v>31</v>
      </c>
      <c r="G668" t="s">
        <v>31</v>
      </c>
      <c r="H668" t="s">
        <v>31</v>
      </c>
      <c r="I668" s="3">
        <v>2</v>
      </c>
      <c r="J668" t="s">
        <v>44</v>
      </c>
      <c r="K668" t="s">
        <v>31</v>
      </c>
      <c r="L668" t="s">
        <v>653</v>
      </c>
      <c r="M668" t="s">
        <v>3145</v>
      </c>
      <c r="N668" t="s">
        <v>3146</v>
      </c>
      <c r="O668" t="s">
        <v>2710</v>
      </c>
    </row>
    <row r="669" customFormat="1" spans="1:15">
      <c r="A669">
        <v>668</v>
      </c>
      <c r="B669" t="s">
        <v>653</v>
      </c>
      <c r="C669" t="s">
        <v>3658</v>
      </c>
      <c r="D669" t="s">
        <v>23</v>
      </c>
      <c r="E669" t="s">
        <v>23</v>
      </c>
      <c r="F669" t="s">
        <v>31</v>
      </c>
      <c r="G669" t="s">
        <v>31</v>
      </c>
      <c r="H669" t="s">
        <v>31</v>
      </c>
      <c r="I669" s="3">
        <v>2</v>
      </c>
      <c r="J669" t="s">
        <v>69</v>
      </c>
      <c r="K669" t="s">
        <v>31</v>
      </c>
      <c r="L669" t="s">
        <v>653</v>
      </c>
      <c r="M669" t="s">
        <v>3145</v>
      </c>
      <c r="N669" t="s">
        <v>3146</v>
      </c>
      <c r="O669" t="s">
        <v>2710</v>
      </c>
    </row>
    <row r="670" customFormat="1" spans="1:15">
      <c r="A670">
        <v>669</v>
      </c>
      <c r="B670" t="s">
        <v>653</v>
      </c>
      <c r="C670" t="s">
        <v>3658</v>
      </c>
      <c r="D670" t="s">
        <v>48</v>
      </c>
      <c r="E670" t="s">
        <v>48</v>
      </c>
      <c r="F670" t="s">
        <v>31</v>
      </c>
      <c r="G670" t="s">
        <v>31</v>
      </c>
      <c r="H670" t="s">
        <v>31</v>
      </c>
      <c r="I670" s="3">
        <v>5</v>
      </c>
      <c r="J670" t="s">
        <v>25</v>
      </c>
      <c r="K670" t="s">
        <v>31</v>
      </c>
      <c r="L670" t="s">
        <v>653</v>
      </c>
      <c r="M670" t="s">
        <v>3145</v>
      </c>
      <c r="N670" t="s">
        <v>3146</v>
      </c>
      <c r="O670" t="s">
        <v>2710</v>
      </c>
    </row>
    <row r="671" customFormat="1" spans="1:15">
      <c r="A671">
        <v>670</v>
      </c>
      <c r="B671" t="s">
        <v>653</v>
      </c>
      <c r="C671" t="s">
        <v>3658</v>
      </c>
      <c r="D671" t="s">
        <v>113</v>
      </c>
      <c r="E671" t="s">
        <v>113</v>
      </c>
      <c r="F671" t="s">
        <v>31</v>
      </c>
      <c r="G671" t="s">
        <v>31</v>
      </c>
      <c r="H671" t="s">
        <v>31</v>
      </c>
      <c r="I671" s="3">
        <v>1</v>
      </c>
      <c r="J671" t="s">
        <v>44</v>
      </c>
      <c r="K671" t="s">
        <v>31</v>
      </c>
      <c r="L671" t="s">
        <v>653</v>
      </c>
      <c r="M671" t="s">
        <v>3145</v>
      </c>
      <c r="N671" t="s">
        <v>3146</v>
      </c>
      <c r="O671" t="s">
        <v>2710</v>
      </c>
    </row>
    <row r="672" customFormat="1" spans="1:15">
      <c r="A672">
        <v>671</v>
      </c>
      <c r="B672" t="s">
        <v>653</v>
      </c>
      <c r="C672" t="s">
        <v>3658</v>
      </c>
      <c r="D672" t="s">
        <v>63</v>
      </c>
      <c r="E672" t="s">
        <v>63</v>
      </c>
      <c r="F672" t="s">
        <v>31</v>
      </c>
      <c r="G672" t="s">
        <v>31</v>
      </c>
      <c r="H672" t="s">
        <v>31</v>
      </c>
      <c r="I672" s="3">
        <v>1</v>
      </c>
      <c r="J672" t="s">
        <v>25</v>
      </c>
      <c r="K672" t="s">
        <v>31</v>
      </c>
      <c r="L672" t="s">
        <v>653</v>
      </c>
      <c r="M672" t="s">
        <v>3145</v>
      </c>
      <c r="N672" t="s">
        <v>3146</v>
      </c>
      <c r="O672" t="s">
        <v>2710</v>
      </c>
    </row>
    <row r="673" customFormat="1" spans="1:15">
      <c r="A673">
        <v>672</v>
      </c>
      <c r="B673" t="s">
        <v>653</v>
      </c>
      <c r="C673" t="s">
        <v>3658</v>
      </c>
      <c r="D673" t="s">
        <v>88</v>
      </c>
      <c r="E673" t="s">
        <v>88</v>
      </c>
      <c r="F673" t="s">
        <v>31</v>
      </c>
      <c r="G673" t="s">
        <v>31</v>
      </c>
      <c r="H673" t="s">
        <v>31</v>
      </c>
      <c r="I673" s="3">
        <v>3</v>
      </c>
      <c r="J673" t="s">
        <v>44</v>
      </c>
      <c r="K673" t="s">
        <v>31</v>
      </c>
      <c r="L673" t="s">
        <v>653</v>
      </c>
      <c r="M673" t="s">
        <v>2729</v>
      </c>
      <c r="N673" t="s">
        <v>2730</v>
      </c>
      <c r="O673" t="s">
        <v>2710</v>
      </c>
    </row>
    <row r="674" customFormat="1" spans="1:15">
      <c r="A674">
        <v>673</v>
      </c>
      <c r="B674" t="s">
        <v>653</v>
      </c>
      <c r="C674" t="s">
        <v>3658</v>
      </c>
      <c r="D674" t="s">
        <v>54</v>
      </c>
      <c r="E674" t="s">
        <v>54</v>
      </c>
      <c r="F674" t="s">
        <v>31</v>
      </c>
      <c r="G674" t="s">
        <v>31</v>
      </c>
      <c r="H674" t="s">
        <v>31</v>
      </c>
      <c r="I674" s="3">
        <v>1</v>
      </c>
      <c r="J674" t="s">
        <v>44</v>
      </c>
      <c r="K674" t="s">
        <v>31</v>
      </c>
      <c r="L674" t="s">
        <v>653</v>
      </c>
      <c r="M674" t="s">
        <v>2762</v>
      </c>
      <c r="N674" t="s">
        <v>2763</v>
      </c>
      <c r="O674" t="s">
        <v>2710</v>
      </c>
    </row>
    <row r="675" customFormat="1" spans="1:15">
      <c r="A675">
        <v>674</v>
      </c>
      <c r="B675" t="s">
        <v>653</v>
      </c>
      <c r="C675" t="s">
        <v>3658</v>
      </c>
      <c r="D675" t="s">
        <v>54</v>
      </c>
      <c r="E675" t="s">
        <v>54</v>
      </c>
      <c r="F675" t="s">
        <v>31</v>
      </c>
      <c r="G675" t="s">
        <v>31</v>
      </c>
      <c r="H675" t="s">
        <v>31</v>
      </c>
      <c r="I675" s="3">
        <v>1</v>
      </c>
      <c r="J675" t="s">
        <v>44</v>
      </c>
      <c r="K675" t="s">
        <v>31</v>
      </c>
      <c r="L675" t="s">
        <v>653</v>
      </c>
      <c r="M675" t="s">
        <v>2762</v>
      </c>
      <c r="N675" t="s">
        <v>2763</v>
      </c>
      <c r="O675" t="s">
        <v>2710</v>
      </c>
    </row>
    <row r="676" customFormat="1" spans="1:15">
      <c r="A676">
        <v>675</v>
      </c>
      <c r="B676" t="s">
        <v>653</v>
      </c>
      <c r="C676" t="s">
        <v>3658</v>
      </c>
      <c r="D676" t="s">
        <v>88</v>
      </c>
      <c r="E676" t="s">
        <v>88</v>
      </c>
      <c r="F676" t="s">
        <v>31</v>
      </c>
      <c r="G676" t="s">
        <v>31</v>
      </c>
      <c r="H676" t="s">
        <v>31</v>
      </c>
      <c r="I676" s="3">
        <v>2</v>
      </c>
      <c r="J676" t="s">
        <v>44</v>
      </c>
      <c r="K676" t="s">
        <v>31</v>
      </c>
      <c r="L676" t="s">
        <v>653</v>
      </c>
      <c r="M676" t="s">
        <v>3174</v>
      </c>
      <c r="N676" t="s">
        <v>3175</v>
      </c>
      <c r="O676" t="s">
        <v>2710</v>
      </c>
    </row>
    <row r="677" customFormat="1" spans="1:15">
      <c r="A677">
        <v>676</v>
      </c>
      <c r="B677" t="s">
        <v>653</v>
      </c>
      <c r="C677" t="s">
        <v>3658</v>
      </c>
      <c r="D677" t="s">
        <v>48</v>
      </c>
      <c r="E677" t="s">
        <v>48</v>
      </c>
      <c r="F677" t="s">
        <v>31</v>
      </c>
      <c r="G677" t="s">
        <v>31</v>
      </c>
      <c r="H677" t="s">
        <v>31</v>
      </c>
      <c r="I677" s="3">
        <v>5</v>
      </c>
      <c r="J677" t="s">
        <v>25</v>
      </c>
      <c r="K677" t="s">
        <v>31</v>
      </c>
      <c r="L677" t="s">
        <v>653</v>
      </c>
      <c r="M677" t="s">
        <v>3174</v>
      </c>
      <c r="N677" t="s">
        <v>3175</v>
      </c>
      <c r="O677" t="s">
        <v>2710</v>
      </c>
    </row>
    <row r="678" customFormat="1" spans="1:15">
      <c r="A678">
        <v>677</v>
      </c>
      <c r="B678" t="s">
        <v>653</v>
      </c>
      <c r="C678" t="s">
        <v>3658</v>
      </c>
      <c r="D678" t="s">
        <v>113</v>
      </c>
      <c r="E678" t="s">
        <v>113</v>
      </c>
      <c r="F678" t="s">
        <v>31</v>
      </c>
      <c r="G678" t="s">
        <v>31</v>
      </c>
      <c r="H678" t="s">
        <v>31</v>
      </c>
      <c r="I678" s="3">
        <v>1</v>
      </c>
      <c r="J678" t="s">
        <v>44</v>
      </c>
      <c r="K678" t="s">
        <v>31</v>
      </c>
      <c r="L678" t="s">
        <v>653</v>
      </c>
      <c r="M678" t="s">
        <v>3174</v>
      </c>
      <c r="N678" t="s">
        <v>3175</v>
      </c>
      <c r="O678" t="s">
        <v>2710</v>
      </c>
    </row>
    <row r="679" customFormat="1" spans="1:15">
      <c r="A679">
        <v>678</v>
      </c>
      <c r="B679" t="s">
        <v>653</v>
      </c>
      <c r="C679" t="s">
        <v>3658</v>
      </c>
      <c r="D679" t="s">
        <v>63</v>
      </c>
      <c r="E679" t="s">
        <v>63</v>
      </c>
      <c r="F679" t="s">
        <v>31</v>
      </c>
      <c r="G679" t="s">
        <v>31</v>
      </c>
      <c r="H679" t="s">
        <v>31</v>
      </c>
      <c r="I679" s="3">
        <v>2</v>
      </c>
      <c r="J679" t="s">
        <v>69</v>
      </c>
      <c r="K679" t="s">
        <v>31</v>
      </c>
      <c r="L679" t="s">
        <v>653</v>
      </c>
      <c r="M679" t="s">
        <v>3174</v>
      </c>
      <c r="N679" t="s">
        <v>3175</v>
      </c>
      <c r="O679" t="s">
        <v>2710</v>
      </c>
    </row>
    <row r="680" customFormat="1" spans="1:15">
      <c r="A680">
        <v>679</v>
      </c>
      <c r="B680" t="s">
        <v>653</v>
      </c>
      <c r="C680" t="s">
        <v>3658</v>
      </c>
      <c r="D680" t="s">
        <v>88</v>
      </c>
      <c r="E680" t="s">
        <v>88</v>
      </c>
      <c r="F680" t="s">
        <v>31</v>
      </c>
      <c r="G680" t="s">
        <v>31</v>
      </c>
      <c r="H680" t="s">
        <v>31</v>
      </c>
      <c r="I680" s="3">
        <v>3</v>
      </c>
      <c r="J680" t="s">
        <v>44</v>
      </c>
      <c r="K680" t="s">
        <v>31</v>
      </c>
      <c r="L680" t="s">
        <v>653</v>
      </c>
      <c r="M680" t="s">
        <v>3300</v>
      </c>
      <c r="N680" t="s">
        <v>3301</v>
      </c>
      <c r="O680" t="s">
        <v>2710</v>
      </c>
    </row>
    <row r="681" customFormat="1" spans="1:15">
      <c r="A681">
        <v>680</v>
      </c>
      <c r="B681" t="s">
        <v>653</v>
      </c>
      <c r="C681" t="s">
        <v>3658</v>
      </c>
      <c r="D681" t="s">
        <v>23</v>
      </c>
      <c r="E681" t="s">
        <v>23</v>
      </c>
      <c r="F681" t="s">
        <v>31</v>
      </c>
      <c r="G681" t="s">
        <v>31</v>
      </c>
      <c r="H681" t="s">
        <v>31</v>
      </c>
      <c r="I681" s="3">
        <v>2</v>
      </c>
      <c r="J681" t="s">
        <v>69</v>
      </c>
      <c r="K681" t="s">
        <v>31</v>
      </c>
      <c r="L681" t="s">
        <v>653</v>
      </c>
      <c r="M681" t="s">
        <v>3300</v>
      </c>
      <c r="N681" t="s">
        <v>3301</v>
      </c>
      <c r="O681" t="s">
        <v>2710</v>
      </c>
    </row>
    <row r="682" customFormat="1" spans="1:15">
      <c r="A682">
        <v>681</v>
      </c>
      <c r="B682" t="s">
        <v>653</v>
      </c>
      <c r="C682" t="s">
        <v>3658</v>
      </c>
      <c r="D682" t="s">
        <v>63</v>
      </c>
      <c r="E682" t="s">
        <v>63</v>
      </c>
      <c r="F682" t="s">
        <v>31</v>
      </c>
      <c r="G682" t="s">
        <v>31</v>
      </c>
      <c r="H682" t="s">
        <v>31</v>
      </c>
      <c r="I682" s="3">
        <v>2</v>
      </c>
      <c r="J682" t="s">
        <v>25</v>
      </c>
      <c r="K682" t="s">
        <v>31</v>
      </c>
      <c r="L682" t="s">
        <v>653</v>
      </c>
      <c r="M682" t="s">
        <v>3300</v>
      </c>
      <c r="N682" t="s">
        <v>3301</v>
      </c>
      <c r="O682" t="s">
        <v>2710</v>
      </c>
    </row>
    <row r="683" customFormat="1" spans="1:15">
      <c r="A683">
        <v>682</v>
      </c>
      <c r="B683" t="s">
        <v>653</v>
      </c>
      <c r="C683" t="s">
        <v>3658</v>
      </c>
      <c r="D683" t="s">
        <v>23</v>
      </c>
      <c r="E683" t="s">
        <v>23</v>
      </c>
      <c r="F683" t="s">
        <v>31</v>
      </c>
      <c r="G683" t="s">
        <v>31</v>
      </c>
      <c r="H683" t="s">
        <v>31</v>
      </c>
      <c r="I683" s="3">
        <v>2</v>
      </c>
      <c r="J683" t="s">
        <v>25</v>
      </c>
      <c r="K683" t="s">
        <v>31</v>
      </c>
      <c r="L683" t="s">
        <v>653</v>
      </c>
      <c r="M683" t="s">
        <v>3300</v>
      </c>
      <c r="N683" t="s">
        <v>3301</v>
      </c>
      <c r="O683" t="s">
        <v>2710</v>
      </c>
    </row>
    <row r="684" customFormat="1" spans="1:15">
      <c r="A684">
        <v>683</v>
      </c>
      <c r="B684" t="s">
        <v>653</v>
      </c>
      <c r="C684" t="s">
        <v>3658</v>
      </c>
      <c r="D684" t="s">
        <v>88</v>
      </c>
      <c r="E684" t="s">
        <v>88</v>
      </c>
      <c r="F684" t="s">
        <v>31</v>
      </c>
      <c r="G684" t="s">
        <v>31</v>
      </c>
      <c r="H684" t="s">
        <v>31</v>
      </c>
      <c r="I684" s="3">
        <v>3</v>
      </c>
      <c r="J684" t="s">
        <v>44</v>
      </c>
      <c r="K684" t="s">
        <v>31</v>
      </c>
      <c r="L684" t="s">
        <v>653</v>
      </c>
      <c r="M684" t="s">
        <v>3181</v>
      </c>
      <c r="N684" t="s">
        <v>3182</v>
      </c>
      <c r="O684" t="s">
        <v>2710</v>
      </c>
    </row>
    <row r="685" customFormat="1" spans="1:15">
      <c r="A685">
        <v>684</v>
      </c>
      <c r="B685" t="s">
        <v>653</v>
      </c>
      <c r="C685" t="s">
        <v>3658</v>
      </c>
      <c r="D685" t="s">
        <v>63</v>
      </c>
      <c r="E685" t="s">
        <v>63</v>
      </c>
      <c r="F685" t="s">
        <v>31</v>
      </c>
      <c r="G685" t="s">
        <v>31</v>
      </c>
      <c r="H685" t="s">
        <v>31</v>
      </c>
      <c r="I685" s="3">
        <v>3</v>
      </c>
      <c r="J685" t="s">
        <v>25</v>
      </c>
      <c r="K685" t="s">
        <v>31</v>
      </c>
      <c r="L685" t="s">
        <v>653</v>
      </c>
      <c r="M685" t="s">
        <v>3181</v>
      </c>
      <c r="N685" t="s">
        <v>3182</v>
      </c>
      <c r="O685" t="s">
        <v>2710</v>
      </c>
    </row>
    <row r="686" customFormat="1" spans="1:15">
      <c r="A686">
        <v>685</v>
      </c>
      <c r="B686" t="s">
        <v>653</v>
      </c>
      <c r="C686" t="s">
        <v>3658</v>
      </c>
      <c r="D686" t="s">
        <v>23</v>
      </c>
      <c r="E686" t="s">
        <v>23</v>
      </c>
      <c r="F686" t="s">
        <v>31</v>
      </c>
      <c r="G686" t="s">
        <v>31</v>
      </c>
      <c r="H686" t="s">
        <v>31</v>
      </c>
      <c r="I686" s="3">
        <v>3</v>
      </c>
      <c r="J686" t="s">
        <v>25</v>
      </c>
      <c r="K686" t="s">
        <v>31</v>
      </c>
      <c r="L686" t="s">
        <v>653</v>
      </c>
      <c r="M686" t="s">
        <v>3181</v>
      </c>
      <c r="N686" t="s">
        <v>3182</v>
      </c>
      <c r="O686" t="s">
        <v>2710</v>
      </c>
    </row>
    <row r="687" customFormat="1" spans="1:15">
      <c r="A687">
        <v>686</v>
      </c>
      <c r="B687" t="s">
        <v>653</v>
      </c>
      <c r="C687" t="s">
        <v>3658</v>
      </c>
      <c r="D687" t="s">
        <v>88</v>
      </c>
      <c r="E687" t="s">
        <v>88</v>
      </c>
      <c r="F687" t="s">
        <v>31</v>
      </c>
      <c r="G687" t="s">
        <v>31</v>
      </c>
      <c r="H687" t="s">
        <v>31</v>
      </c>
      <c r="I687" s="3">
        <v>3</v>
      </c>
      <c r="J687" t="s">
        <v>44</v>
      </c>
      <c r="K687" t="s">
        <v>31</v>
      </c>
      <c r="L687" t="s">
        <v>653</v>
      </c>
      <c r="M687" t="s">
        <v>3666</v>
      </c>
      <c r="N687" t="s">
        <v>3667</v>
      </c>
      <c r="O687" t="s">
        <v>2710</v>
      </c>
    </row>
    <row r="688" customFormat="1" spans="1:15">
      <c r="A688">
        <v>687</v>
      </c>
      <c r="B688" t="s">
        <v>653</v>
      </c>
      <c r="C688" t="s">
        <v>3658</v>
      </c>
      <c r="D688" t="s">
        <v>48</v>
      </c>
      <c r="E688" t="s">
        <v>48</v>
      </c>
      <c r="F688" t="s">
        <v>31</v>
      </c>
      <c r="G688" t="s">
        <v>31</v>
      </c>
      <c r="H688" t="s">
        <v>31</v>
      </c>
      <c r="I688" s="3">
        <v>1.5</v>
      </c>
      <c r="J688" t="s">
        <v>25</v>
      </c>
      <c r="K688" t="s">
        <v>31</v>
      </c>
      <c r="L688" t="s">
        <v>653</v>
      </c>
      <c r="M688" t="s">
        <v>3666</v>
      </c>
      <c r="N688" t="s">
        <v>3667</v>
      </c>
      <c r="O688" t="s">
        <v>2710</v>
      </c>
    </row>
    <row r="689" customFormat="1" spans="1:15">
      <c r="A689">
        <v>688</v>
      </c>
      <c r="B689" t="s">
        <v>653</v>
      </c>
      <c r="C689" t="s">
        <v>3658</v>
      </c>
      <c r="D689" t="s">
        <v>63</v>
      </c>
      <c r="E689" t="s">
        <v>63</v>
      </c>
      <c r="F689" t="s">
        <v>31</v>
      </c>
      <c r="G689" t="s">
        <v>31</v>
      </c>
      <c r="H689" t="s">
        <v>31</v>
      </c>
      <c r="I689" s="3">
        <v>1.5</v>
      </c>
      <c r="J689" t="s">
        <v>25</v>
      </c>
      <c r="K689" t="s">
        <v>31</v>
      </c>
      <c r="L689" t="s">
        <v>653</v>
      </c>
      <c r="M689" t="s">
        <v>2743</v>
      </c>
      <c r="N689" t="s">
        <v>2744</v>
      </c>
      <c r="O689" t="s">
        <v>2710</v>
      </c>
    </row>
    <row r="690" customFormat="1" spans="1:15">
      <c r="A690">
        <v>689</v>
      </c>
      <c r="B690" t="s">
        <v>653</v>
      </c>
      <c r="C690" t="s">
        <v>3658</v>
      </c>
      <c r="D690" t="s">
        <v>23</v>
      </c>
      <c r="E690" t="s">
        <v>23</v>
      </c>
      <c r="F690" t="s">
        <v>31</v>
      </c>
      <c r="G690" t="s">
        <v>31</v>
      </c>
      <c r="H690" t="s">
        <v>31</v>
      </c>
      <c r="I690" s="3">
        <v>1.5</v>
      </c>
      <c r="J690" t="s">
        <v>25</v>
      </c>
      <c r="K690" t="s">
        <v>31</v>
      </c>
      <c r="L690" t="s">
        <v>653</v>
      </c>
      <c r="M690" t="s">
        <v>2743</v>
      </c>
      <c r="N690" t="s">
        <v>2744</v>
      </c>
      <c r="O690" t="s">
        <v>2710</v>
      </c>
    </row>
    <row r="691" customFormat="1" spans="1:15">
      <c r="A691">
        <v>690</v>
      </c>
      <c r="B691" t="s">
        <v>653</v>
      </c>
      <c r="C691" t="s">
        <v>3658</v>
      </c>
      <c r="D691" t="s">
        <v>54</v>
      </c>
      <c r="E691" t="s">
        <v>54</v>
      </c>
      <c r="F691" t="s">
        <v>31</v>
      </c>
      <c r="G691" t="s">
        <v>31</v>
      </c>
      <c r="H691" t="s">
        <v>31</v>
      </c>
      <c r="I691" s="3">
        <v>1</v>
      </c>
      <c r="J691" t="s">
        <v>44</v>
      </c>
      <c r="K691" t="s">
        <v>31</v>
      </c>
      <c r="L691" t="s">
        <v>653</v>
      </c>
      <c r="M691" t="s">
        <v>3531</v>
      </c>
      <c r="N691" t="s">
        <v>3532</v>
      </c>
      <c r="O691" t="s">
        <v>2710</v>
      </c>
    </row>
    <row r="692" customFormat="1" spans="1:15">
      <c r="A692">
        <v>691</v>
      </c>
      <c r="B692" t="s">
        <v>653</v>
      </c>
      <c r="C692" t="s">
        <v>3658</v>
      </c>
      <c r="D692" t="s">
        <v>54</v>
      </c>
      <c r="E692" t="s">
        <v>54</v>
      </c>
      <c r="F692" t="s">
        <v>31</v>
      </c>
      <c r="G692" t="s">
        <v>31</v>
      </c>
      <c r="H692" t="s">
        <v>31</v>
      </c>
      <c r="I692" s="3">
        <v>1</v>
      </c>
      <c r="J692" t="s">
        <v>44</v>
      </c>
      <c r="K692" t="s">
        <v>31</v>
      </c>
      <c r="L692" t="s">
        <v>653</v>
      </c>
      <c r="M692" t="s">
        <v>3531</v>
      </c>
      <c r="N692" t="s">
        <v>3532</v>
      </c>
      <c r="O692" t="s">
        <v>2710</v>
      </c>
    </row>
    <row r="693" customFormat="1" spans="1:15">
      <c r="A693">
        <v>692</v>
      </c>
      <c r="B693" t="s">
        <v>653</v>
      </c>
      <c r="C693" t="s">
        <v>3658</v>
      </c>
      <c r="D693" t="s">
        <v>23</v>
      </c>
      <c r="E693" t="s">
        <v>23</v>
      </c>
      <c r="F693" t="s">
        <v>31</v>
      </c>
      <c r="G693" t="s">
        <v>31</v>
      </c>
      <c r="H693" t="s">
        <v>31</v>
      </c>
      <c r="I693" s="3">
        <v>2</v>
      </c>
      <c r="J693" t="s">
        <v>25</v>
      </c>
      <c r="K693" t="s">
        <v>31</v>
      </c>
      <c r="L693" t="s">
        <v>653</v>
      </c>
      <c r="M693" t="s">
        <v>3531</v>
      </c>
      <c r="N693" t="s">
        <v>3532</v>
      </c>
      <c r="O693" t="s">
        <v>2710</v>
      </c>
    </row>
    <row r="694" customFormat="1" spans="1:15">
      <c r="A694">
        <v>693</v>
      </c>
      <c r="B694" t="s">
        <v>653</v>
      </c>
      <c r="C694" t="s">
        <v>3658</v>
      </c>
      <c r="D694" t="s">
        <v>88</v>
      </c>
      <c r="E694" t="s">
        <v>88</v>
      </c>
      <c r="F694" t="s">
        <v>31</v>
      </c>
      <c r="G694" t="s">
        <v>31</v>
      </c>
      <c r="H694" t="s">
        <v>31</v>
      </c>
      <c r="I694" s="3">
        <v>3</v>
      </c>
      <c r="J694" t="s">
        <v>44</v>
      </c>
      <c r="K694" t="s">
        <v>31</v>
      </c>
      <c r="L694" t="s">
        <v>653</v>
      </c>
      <c r="M694" t="s">
        <v>2873</v>
      </c>
      <c r="N694" t="s">
        <v>2874</v>
      </c>
      <c r="O694" t="s">
        <v>2710</v>
      </c>
    </row>
    <row r="695" customFormat="1" spans="1:15">
      <c r="A695">
        <v>694</v>
      </c>
      <c r="B695" t="s">
        <v>653</v>
      </c>
      <c r="C695" t="s">
        <v>3658</v>
      </c>
      <c r="D695" t="s">
        <v>23</v>
      </c>
      <c r="E695" t="s">
        <v>23</v>
      </c>
      <c r="F695" t="s">
        <v>31</v>
      </c>
      <c r="G695" t="s">
        <v>31</v>
      </c>
      <c r="H695" t="s">
        <v>31</v>
      </c>
      <c r="I695" s="3">
        <v>2</v>
      </c>
      <c r="J695" t="s">
        <v>69</v>
      </c>
      <c r="K695" t="s">
        <v>31</v>
      </c>
      <c r="L695" t="s">
        <v>653</v>
      </c>
      <c r="M695" t="s">
        <v>2873</v>
      </c>
      <c r="N695" t="s">
        <v>2874</v>
      </c>
      <c r="O695" t="s">
        <v>2710</v>
      </c>
    </row>
    <row r="696" customFormat="1" spans="1:15">
      <c r="A696">
        <v>695</v>
      </c>
      <c r="B696" t="s">
        <v>653</v>
      </c>
      <c r="C696" t="s">
        <v>3658</v>
      </c>
      <c r="D696" t="s">
        <v>48</v>
      </c>
      <c r="E696" t="s">
        <v>48</v>
      </c>
      <c r="F696" t="s">
        <v>31</v>
      </c>
      <c r="G696" t="s">
        <v>31</v>
      </c>
      <c r="H696" t="s">
        <v>31</v>
      </c>
      <c r="I696" s="3">
        <v>1.5</v>
      </c>
      <c r="J696" t="s">
        <v>25</v>
      </c>
      <c r="K696" t="s">
        <v>31</v>
      </c>
      <c r="L696" t="s">
        <v>653</v>
      </c>
      <c r="M696" t="s">
        <v>2873</v>
      </c>
      <c r="N696" t="s">
        <v>2874</v>
      </c>
      <c r="O696" t="s">
        <v>2710</v>
      </c>
    </row>
    <row r="697" customFormat="1" spans="1:15">
      <c r="A697">
        <v>696</v>
      </c>
      <c r="B697" t="s">
        <v>653</v>
      </c>
      <c r="C697" t="s">
        <v>3658</v>
      </c>
      <c r="D697" t="s">
        <v>63</v>
      </c>
      <c r="E697" t="s">
        <v>63</v>
      </c>
      <c r="F697" t="s">
        <v>31</v>
      </c>
      <c r="G697" t="s">
        <v>31</v>
      </c>
      <c r="H697" t="s">
        <v>31</v>
      </c>
      <c r="I697" s="3">
        <v>2</v>
      </c>
      <c r="J697" t="s">
        <v>69</v>
      </c>
      <c r="K697" t="s">
        <v>31</v>
      </c>
      <c r="L697" t="s">
        <v>653</v>
      </c>
      <c r="M697" t="s">
        <v>2873</v>
      </c>
      <c r="N697" t="s">
        <v>2874</v>
      </c>
      <c r="O697" t="s">
        <v>2710</v>
      </c>
    </row>
    <row r="698" customFormat="1" spans="1:15">
      <c r="A698">
        <v>697</v>
      </c>
      <c r="B698" t="s">
        <v>653</v>
      </c>
      <c r="C698" t="s">
        <v>3658</v>
      </c>
      <c r="D698" t="s">
        <v>23</v>
      </c>
      <c r="E698" t="s">
        <v>23</v>
      </c>
      <c r="F698" t="s">
        <v>31</v>
      </c>
      <c r="G698" t="s">
        <v>31</v>
      </c>
      <c r="H698" t="s">
        <v>31</v>
      </c>
      <c r="I698" s="3">
        <v>2</v>
      </c>
      <c r="J698" t="s">
        <v>25</v>
      </c>
      <c r="K698" t="s">
        <v>31</v>
      </c>
      <c r="L698" t="s">
        <v>653</v>
      </c>
      <c r="M698" t="s">
        <v>3668</v>
      </c>
      <c r="N698" t="s">
        <v>3669</v>
      </c>
      <c r="O698" t="s">
        <v>2710</v>
      </c>
    </row>
    <row r="699" customFormat="1" spans="1:15">
      <c r="A699">
        <v>698</v>
      </c>
      <c r="B699" t="s">
        <v>653</v>
      </c>
      <c r="C699" t="s">
        <v>3658</v>
      </c>
      <c r="D699" t="s">
        <v>88</v>
      </c>
      <c r="E699" t="s">
        <v>88</v>
      </c>
      <c r="F699" t="s">
        <v>31</v>
      </c>
      <c r="G699" t="s">
        <v>31</v>
      </c>
      <c r="H699" t="s">
        <v>31</v>
      </c>
      <c r="I699" s="3">
        <v>2</v>
      </c>
      <c r="J699" t="s">
        <v>44</v>
      </c>
      <c r="K699" t="s">
        <v>31</v>
      </c>
      <c r="L699" t="s">
        <v>653</v>
      </c>
      <c r="M699" t="s">
        <v>3201</v>
      </c>
      <c r="N699" t="s">
        <v>3202</v>
      </c>
      <c r="O699" t="s">
        <v>2710</v>
      </c>
    </row>
    <row r="700" customFormat="1" spans="1:15">
      <c r="A700">
        <v>699</v>
      </c>
      <c r="B700" t="s">
        <v>653</v>
      </c>
      <c r="C700" t="s">
        <v>3658</v>
      </c>
      <c r="D700" t="s">
        <v>63</v>
      </c>
      <c r="E700" t="s">
        <v>63</v>
      </c>
      <c r="F700" t="s">
        <v>31</v>
      </c>
      <c r="G700" t="s">
        <v>31</v>
      </c>
      <c r="H700" t="s">
        <v>31</v>
      </c>
      <c r="I700" s="3">
        <v>1</v>
      </c>
      <c r="J700" t="s">
        <v>25</v>
      </c>
      <c r="K700" t="s">
        <v>31</v>
      </c>
      <c r="L700" t="s">
        <v>653</v>
      </c>
      <c r="M700" t="s">
        <v>3201</v>
      </c>
      <c r="N700" t="s">
        <v>3202</v>
      </c>
      <c r="O700" t="s">
        <v>2710</v>
      </c>
    </row>
    <row r="701" customFormat="1" spans="1:15">
      <c r="A701">
        <v>700</v>
      </c>
      <c r="B701" t="s">
        <v>653</v>
      </c>
      <c r="C701" t="s">
        <v>3658</v>
      </c>
      <c r="D701" t="s">
        <v>88</v>
      </c>
      <c r="E701" t="s">
        <v>88</v>
      </c>
      <c r="F701" t="s">
        <v>31</v>
      </c>
      <c r="G701" t="s">
        <v>31</v>
      </c>
      <c r="H701" t="s">
        <v>31</v>
      </c>
      <c r="I701" s="3">
        <v>3</v>
      </c>
      <c r="J701" t="s">
        <v>44</v>
      </c>
      <c r="K701" t="s">
        <v>31</v>
      </c>
      <c r="L701" t="s">
        <v>653</v>
      </c>
      <c r="M701" t="s">
        <v>3670</v>
      </c>
      <c r="N701" t="s">
        <v>3671</v>
      </c>
      <c r="O701" t="s">
        <v>2710</v>
      </c>
    </row>
    <row r="702" customFormat="1" spans="1:15">
      <c r="A702">
        <v>701</v>
      </c>
      <c r="B702" t="s">
        <v>653</v>
      </c>
      <c r="C702" t="s">
        <v>3658</v>
      </c>
      <c r="D702" t="s">
        <v>88</v>
      </c>
      <c r="E702" t="s">
        <v>88</v>
      </c>
      <c r="F702" t="s">
        <v>31</v>
      </c>
      <c r="G702" t="s">
        <v>31</v>
      </c>
      <c r="H702" t="s">
        <v>31</v>
      </c>
      <c r="I702" s="3">
        <v>3</v>
      </c>
      <c r="J702" t="s">
        <v>44</v>
      </c>
      <c r="K702" t="s">
        <v>31</v>
      </c>
      <c r="L702" t="s">
        <v>653</v>
      </c>
      <c r="M702" t="s">
        <v>3211</v>
      </c>
      <c r="N702" t="s">
        <v>3212</v>
      </c>
      <c r="O702" t="s">
        <v>2710</v>
      </c>
    </row>
    <row r="703" customFormat="1" spans="1:15">
      <c r="A703">
        <v>702</v>
      </c>
      <c r="B703" t="s">
        <v>653</v>
      </c>
      <c r="C703" t="s">
        <v>3658</v>
      </c>
      <c r="D703" t="s">
        <v>63</v>
      </c>
      <c r="E703" t="s">
        <v>63</v>
      </c>
      <c r="F703" t="s">
        <v>31</v>
      </c>
      <c r="G703" t="s">
        <v>31</v>
      </c>
      <c r="H703" t="s">
        <v>31</v>
      </c>
      <c r="I703" s="3">
        <v>1</v>
      </c>
      <c r="J703" t="s">
        <v>25</v>
      </c>
      <c r="K703" t="s">
        <v>31</v>
      </c>
      <c r="L703" t="s">
        <v>653</v>
      </c>
      <c r="M703" t="s">
        <v>3211</v>
      </c>
      <c r="N703" t="s">
        <v>3212</v>
      </c>
      <c r="O703" t="s">
        <v>2710</v>
      </c>
    </row>
    <row r="704" customFormat="1" spans="1:15">
      <c r="A704">
        <v>703</v>
      </c>
      <c r="B704" t="s">
        <v>653</v>
      </c>
      <c r="C704" t="s">
        <v>3658</v>
      </c>
      <c r="D704" t="s">
        <v>88</v>
      </c>
      <c r="E704" t="s">
        <v>88</v>
      </c>
      <c r="F704" t="s">
        <v>31</v>
      </c>
      <c r="G704" t="s">
        <v>31</v>
      </c>
      <c r="H704" t="s">
        <v>31</v>
      </c>
      <c r="I704" s="3">
        <v>3</v>
      </c>
      <c r="J704" t="s">
        <v>44</v>
      </c>
      <c r="K704" t="s">
        <v>31</v>
      </c>
      <c r="L704" t="s">
        <v>653</v>
      </c>
      <c r="M704" t="s">
        <v>3140</v>
      </c>
      <c r="N704" t="s">
        <v>3141</v>
      </c>
      <c r="O704" t="s">
        <v>2710</v>
      </c>
    </row>
    <row r="705" customFormat="1" spans="1:15">
      <c r="A705">
        <v>704</v>
      </c>
      <c r="B705" t="s">
        <v>653</v>
      </c>
      <c r="C705" t="s">
        <v>3658</v>
      </c>
      <c r="D705" t="s">
        <v>63</v>
      </c>
      <c r="E705" t="s">
        <v>63</v>
      </c>
      <c r="F705" t="s">
        <v>31</v>
      </c>
      <c r="G705" t="s">
        <v>31</v>
      </c>
      <c r="H705" t="s">
        <v>31</v>
      </c>
      <c r="I705" s="3">
        <v>1.5</v>
      </c>
      <c r="J705" t="s">
        <v>25</v>
      </c>
      <c r="K705" t="s">
        <v>31</v>
      </c>
      <c r="L705" t="s">
        <v>653</v>
      </c>
      <c r="M705" t="s">
        <v>3140</v>
      </c>
      <c r="N705" t="s">
        <v>3141</v>
      </c>
      <c r="O705" t="s">
        <v>2710</v>
      </c>
    </row>
    <row r="706" customFormat="1" spans="1:15">
      <c r="A706">
        <v>705</v>
      </c>
      <c r="B706" t="s">
        <v>653</v>
      </c>
      <c r="C706" t="s">
        <v>3658</v>
      </c>
      <c r="D706" t="s">
        <v>54</v>
      </c>
      <c r="E706" t="s">
        <v>54</v>
      </c>
      <c r="F706" t="s">
        <v>31</v>
      </c>
      <c r="G706" t="s">
        <v>31</v>
      </c>
      <c r="H706" t="s">
        <v>31</v>
      </c>
      <c r="I706" s="3">
        <v>1</v>
      </c>
      <c r="J706" t="s">
        <v>44</v>
      </c>
      <c r="K706" t="s">
        <v>31</v>
      </c>
      <c r="L706" t="s">
        <v>653</v>
      </c>
      <c r="M706" t="s">
        <v>3066</v>
      </c>
      <c r="N706" t="s">
        <v>3067</v>
      </c>
      <c r="O706" t="s">
        <v>2568</v>
      </c>
    </row>
    <row r="707" customFormat="1" spans="1:15">
      <c r="A707">
        <v>706</v>
      </c>
      <c r="B707" t="s">
        <v>653</v>
      </c>
      <c r="C707" t="s">
        <v>3658</v>
      </c>
      <c r="D707" t="s">
        <v>54</v>
      </c>
      <c r="E707" t="s">
        <v>54</v>
      </c>
      <c r="F707" t="s">
        <v>31</v>
      </c>
      <c r="G707" t="s">
        <v>31</v>
      </c>
      <c r="H707" t="s">
        <v>31</v>
      </c>
      <c r="I707" s="3">
        <v>1</v>
      </c>
      <c r="J707" t="s">
        <v>44</v>
      </c>
      <c r="K707" t="s">
        <v>31</v>
      </c>
      <c r="L707" t="s">
        <v>653</v>
      </c>
      <c r="M707" t="s">
        <v>3066</v>
      </c>
      <c r="N707" t="s">
        <v>3067</v>
      </c>
      <c r="O707" t="s">
        <v>2568</v>
      </c>
    </row>
    <row r="708" customFormat="1" spans="1:15">
      <c r="A708">
        <v>707</v>
      </c>
      <c r="B708" t="s">
        <v>653</v>
      </c>
      <c r="C708" t="s">
        <v>3658</v>
      </c>
      <c r="D708" t="s">
        <v>54</v>
      </c>
      <c r="E708" t="s">
        <v>54</v>
      </c>
      <c r="F708" t="s">
        <v>31</v>
      </c>
      <c r="G708" t="s">
        <v>31</v>
      </c>
      <c r="H708" t="s">
        <v>31</v>
      </c>
      <c r="I708" s="3">
        <v>1</v>
      </c>
      <c r="J708" t="s">
        <v>44</v>
      </c>
      <c r="K708" t="s">
        <v>31</v>
      </c>
      <c r="L708" t="s">
        <v>653</v>
      </c>
      <c r="M708" t="s">
        <v>3066</v>
      </c>
      <c r="N708" t="s">
        <v>3067</v>
      </c>
      <c r="O708" t="s">
        <v>2568</v>
      </c>
    </row>
    <row r="709" customFormat="1" spans="1:15">
      <c r="A709">
        <v>708</v>
      </c>
      <c r="B709" t="s">
        <v>653</v>
      </c>
      <c r="C709" t="s">
        <v>3658</v>
      </c>
      <c r="D709" t="s">
        <v>54</v>
      </c>
      <c r="E709" t="s">
        <v>54</v>
      </c>
      <c r="F709" t="s">
        <v>31</v>
      </c>
      <c r="G709" t="s">
        <v>31</v>
      </c>
      <c r="H709" t="s">
        <v>31</v>
      </c>
      <c r="I709" s="3">
        <v>1</v>
      </c>
      <c r="J709" t="s">
        <v>44</v>
      </c>
      <c r="K709" t="s">
        <v>31</v>
      </c>
      <c r="L709" t="s">
        <v>653</v>
      </c>
      <c r="M709" t="s">
        <v>3066</v>
      </c>
      <c r="N709" t="s">
        <v>3067</v>
      </c>
      <c r="O709" t="s">
        <v>2568</v>
      </c>
    </row>
    <row r="710" customFormat="1" spans="1:15">
      <c r="A710">
        <v>709</v>
      </c>
      <c r="B710" t="s">
        <v>653</v>
      </c>
      <c r="C710" t="s">
        <v>3658</v>
      </c>
      <c r="D710" t="s">
        <v>88</v>
      </c>
      <c r="E710" t="s">
        <v>88</v>
      </c>
      <c r="F710" t="s">
        <v>31</v>
      </c>
      <c r="G710" t="s">
        <v>31</v>
      </c>
      <c r="H710" t="s">
        <v>31</v>
      </c>
      <c r="I710" s="3">
        <v>3</v>
      </c>
      <c r="J710" t="s">
        <v>44</v>
      </c>
      <c r="K710" t="s">
        <v>31</v>
      </c>
      <c r="L710" t="s">
        <v>653</v>
      </c>
      <c r="M710" t="s">
        <v>3576</v>
      </c>
      <c r="N710" t="s">
        <v>3577</v>
      </c>
      <c r="O710" t="s">
        <v>2710</v>
      </c>
    </row>
    <row r="711" customFormat="1" spans="1:15">
      <c r="A711">
        <v>710</v>
      </c>
      <c r="B711" t="s">
        <v>653</v>
      </c>
      <c r="C711" t="s">
        <v>3658</v>
      </c>
      <c r="D711" t="s">
        <v>23</v>
      </c>
      <c r="E711" t="s">
        <v>23</v>
      </c>
      <c r="F711" t="s">
        <v>31</v>
      </c>
      <c r="G711" t="s">
        <v>31</v>
      </c>
      <c r="H711" t="s">
        <v>31</v>
      </c>
      <c r="I711" s="3">
        <v>2</v>
      </c>
      <c r="J711" t="s">
        <v>69</v>
      </c>
      <c r="K711" t="s">
        <v>31</v>
      </c>
      <c r="L711" t="s">
        <v>653</v>
      </c>
      <c r="M711" t="s">
        <v>3576</v>
      </c>
      <c r="N711" t="s">
        <v>3577</v>
      </c>
      <c r="O711" t="s">
        <v>2710</v>
      </c>
    </row>
    <row r="712" customFormat="1" spans="1:15">
      <c r="A712">
        <v>711</v>
      </c>
      <c r="B712" t="s">
        <v>653</v>
      </c>
      <c r="C712" t="s">
        <v>3658</v>
      </c>
      <c r="D712" t="s">
        <v>63</v>
      </c>
      <c r="E712" t="s">
        <v>63</v>
      </c>
      <c r="F712" t="s">
        <v>31</v>
      </c>
      <c r="G712" t="s">
        <v>31</v>
      </c>
      <c r="H712" t="s">
        <v>31</v>
      </c>
      <c r="I712" s="3">
        <v>1</v>
      </c>
      <c r="J712" t="s">
        <v>25</v>
      </c>
      <c r="K712" t="s">
        <v>31</v>
      </c>
      <c r="L712" t="s">
        <v>653</v>
      </c>
      <c r="M712" t="s">
        <v>3576</v>
      </c>
      <c r="N712" t="s">
        <v>3577</v>
      </c>
      <c r="O712" t="s">
        <v>2710</v>
      </c>
    </row>
    <row r="713" customFormat="1" spans="1:15">
      <c r="A713">
        <v>712</v>
      </c>
      <c r="B713" t="s">
        <v>653</v>
      </c>
      <c r="C713" t="s">
        <v>3658</v>
      </c>
      <c r="D713" t="s">
        <v>23</v>
      </c>
      <c r="E713" t="s">
        <v>23</v>
      </c>
      <c r="F713" t="s">
        <v>31</v>
      </c>
      <c r="G713" t="s">
        <v>31</v>
      </c>
      <c r="H713" t="s">
        <v>31</v>
      </c>
      <c r="I713" s="3">
        <v>2</v>
      </c>
      <c r="J713" t="s">
        <v>25</v>
      </c>
      <c r="K713" t="s">
        <v>31</v>
      </c>
      <c r="L713" t="s">
        <v>653</v>
      </c>
      <c r="M713" t="s">
        <v>3576</v>
      </c>
      <c r="N713" t="s">
        <v>3577</v>
      </c>
      <c r="O713" t="s">
        <v>2710</v>
      </c>
    </row>
    <row r="714" customFormat="1" spans="1:15">
      <c r="A714">
        <v>713</v>
      </c>
      <c r="B714" t="s">
        <v>653</v>
      </c>
      <c r="C714" t="s">
        <v>3658</v>
      </c>
      <c r="D714" t="s">
        <v>88</v>
      </c>
      <c r="E714" t="s">
        <v>88</v>
      </c>
      <c r="F714" t="s">
        <v>31</v>
      </c>
      <c r="G714" t="s">
        <v>31</v>
      </c>
      <c r="H714" t="s">
        <v>31</v>
      </c>
      <c r="I714" s="3">
        <v>3</v>
      </c>
      <c r="J714" t="s">
        <v>44</v>
      </c>
      <c r="K714" t="s">
        <v>31</v>
      </c>
      <c r="L714" t="s">
        <v>653</v>
      </c>
      <c r="M714" t="s">
        <v>3612</v>
      </c>
      <c r="N714" t="s">
        <v>3613</v>
      </c>
      <c r="O714" t="s">
        <v>2710</v>
      </c>
    </row>
    <row r="715" customFormat="1" spans="1:15">
      <c r="A715">
        <v>714</v>
      </c>
      <c r="B715" t="s">
        <v>653</v>
      </c>
      <c r="C715" t="s">
        <v>3658</v>
      </c>
      <c r="D715" t="s">
        <v>23</v>
      </c>
      <c r="E715" t="s">
        <v>23</v>
      </c>
      <c r="F715" t="s">
        <v>31</v>
      </c>
      <c r="G715" t="s">
        <v>31</v>
      </c>
      <c r="H715" t="s">
        <v>31</v>
      </c>
      <c r="I715" s="3">
        <v>2</v>
      </c>
      <c r="J715" t="s">
        <v>69</v>
      </c>
      <c r="K715" t="s">
        <v>31</v>
      </c>
      <c r="L715" t="s">
        <v>653</v>
      </c>
      <c r="M715" t="s">
        <v>3612</v>
      </c>
      <c r="N715" t="s">
        <v>3613</v>
      </c>
      <c r="O715" t="s">
        <v>2710</v>
      </c>
    </row>
    <row r="716" customFormat="1" spans="1:15">
      <c r="A716">
        <v>715</v>
      </c>
      <c r="B716" t="s">
        <v>653</v>
      </c>
      <c r="C716" t="s">
        <v>3658</v>
      </c>
      <c r="D716" t="s">
        <v>113</v>
      </c>
      <c r="E716" t="s">
        <v>113</v>
      </c>
      <c r="F716" t="s">
        <v>31</v>
      </c>
      <c r="G716" t="s">
        <v>31</v>
      </c>
      <c r="H716" t="s">
        <v>31</v>
      </c>
      <c r="I716" s="3">
        <v>1</v>
      </c>
      <c r="J716" t="s">
        <v>44</v>
      </c>
      <c r="K716" t="s">
        <v>31</v>
      </c>
      <c r="L716" t="s">
        <v>653</v>
      </c>
      <c r="M716" t="s">
        <v>3612</v>
      </c>
      <c r="N716" t="s">
        <v>3613</v>
      </c>
      <c r="O716" t="s">
        <v>2710</v>
      </c>
    </row>
    <row r="717" customFormat="1" spans="1:15">
      <c r="A717">
        <v>716</v>
      </c>
      <c r="B717" t="s">
        <v>653</v>
      </c>
      <c r="C717" t="s">
        <v>3658</v>
      </c>
      <c r="D717" t="s">
        <v>88</v>
      </c>
      <c r="E717" t="s">
        <v>88</v>
      </c>
      <c r="F717" t="s">
        <v>31</v>
      </c>
      <c r="G717" t="s">
        <v>31</v>
      </c>
      <c r="H717" t="s">
        <v>31</v>
      </c>
      <c r="I717" s="3">
        <v>3</v>
      </c>
      <c r="J717" t="s">
        <v>44</v>
      </c>
      <c r="K717" t="s">
        <v>31</v>
      </c>
      <c r="L717" t="s">
        <v>653</v>
      </c>
      <c r="M717" t="s">
        <v>3116</v>
      </c>
      <c r="N717" t="s">
        <v>3117</v>
      </c>
      <c r="O717" t="s">
        <v>2710</v>
      </c>
    </row>
    <row r="718" customFormat="1" spans="1:15">
      <c r="A718">
        <v>717</v>
      </c>
      <c r="B718" t="s">
        <v>653</v>
      </c>
      <c r="C718" t="s">
        <v>3658</v>
      </c>
      <c r="D718" t="s">
        <v>63</v>
      </c>
      <c r="E718" t="s">
        <v>63</v>
      </c>
      <c r="F718" t="s">
        <v>31</v>
      </c>
      <c r="G718" t="s">
        <v>31</v>
      </c>
      <c r="H718" t="s">
        <v>31</v>
      </c>
      <c r="I718" s="3">
        <v>1.5</v>
      </c>
      <c r="J718" t="s">
        <v>25</v>
      </c>
      <c r="K718" t="s">
        <v>31</v>
      </c>
      <c r="L718" t="s">
        <v>653</v>
      </c>
      <c r="M718" t="s">
        <v>3116</v>
      </c>
      <c r="N718" t="s">
        <v>3117</v>
      </c>
      <c r="O718" t="s">
        <v>2710</v>
      </c>
    </row>
    <row r="719" customFormat="1" spans="1:15">
      <c r="A719">
        <v>718</v>
      </c>
      <c r="B719" t="s">
        <v>653</v>
      </c>
      <c r="C719" t="s">
        <v>3658</v>
      </c>
      <c r="D719" t="s">
        <v>88</v>
      </c>
      <c r="E719" t="s">
        <v>88</v>
      </c>
      <c r="F719" t="s">
        <v>31</v>
      </c>
      <c r="G719" t="s">
        <v>31</v>
      </c>
      <c r="H719" t="s">
        <v>31</v>
      </c>
      <c r="I719" s="3">
        <v>3</v>
      </c>
      <c r="J719" t="s">
        <v>44</v>
      </c>
      <c r="K719" t="s">
        <v>31</v>
      </c>
      <c r="L719" t="s">
        <v>653</v>
      </c>
      <c r="M719" t="s">
        <v>3672</v>
      </c>
      <c r="N719" t="s">
        <v>3673</v>
      </c>
      <c r="O719" t="s">
        <v>2710</v>
      </c>
    </row>
    <row r="720" customFormat="1" spans="1:15">
      <c r="A720">
        <v>719</v>
      </c>
      <c r="B720" t="s">
        <v>653</v>
      </c>
      <c r="C720" t="s">
        <v>3658</v>
      </c>
      <c r="D720" t="s">
        <v>23</v>
      </c>
      <c r="E720" t="s">
        <v>23</v>
      </c>
      <c r="F720" t="s">
        <v>31</v>
      </c>
      <c r="G720" t="s">
        <v>31</v>
      </c>
      <c r="H720" t="s">
        <v>31</v>
      </c>
      <c r="I720" s="3">
        <v>2</v>
      </c>
      <c r="J720" t="s">
        <v>69</v>
      </c>
      <c r="K720" t="s">
        <v>31</v>
      </c>
      <c r="L720" t="s">
        <v>653</v>
      </c>
      <c r="M720" t="s">
        <v>3672</v>
      </c>
      <c r="N720" t="s">
        <v>3673</v>
      </c>
      <c r="O720" t="s">
        <v>2710</v>
      </c>
    </row>
    <row r="721" customFormat="1" spans="1:15">
      <c r="A721">
        <v>720</v>
      </c>
      <c r="B721" t="s">
        <v>653</v>
      </c>
      <c r="C721" t="s">
        <v>3658</v>
      </c>
      <c r="D721" t="s">
        <v>113</v>
      </c>
      <c r="E721" t="s">
        <v>113</v>
      </c>
      <c r="F721" t="s">
        <v>31</v>
      </c>
      <c r="G721" t="s">
        <v>31</v>
      </c>
      <c r="H721" t="s">
        <v>31</v>
      </c>
      <c r="I721" s="3">
        <v>1</v>
      </c>
      <c r="J721" t="s">
        <v>44</v>
      </c>
      <c r="K721" t="s">
        <v>31</v>
      </c>
      <c r="L721" t="s">
        <v>653</v>
      </c>
      <c r="M721" t="s">
        <v>3672</v>
      </c>
      <c r="N721" t="s">
        <v>3673</v>
      </c>
      <c r="O721" t="s">
        <v>2710</v>
      </c>
    </row>
    <row r="722" customFormat="1" spans="1:15">
      <c r="A722">
        <v>721</v>
      </c>
      <c r="B722" t="s">
        <v>653</v>
      </c>
      <c r="C722" t="s">
        <v>3658</v>
      </c>
      <c r="D722" t="s">
        <v>23</v>
      </c>
      <c r="E722" t="s">
        <v>23</v>
      </c>
      <c r="F722" t="s">
        <v>31</v>
      </c>
      <c r="G722" t="s">
        <v>31</v>
      </c>
      <c r="H722" t="s">
        <v>31</v>
      </c>
      <c r="I722" s="3">
        <v>2</v>
      </c>
      <c r="J722" t="s">
        <v>69</v>
      </c>
      <c r="K722" t="s">
        <v>31</v>
      </c>
      <c r="L722" t="s">
        <v>653</v>
      </c>
      <c r="M722" t="s">
        <v>3129</v>
      </c>
      <c r="N722" t="s">
        <v>3130</v>
      </c>
      <c r="O722" t="s">
        <v>2710</v>
      </c>
    </row>
    <row r="723" customFormat="1" spans="1:15">
      <c r="A723">
        <v>722</v>
      </c>
      <c r="B723" t="s">
        <v>653</v>
      </c>
      <c r="C723" t="s">
        <v>3658</v>
      </c>
      <c r="D723" t="s">
        <v>63</v>
      </c>
      <c r="E723" t="s">
        <v>63</v>
      </c>
      <c r="F723" t="s">
        <v>31</v>
      </c>
      <c r="G723" t="s">
        <v>31</v>
      </c>
      <c r="H723" t="s">
        <v>31</v>
      </c>
      <c r="I723" s="3">
        <v>1</v>
      </c>
      <c r="J723" t="s">
        <v>25</v>
      </c>
      <c r="K723" t="s">
        <v>31</v>
      </c>
      <c r="L723" t="s">
        <v>653</v>
      </c>
      <c r="M723" t="s">
        <v>3129</v>
      </c>
      <c r="N723" t="s">
        <v>3130</v>
      </c>
      <c r="O723" t="s">
        <v>2710</v>
      </c>
    </row>
    <row r="724" customFormat="1" spans="1:15">
      <c r="A724">
        <v>723</v>
      </c>
      <c r="B724" t="s">
        <v>653</v>
      </c>
      <c r="C724" t="s">
        <v>3658</v>
      </c>
      <c r="D724" t="s">
        <v>88</v>
      </c>
      <c r="E724" t="s">
        <v>88</v>
      </c>
      <c r="F724" t="s">
        <v>31</v>
      </c>
      <c r="G724" t="s">
        <v>31</v>
      </c>
      <c r="H724" t="s">
        <v>31</v>
      </c>
      <c r="I724" s="3">
        <v>3</v>
      </c>
      <c r="J724" t="s">
        <v>44</v>
      </c>
      <c r="K724" t="s">
        <v>31</v>
      </c>
      <c r="L724" t="s">
        <v>653</v>
      </c>
      <c r="M724" t="s">
        <v>3625</v>
      </c>
      <c r="N724" t="s">
        <v>3626</v>
      </c>
      <c r="O724" t="s">
        <v>2710</v>
      </c>
    </row>
    <row r="725" customFormat="1" spans="1:15">
      <c r="A725">
        <v>724</v>
      </c>
      <c r="B725" t="s">
        <v>653</v>
      </c>
      <c r="C725" t="s">
        <v>3658</v>
      </c>
      <c r="D725" t="s">
        <v>48</v>
      </c>
      <c r="E725" t="s">
        <v>48</v>
      </c>
      <c r="F725" t="s">
        <v>31</v>
      </c>
      <c r="G725" t="s">
        <v>31</v>
      </c>
      <c r="H725" t="s">
        <v>31</v>
      </c>
      <c r="I725" s="3">
        <v>5</v>
      </c>
      <c r="J725" t="s">
        <v>25</v>
      </c>
      <c r="K725" t="s">
        <v>31</v>
      </c>
      <c r="L725" t="s">
        <v>653</v>
      </c>
      <c r="M725" t="s">
        <v>3625</v>
      </c>
      <c r="N725" t="s">
        <v>3626</v>
      </c>
      <c r="O725" t="s">
        <v>2710</v>
      </c>
    </row>
    <row r="726" customFormat="1" spans="1:15">
      <c r="A726">
        <v>725</v>
      </c>
      <c r="B726" t="s">
        <v>653</v>
      </c>
      <c r="C726" t="s">
        <v>3658</v>
      </c>
      <c r="D726" t="s">
        <v>113</v>
      </c>
      <c r="E726" t="s">
        <v>113</v>
      </c>
      <c r="F726" t="s">
        <v>31</v>
      </c>
      <c r="G726" t="s">
        <v>31</v>
      </c>
      <c r="H726" t="s">
        <v>31</v>
      </c>
      <c r="I726" s="3">
        <v>1</v>
      </c>
      <c r="J726" t="s">
        <v>44</v>
      </c>
      <c r="K726" t="s">
        <v>31</v>
      </c>
      <c r="L726" t="s">
        <v>653</v>
      </c>
      <c r="M726" t="s">
        <v>3625</v>
      </c>
      <c r="N726" t="s">
        <v>3626</v>
      </c>
      <c r="O726" t="s">
        <v>2710</v>
      </c>
    </row>
    <row r="727" customFormat="1" spans="1:15">
      <c r="A727">
        <v>726</v>
      </c>
      <c r="B727" t="s">
        <v>653</v>
      </c>
      <c r="C727" t="s">
        <v>3658</v>
      </c>
      <c r="D727" t="s">
        <v>63</v>
      </c>
      <c r="E727" t="s">
        <v>63</v>
      </c>
      <c r="F727" t="s">
        <v>31</v>
      </c>
      <c r="G727" t="s">
        <v>31</v>
      </c>
      <c r="H727" t="s">
        <v>31</v>
      </c>
      <c r="I727" s="3">
        <v>2</v>
      </c>
      <c r="J727" t="s">
        <v>69</v>
      </c>
      <c r="K727" t="s">
        <v>31</v>
      </c>
      <c r="L727" t="s">
        <v>653</v>
      </c>
      <c r="M727" t="s">
        <v>3625</v>
      </c>
      <c r="N727" t="s">
        <v>3626</v>
      </c>
      <c r="O727" t="s">
        <v>2710</v>
      </c>
    </row>
    <row r="728" customFormat="1" spans="1:15">
      <c r="A728">
        <v>727</v>
      </c>
      <c r="B728" t="s">
        <v>653</v>
      </c>
      <c r="C728" t="s">
        <v>3658</v>
      </c>
      <c r="D728" t="s">
        <v>48</v>
      </c>
      <c r="E728" t="s">
        <v>48</v>
      </c>
      <c r="F728" t="s">
        <v>31</v>
      </c>
      <c r="G728" t="s">
        <v>31</v>
      </c>
      <c r="H728" t="s">
        <v>31</v>
      </c>
      <c r="I728" s="3">
        <v>5</v>
      </c>
      <c r="J728" t="s">
        <v>25</v>
      </c>
      <c r="K728" t="s">
        <v>31</v>
      </c>
      <c r="L728" t="s">
        <v>653</v>
      </c>
      <c r="M728" t="s">
        <v>3630</v>
      </c>
      <c r="N728" t="s">
        <v>3631</v>
      </c>
      <c r="O728" t="s">
        <v>2710</v>
      </c>
    </row>
    <row r="729" customFormat="1" spans="1:15">
      <c r="A729">
        <v>728</v>
      </c>
      <c r="B729" t="s">
        <v>653</v>
      </c>
      <c r="C729" t="s">
        <v>3658</v>
      </c>
      <c r="D729" t="s">
        <v>113</v>
      </c>
      <c r="E729" t="s">
        <v>113</v>
      </c>
      <c r="F729" t="s">
        <v>31</v>
      </c>
      <c r="G729" t="s">
        <v>31</v>
      </c>
      <c r="H729" t="s">
        <v>31</v>
      </c>
      <c r="I729" s="3">
        <v>1</v>
      </c>
      <c r="J729" t="s">
        <v>44</v>
      </c>
      <c r="K729" t="s">
        <v>31</v>
      </c>
      <c r="L729" t="s">
        <v>653</v>
      </c>
      <c r="M729" t="s">
        <v>3630</v>
      </c>
      <c r="N729" t="s">
        <v>3631</v>
      </c>
      <c r="O729" t="s">
        <v>2710</v>
      </c>
    </row>
    <row r="730" customFormat="1" spans="1:15">
      <c r="A730">
        <v>729</v>
      </c>
      <c r="B730" t="s">
        <v>653</v>
      </c>
      <c r="C730" t="s">
        <v>3658</v>
      </c>
      <c r="D730" t="s">
        <v>63</v>
      </c>
      <c r="E730" t="s">
        <v>63</v>
      </c>
      <c r="F730" t="s">
        <v>31</v>
      </c>
      <c r="G730" t="s">
        <v>31</v>
      </c>
      <c r="H730" t="s">
        <v>31</v>
      </c>
      <c r="I730" s="3">
        <v>2</v>
      </c>
      <c r="J730" t="s">
        <v>69</v>
      </c>
      <c r="K730" t="s">
        <v>31</v>
      </c>
      <c r="L730" t="s">
        <v>653</v>
      </c>
      <c r="M730" t="s">
        <v>3630</v>
      </c>
      <c r="N730" t="s">
        <v>3631</v>
      </c>
      <c r="O730" t="s">
        <v>2710</v>
      </c>
    </row>
    <row r="731" customFormat="1" spans="1:15">
      <c r="A731">
        <v>730</v>
      </c>
      <c r="B731" t="s">
        <v>653</v>
      </c>
      <c r="C731" t="s">
        <v>3658</v>
      </c>
      <c r="D731" t="s">
        <v>88</v>
      </c>
      <c r="E731" t="s">
        <v>88</v>
      </c>
      <c r="F731" t="s">
        <v>31</v>
      </c>
      <c r="G731" t="s">
        <v>31</v>
      </c>
      <c r="H731" t="s">
        <v>31</v>
      </c>
      <c r="I731" s="3">
        <v>2</v>
      </c>
      <c r="J731" t="s">
        <v>44</v>
      </c>
      <c r="K731" t="s">
        <v>31</v>
      </c>
      <c r="L731" t="s">
        <v>653</v>
      </c>
      <c r="M731" t="s">
        <v>3630</v>
      </c>
      <c r="N731" t="s">
        <v>3631</v>
      </c>
      <c r="O731" t="s">
        <v>2710</v>
      </c>
    </row>
    <row r="732" customFormat="1" spans="1:15">
      <c r="A732">
        <v>731</v>
      </c>
      <c r="B732" t="s">
        <v>653</v>
      </c>
      <c r="C732" t="s">
        <v>3658</v>
      </c>
      <c r="D732" t="s">
        <v>88</v>
      </c>
      <c r="E732" t="s">
        <v>88</v>
      </c>
      <c r="F732" t="s">
        <v>31</v>
      </c>
      <c r="G732" t="s">
        <v>31</v>
      </c>
      <c r="H732" t="s">
        <v>31</v>
      </c>
      <c r="I732" s="3">
        <v>3</v>
      </c>
      <c r="J732" t="s">
        <v>44</v>
      </c>
      <c r="K732" t="s">
        <v>31</v>
      </c>
      <c r="L732" t="s">
        <v>653</v>
      </c>
      <c r="M732" t="s">
        <v>3101</v>
      </c>
      <c r="N732" t="s">
        <v>3102</v>
      </c>
      <c r="O732" t="s">
        <v>2710</v>
      </c>
    </row>
    <row r="733" customFormat="1" spans="1:15">
      <c r="A733">
        <v>732</v>
      </c>
      <c r="B733" t="s">
        <v>653</v>
      </c>
      <c r="C733" t="s">
        <v>3658</v>
      </c>
      <c r="D733" t="s">
        <v>63</v>
      </c>
      <c r="E733" t="s">
        <v>63</v>
      </c>
      <c r="F733" t="s">
        <v>31</v>
      </c>
      <c r="G733" t="s">
        <v>31</v>
      </c>
      <c r="H733" t="s">
        <v>31</v>
      </c>
      <c r="I733" s="3">
        <v>1</v>
      </c>
      <c r="J733" t="s">
        <v>25</v>
      </c>
      <c r="K733" t="s">
        <v>31</v>
      </c>
      <c r="L733" t="s">
        <v>653</v>
      </c>
      <c r="M733" t="s">
        <v>3101</v>
      </c>
      <c r="N733" t="s">
        <v>3102</v>
      </c>
      <c r="O733" t="s">
        <v>2710</v>
      </c>
    </row>
    <row r="734" customFormat="1" spans="1:15">
      <c r="A734">
        <v>733</v>
      </c>
      <c r="B734" t="s">
        <v>653</v>
      </c>
      <c r="C734" t="s">
        <v>3658</v>
      </c>
      <c r="D734" t="s">
        <v>88</v>
      </c>
      <c r="E734" t="s">
        <v>88</v>
      </c>
      <c r="F734" t="s">
        <v>31</v>
      </c>
      <c r="G734" t="s">
        <v>31</v>
      </c>
      <c r="H734" t="s">
        <v>31</v>
      </c>
      <c r="I734" s="3">
        <v>3</v>
      </c>
      <c r="J734" t="s">
        <v>44</v>
      </c>
      <c r="K734" t="s">
        <v>31</v>
      </c>
      <c r="L734" t="s">
        <v>653</v>
      </c>
      <c r="M734" t="s">
        <v>3157</v>
      </c>
      <c r="N734" t="s">
        <v>3158</v>
      </c>
      <c r="O734" t="s">
        <v>2710</v>
      </c>
    </row>
    <row r="735" customFormat="1" spans="1:15">
      <c r="A735">
        <v>734</v>
      </c>
      <c r="B735" t="s">
        <v>653</v>
      </c>
      <c r="C735" t="s">
        <v>3658</v>
      </c>
      <c r="D735" t="s">
        <v>23</v>
      </c>
      <c r="E735" t="s">
        <v>23</v>
      </c>
      <c r="F735" t="s">
        <v>31</v>
      </c>
      <c r="G735" t="s">
        <v>31</v>
      </c>
      <c r="H735" t="s">
        <v>31</v>
      </c>
      <c r="I735" s="3">
        <v>2</v>
      </c>
      <c r="J735" t="s">
        <v>69</v>
      </c>
      <c r="K735" t="s">
        <v>31</v>
      </c>
      <c r="L735" t="s">
        <v>653</v>
      </c>
      <c r="M735" t="s">
        <v>3157</v>
      </c>
      <c r="N735" t="s">
        <v>3158</v>
      </c>
      <c r="O735" t="s">
        <v>2710</v>
      </c>
    </row>
    <row r="736" customFormat="1" spans="1:15">
      <c r="A736">
        <v>735</v>
      </c>
      <c r="B736" t="s">
        <v>653</v>
      </c>
      <c r="C736" t="s">
        <v>3658</v>
      </c>
      <c r="D736" t="s">
        <v>113</v>
      </c>
      <c r="E736" t="s">
        <v>113</v>
      </c>
      <c r="F736" t="s">
        <v>31</v>
      </c>
      <c r="G736" t="s">
        <v>31</v>
      </c>
      <c r="H736" t="s">
        <v>31</v>
      </c>
      <c r="I736" s="3">
        <v>1</v>
      </c>
      <c r="J736" t="s">
        <v>44</v>
      </c>
      <c r="K736" t="s">
        <v>31</v>
      </c>
      <c r="L736" t="s">
        <v>653</v>
      </c>
      <c r="M736" t="s">
        <v>3157</v>
      </c>
      <c r="N736" t="s">
        <v>3158</v>
      </c>
      <c r="O736" t="s">
        <v>2710</v>
      </c>
    </row>
    <row r="737" customFormat="1" spans="1:15">
      <c r="A737">
        <v>736</v>
      </c>
      <c r="B737" t="s">
        <v>653</v>
      </c>
      <c r="C737" t="s">
        <v>3658</v>
      </c>
      <c r="D737" t="s">
        <v>63</v>
      </c>
      <c r="E737" t="s">
        <v>63</v>
      </c>
      <c r="F737" t="s">
        <v>31</v>
      </c>
      <c r="G737" t="s">
        <v>31</v>
      </c>
      <c r="H737" t="s">
        <v>31</v>
      </c>
      <c r="I737" s="3">
        <v>1.5</v>
      </c>
      <c r="J737" t="s">
        <v>25</v>
      </c>
      <c r="K737" t="s">
        <v>31</v>
      </c>
      <c r="L737" t="s">
        <v>653</v>
      </c>
      <c r="M737" t="s">
        <v>3157</v>
      </c>
      <c r="N737" t="s">
        <v>3158</v>
      </c>
      <c r="O737" t="s">
        <v>2710</v>
      </c>
    </row>
    <row r="738" customFormat="1" spans="1:15">
      <c r="A738">
        <v>737</v>
      </c>
      <c r="B738" t="s">
        <v>653</v>
      </c>
      <c r="C738" t="s">
        <v>3658</v>
      </c>
      <c r="D738" t="s">
        <v>23</v>
      </c>
      <c r="E738" t="s">
        <v>23</v>
      </c>
      <c r="F738" t="s">
        <v>31</v>
      </c>
      <c r="G738" t="s">
        <v>31</v>
      </c>
      <c r="H738" t="s">
        <v>31</v>
      </c>
      <c r="I738" s="3">
        <v>2</v>
      </c>
      <c r="J738" t="s">
        <v>69</v>
      </c>
      <c r="K738" t="s">
        <v>31</v>
      </c>
      <c r="L738" t="s">
        <v>653</v>
      </c>
      <c r="M738" t="s">
        <v>3157</v>
      </c>
      <c r="N738" t="s">
        <v>3158</v>
      </c>
      <c r="O738" t="s">
        <v>2710</v>
      </c>
    </row>
    <row r="739" customFormat="1" spans="1:15">
      <c r="A739">
        <v>738</v>
      </c>
      <c r="B739" t="s">
        <v>653</v>
      </c>
      <c r="C739" t="s">
        <v>3658</v>
      </c>
      <c r="D739" t="s">
        <v>88</v>
      </c>
      <c r="E739" t="s">
        <v>88</v>
      </c>
      <c r="F739" t="s">
        <v>31</v>
      </c>
      <c r="G739" t="s">
        <v>31</v>
      </c>
      <c r="H739" t="s">
        <v>31</v>
      </c>
      <c r="I739" s="3">
        <v>3</v>
      </c>
      <c r="J739" t="s">
        <v>44</v>
      </c>
      <c r="K739" t="s">
        <v>31</v>
      </c>
      <c r="L739" t="s">
        <v>653</v>
      </c>
      <c r="M739" t="s">
        <v>3150</v>
      </c>
      <c r="N739" t="s">
        <v>3151</v>
      </c>
      <c r="O739" t="s">
        <v>2710</v>
      </c>
    </row>
    <row r="740" customFormat="1" spans="1:15">
      <c r="A740">
        <v>739</v>
      </c>
      <c r="B740" t="s">
        <v>653</v>
      </c>
      <c r="C740" t="s">
        <v>3658</v>
      </c>
      <c r="D740" t="s">
        <v>23</v>
      </c>
      <c r="E740" t="s">
        <v>23</v>
      </c>
      <c r="F740" t="s">
        <v>31</v>
      </c>
      <c r="G740" t="s">
        <v>31</v>
      </c>
      <c r="H740" t="s">
        <v>31</v>
      </c>
      <c r="I740" s="3">
        <v>2</v>
      </c>
      <c r="J740" t="s">
        <v>69</v>
      </c>
      <c r="K740" t="s">
        <v>31</v>
      </c>
      <c r="L740" t="s">
        <v>653</v>
      </c>
      <c r="M740" t="s">
        <v>3150</v>
      </c>
      <c r="N740" t="s">
        <v>3151</v>
      </c>
      <c r="O740" t="s">
        <v>2710</v>
      </c>
    </row>
    <row r="741" customFormat="1" spans="1:15">
      <c r="A741">
        <v>740</v>
      </c>
      <c r="B741" t="s">
        <v>653</v>
      </c>
      <c r="C741" t="s">
        <v>3658</v>
      </c>
      <c r="D741" t="s">
        <v>63</v>
      </c>
      <c r="E741" t="s">
        <v>63</v>
      </c>
      <c r="F741" t="s">
        <v>31</v>
      </c>
      <c r="G741" t="s">
        <v>31</v>
      </c>
      <c r="H741" t="s">
        <v>31</v>
      </c>
      <c r="I741" s="3">
        <v>2</v>
      </c>
      <c r="J741" t="s">
        <v>69</v>
      </c>
      <c r="K741" t="s">
        <v>31</v>
      </c>
      <c r="L741" t="s">
        <v>653</v>
      </c>
      <c r="M741" t="s">
        <v>3150</v>
      </c>
      <c r="N741" t="s">
        <v>3151</v>
      </c>
      <c r="O741" t="s">
        <v>2710</v>
      </c>
    </row>
    <row r="742" customFormat="1" spans="1:15">
      <c r="A742">
        <v>741</v>
      </c>
      <c r="B742" t="s">
        <v>653</v>
      </c>
      <c r="C742" t="s">
        <v>3658</v>
      </c>
      <c r="D742" t="s">
        <v>88</v>
      </c>
      <c r="E742" t="s">
        <v>88</v>
      </c>
      <c r="F742" t="s">
        <v>31</v>
      </c>
      <c r="G742" t="s">
        <v>31</v>
      </c>
      <c r="H742" t="s">
        <v>31</v>
      </c>
      <c r="I742" s="3">
        <v>3</v>
      </c>
      <c r="J742" t="s">
        <v>44</v>
      </c>
      <c r="K742" t="s">
        <v>31</v>
      </c>
      <c r="L742" t="s">
        <v>653</v>
      </c>
      <c r="M742" t="s">
        <v>3096</v>
      </c>
      <c r="N742" t="s">
        <v>3097</v>
      </c>
      <c r="O742" t="s">
        <v>2710</v>
      </c>
    </row>
    <row r="743" customFormat="1" spans="1:15">
      <c r="A743">
        <v>742</v>
      </c>
      <c r="B743" t="s">
        <v>653</v>
      </c>
      <c r="C743" t="s">
        <v>3658</v>
      </c>
      <c r="D743" t="s">
        <v>48</v>
      </c>
      <c r="E743" t="s">
        <v>48</v>
      </c>
      <c r="F743" t="s">
        <v>31</v>
      </c>
      <c r="G743" t="s">
        <v>31</v>
      </c>
      <c r="H743" t="s">
        <v>31</v>
      </c>
      <c r="I743" s="3">
        <v>5</v>
      </c>
      <c r="J743" t="s">
        <v>25</v>
      </c>
      <c r="K743" t="s">
        <v>31</v>
      </c>
      <c r="L743" t="s">
        <v>653</v>
      </c>
      <c r="M743" t="s">
        <v>3096</v>
      </c>
      <c r="N743" t="s">
        <v>3097</v>
      </c>
      <c r="O743" t="s">
        <v>2710</v>
      </c>
    </row>
    <row r="744" customFormat="1" spans="1:15">
      <c r="A744">
        <v>743</v>
      </c>
      <c r="B744" t="s">
        <v>653</v>
      </c>
      <c r="C744" t="s">
        <v>3658</v>
      </c>
      <c r="D744" t="s">
        <v>113</v>
      </c>
      <c r="E744" t="s">
        <v>113</v>
      </c>
      <c r="F744" t="s">
        <v>31</v>
      </c>
      <c r="G744" t="s">
        <v>31</v>
      </c>
      <c r="H744" t="s">
        <v>31</v>
      </c>
      <c r="I744" s="3">
        <v>1</v>
      </c>
      <c r="J744" t="s">
        <v>44</v>
      </c>
      <c r="K744" t="s">
        <v>31</v>
      </c>
      <c r="L744" t="s">
        <v>653</v>
      </c>
      <c r="M744" t="s">
        <v>3096</v>
      </c>
      <c r="N744" t="s">
        <v>3097</v>
      </c>
      <c r="O744" t="s">
        <v>2710</v>
      </c>
    </row>
    <row r="745" customFormat="1" spans="1:15">
      <c r="A745">
        <v>744</v>
      </c>
      <c r="B745" t="s">
        <v>653</v>
      </c>
      <c r="C745" t="s">
        <v>3658</v>
      </c>
      <c r="D745" t="s">
        <v>23</v>
      </c>
      <c r="E745" t="s">
        <v>23</v>
      </c>
      <c r="F745" t="s">
        <v>31</v>
      </c>
      <c r="G745" t="s">
        <v>31</v>
      </c>
      <c r="H745" t="s">
        <v>31</v>
      </c>
      <c r="I745" s="3">
        <v>2</v>
      </c>
      <c r="J745" t="s">
        <v>69</v>
      </c>
      <c r="K745" t="s">
        <v>31</v>
      </c>
      <c r="L745" t="s">
        <v>653</v>
      </c>
      <c r="M745" t="s">
        <v>3110</v>
      </c>
      <c r="N745" t="s">
        <v>3111</v>
      </c>
      <c r="O745" t="s">
        <v>2710</v>
      </c>
    </row>
    <row r="746" customFormat="1" spans="1:15">
      <c r="A746">
        <v>745</v>
      </c>
      <c r="B746" t="s">
        <v>653</v>
      </c>
      <c r="C746" t="s">
        <v>3658</v>
      </c>
      <c r="D746" t="s">
        <v>63</v>
      </c>
      <c r="E746" t="s">
        <v>63</v>
      </c>
      <c r="F746" t="s">
        <v>31</v>
      </c>
      <c r="G746" t="s">
        <v>31</v>
      </c>
      <c r="H746" t="s">
        <v>31</v>
      </c>
      <c r="I746" s="3">
        <v>1</v>
      </c>
      <c r="J746" t="s">
        <v>25</v>
      </c>
      <c r="K746" t="s">
        <v>31</v>
      </c>
      <c r="L746" t="s">
        <v>653</v>
      </c>
      <c r="M746" t="s">
        <v>3110</v>
      </c>
      <c r="N746" t="s">
        <v>3111</v>
      </c>
      <c r="O746" t="s">
        <v>2710</v>
      </c>
    </row>
    <row r="747" customFormat="1" spans="1:15">
      <c r="A747">
        <v>746</v>
      </c>
      <c r="B747" t="s">
        <v>653</v>
      </c>
      <c r="C747" t="s">
        <v>3658</v>
      </c>
      <c r="D747" t="s">
        <v>88</v>
      </c>
      <c r="E747" t="s">
        <v>88</v>
      </c>
      <c r="F747" t="s">
        <v>31</v>
      </c>
      <c r="G747" t="s">
        <v>31</v>
      </c>
      <c r="H747" t="s">
        <v>31</v>
      </c>
      <c r="I747" s="3">
        <v>2</v>
      </c>
      <c r="J747" t="s">
        <v>44</v>
      </c>
      <c r="K747" t="s">
        <v>31</v>
      </c>
      <c r="L747" t="s">
        <v>653</v>
      </c>
      <c r="M747" t="s">
        <v>3198</v>
      </c>
      <c r="N747" t="s">
        <v>3199</v>
      </c>
      <c r="O747" t="s">
        <v>2710</v>
      </c>
    </row>
    <row r="748" customFormat="1" spans="1:15">
      <c r="A748">
        <v>747</v>
      </c>
      <c r="B748" t="s">
        <v>653</v>
      </c>
      <c r="C748" t="s">
        <v>3658</v>
      </c>
      <c r="D748" t="s">
        <v>113</v>
      </c>
      <c r="E748" t="s">
        <v>113</v>
      </c>
      <c r="F748" t="s">
        <v>31</v>
      </c>
      <c r="G748" t="s">
        <v>31</v>
      </c>
      <c r="H748" t="s">
        <v>31</v>
      </c>
      <c r="I748" s="3">
        <v>1</v>
      </c>
      <c r="J748" t="s">
        <v>44</v>
      </c>
      <c r="K748" t="s">
        <v>31</v>
      </c>
      <c r="L748" t="s">
        <v>653</v>
      </c>
      <c r="M748" t="s">
        <v>3198</v>
      </c>
      <c r="N748" t="s">
        <v>3199</v>
      </c>
      <c r="O748" t="s">
        <v>2710</v>
      </c>
    </row>
    <row r="749" customFormat="1" spans="1:15">
      <c r="A749">
        <v>748</v>
      </c>
      <c r="B749" t="s">
        <v>653</v>
      </c>
      <c r="C749" t="s">
        <v>3658</v>
      </c>
      <c r="D749" t="s">
        <v>63</v>
      </c>
      <c r="E749" t="s">
        <v>63</v>
      </c>
      <c r="F749" t="s">
        <v>31</v>
      </c>
      <c r="G749" t="s">
        <v>31</v>
      </c>
      <c r="H749" t="s">
        <v>31</v>
      </c>
      <c r="I749" s="3">
        <v>1</v>
      </c>
      <c r="J749" t="s">
        <v>25</v>
      </c>
      <c r="K749" t="s">
        <v>31</v>
      </c>
      <c r="L749" t="s">
        <v>653</v>
      </c>
      <c r="M749" t="s">
        <v>3198</v>
      </c>
      <c r="N749" t="s">
        <v>3199</v>
      </c>
      <c r="O749" t="s">
        <v>2710</v>
      </c>
    </row>
    <row r="750" customFormat="1" spans="1:15">
      <c r="A750">
        <v>749</v>
      </c>
      <c r="B750" t="s">
        <v>653</v>
      </c>
      <c r="C750" t="s">
        <v>3658</v>
      </c>
      <c r="D750" t="s">
        <v>23</v>
      </c>
      <c r="E750" t="s">
        <v>23</v>
      </c>
      <c r="F750" t="s">
        <v>31</v>
      </c>
      <c r="G750" t="s">
        <v>31</v>
      </c>
      <c r="H750" t="s">
        <v>31</v>
      </c>
      <c r="I750" s="3">
        <v>2</v>
      </c>
      <c r="J750" t="s">
        <v>25</v>
      </c>
      <c r="K750" t="s">
        <v>31</v>
      </c>
      <c r="L750" t="s">
        <v>653</v>
      </c>
      <c r="M750" t="s">
        <v>3674</v>
      </c>
      <c r="N750" t="s">
        <v>3675</v>
      </c>
      <c r="O750" t="s">
        <v>2710</v>
      </c>
    </row>
    <row r="751" customFormat="1" spans="1:15">
      <c r="A751">
        <v>750</v>
      </c>
      <c r="B751" t="s">
        <v>653</v>
      </c>
      <c r="C751" t="s">
        <v>3658</v>
      </c>
      <c r="D751" t="s">
        <v>88</v>
      </c>
      <c r="E751" t="s">
        <v>88</v>
      </c>
      <c r="F751" t="s">
        <v>31</v>
      </c>
      <c r="G751" t="s">
        <v>31</v>
      </c>
      <c r="H751" t="s">
        <v>31</v>
      </c>
      <c r="I751" s="3">
        <v>3</v>
      </c>
      <c r="J751" t="s">
        <v>44</v>
      </c>
      <c r="K751" t="s">
        <v>31</v>
      </c>
      <c r="L751" t="s">
        <v>653</v>
      </c>
      <c r="M751" t="s">
        <v>3193</v>
      </c>
      <c r="N751" t="s">
        <v>3194</v>
      </c>
      <c r="O751" t="s">
        <v>2710</v>
      </c>
    </row>
    <row r="752" customFormat="1" spans="1:15">
      <c r="A752">
        <v>751</v>
      </c>
      <c r="B752" t="s">
        <v>653</v>
      </c>
      <c r="C752" t="s">
        <v>3658</v>
      </c>
      <c r="D752" t="s">
        <v>48</v>
      </c>
      <c r="E752" t="s">
        <v>48</v>
      </c>
      <c r="F752" t="s">
        <v>31</v>
      </c>
      <c r="G752" t="s">
        <v>31</v>
      </c>
      <c r="H752" t="s">
        <v>31</v>
      </c>
      <c r="I752" s="3">
        <v>6</v>
      </c>
      <c r="J752" t="s">
        <v>25</v>
      </c>
      <c r="K752" t="s">
        <v>31</v>
      </c>
      <c r="L752" t="s">
        <v>653</v>
      </c>
      <c r="M752" t="s">
        <v>3193</v>
      </c>
      <c r="N752" t="s">
        <v>3194</v>
      </c>
      <c r="O752" t="s">
        <v>2710</v>
      </c>
    </row>
    <row r="753" customFormat="1" spans="1:15">
      <c r="A753">
        <v>752</v>
      </c>
      <c r="B753" t="s">
        <v>653</v>
      </c>
      <c r="C753" t="s">
        <v>3658</v>
      </c>
      <c r="D753" t="s">
        <v>63</v>
      </c>
      <c r="E753" t="s">
        <v>63</v>
      </c>
      <c r="F753" t="s">
        <v>31</v>
      </c>
      <c r="G753" t="s">
        <v>31</v>
      </c>
      <c r="H753" t="s">
        <v>31</v>
      </c>
      <c r="I753" s="3">
        <v>1</v>
      </c>
      <c r="J753" t="s">
        <v>25</v>
      </c>
      <c r="K753" t="s">
        <v>31</v>
      </c>
      <c r="L753" t="s">
        <v>653</v>
      </c>
      <c r="M753" t="s">
        <v>3193</v>
      </c>
      <c r="N753" t="s">
        <v>3194</v>
      </c>
      <c r="O753" t="s">
        <v>2710</v>
      </c>
    </row>
    <row r="754" customFormat="1" spans="1:15">
      <c r="A754">
        <v>753</v>
      </c>
      <c r="B754" t="s">
        <v>653</v>
      </c>
      <c r="C754" t="s">
        <v>3658</v>
      </c>
      <c r="D754" t="s">
        <v>23</v>
      </c>
      <c r="E754" t="s">
        <v>23</v>
      </c>
      <c r="F754" t="s">
        <v>31</v>
      </c>
      <c r="G754" t="s">
        <v>31</v>
      </c>
      <c r="H754" t="s">
        <v>31</v>
      </c>
      <c r="I754" s="3">
        <v>4</v>
      </c>
      <c r="J754" t="s">
        <v>69</v>
      </c>
      <c r="K754" t="s">
        <v>31</v>
      </c>
      <c r="L754" t="s">
        <v>653</v>
      </c>
      <c r="M754" t="s">
        <v>2754</v>
      </c>
      <c r="N754" t="s">
        <v>2755</v>
      </c>
      <c r="O754" t="s">
        <v>2710</v>
      </c>
    </row>
    <row r="755" customFormat="1" spans="1:15">
      <c r="A755">
        <v>754</v>
      </c>
      <c r="B755" t="s">
        <v>653</v>
      </c>
      <c r="C755" t="s">
        <v>3658</v>
      </c>
      <c r="D755" t="s">
        <v>23</v>
      </c>
      <c r="E755" t="s">
        <v>23</v>
      </c>
      <c r="F755" t="s">
        <v>31</v>
      </c>
      <c r="G755" t="s">
        <v>31</v>
      </c>
      <c r="H755" t="s">
        <v>31</v>
      </c>
      <c r="I755" s="3">
        <v>4</v>
      </c>
      <c r="J755" t="s">
        <v>69</v>
      </c>
      <c r="K755" t="s">
        <v>31</v>
      </c>
      <c r="L755" t="s">
        <v>653</v>
      </c>
      <c r="M755" t="s">
        <v>2729</v>
      </c>
      <c r="N755" t="s">
        <v>2730</v>
      </c>
      <c r="O755" t="s">
        <v>2710</v>
      </c>
    </row>
    <row r="756" customFormat="1" spans="1:15">
      <c r="A756">
        <v>755</v>
      </c>
      <c r="B756" t="s">
        <v>653</v>
      </c>
      <c r="C756" t="s">
        <v>3658</v>
      </c>
      <c r="D756" t="s">
        <v>23</v>
      </c>
      <c r="E756" t="s">
        <v>23</v>
      </c>
      <c r="F756" t="s">
        <v>31</v>
      </c>
      <c r="G756" t="s">
        <v>31</v>
      </c>
      <c r="H756" t="s">
        <v>31</v>
      </c>
      <c r="I756" s="3">
        <v>4</v>
      </c>
      <c r="J756" t="s">
        <v>69</v>
      </c>
      <c r="K756" t="s">
        <v>31</v>
      </c>
      <c r="L756" t="s">
        <v>653</v>
      </c>
      <c r="M756" t="s">
        <v>2762</v>
      </c>
      <c r="N756" t="s">
        <v>2763</v>
      </c>
      <c r="O756" t="s">
        <v>2710</v>
      </c>
    </row>
    <row r="757" customFormat="1" spans="1:15">
      <c r="A757">
        <v>756</v>
      </c>
      <c r="B757" t="s">
        <v>653</v>
      </c>
      <c r="C757" t="s">
        <v>3658</v>
      </c>
      <c r="D757" t="s">
        <v>23</v>
      </c>
      <c r="E757" t="s">
        <v>23</v>
      </c>
      <c r="F757" t="s">
        <v>31</v>
      </c>
      <c r="G757" t="s">
        <v>31</v>
      </c>
      <c r="H757" t="s">
        <v>31</v>
      </c>
      <c r="I757" s="3">
        <v>4</v>
      </c>
      <c r="J757" t="s">
        <v>69</v>
      </c>
      <c r="K757" t="s">
        <v>31</v>
      </c>
      <c r="L757" t="s">
        <v>653</v>
      </c>
      <c r="M757" t="s">
        <v>3116</v>
      </c>
      <c r="N757" t="s">
        <v>3117</v>
      </c>
      <c r="O757" t="s">
        <v>2710</v>
      </c>
    </row>
    <row r="758" customFormat="1" spans="1:15">
      <c r="A758">
        <v>757</v>
      </c>
      <c r="B758" t="s">
        <v>653</v>
      </c>
      <c r="C758" t="s">
        <v>3658</v>
      </c>
      <c r="D758" t="s">
        <v>23</v>
      </c>
      <c r="E758" t="s">
        <v>23</v>
      </c>
      <c r="F758" t="s">
        <v>31</v>
      </c>
      <c r="G758" t="s">
        <v>31</v>
      </c>
      <c r="H758" t="s">
        <v>31</v>
      </c>
      <c r="I758" s="3">
        <v>4</v>
      </c>
      <c r="J758" t="s">
        <v>69</v>
      </c>
      <c r="K758" t="s">
        <v>31</v>
      </c>
      <c r="L758" t="s">
        <v>653</v>
      </c>
      <c r="M758" t="s">
        <v>3625</v>
      </c>
      <c r="N758" t="s">
        <v>3626</v>
      </c>
      <c r="O758" t="s">
        <v>2710</v>
      </c>
    </row>
    <row r="759" customFormat="1" spans="1:15">
      <c r="A759">
        <v>758</v>
      </c>
      <c r="B759" t="s">
        <v>653</v>
      </c>
      <c r="C759" t="s">
        <v>3658</v>
      </c>
      <c r="D759" t="s">
        <v>23</v>
      </c>
      <c r="E759" t="s">
        <v>23</v>
      </c>
      <c r="F759" t="s">
        <v>31</v>
      </c>
      <c r="G759" t="s">
        <v>31</v>
      </c>
      <c r="H759" t="s">
        <v>31</v>
      </c>
      <c r="I759" s="3">
        <v>4</v>
      </c>
      <c r="J759" t="s">
        <v>69</v>
      </c>
      <c r="K759" t="s">
        <v>31</v>
      </c>
      <c r="L759" t="s">
        <v>653</v>
      </c>
      <c r="M759" t="s">
        <v>3101</v>
      </c>
      <c r="N759" t="s">
        <v>3102</v>
      </c>
      <c r="O759" t="s">
        <v>2710</v>
      </c>
    </row>
    <row r="760" customFormat="1" spans="1:15">
      <c r="A760">
        <v>759</v>
      </c>
      <c r="B760" t="s">
        <v>653</v>
      </c>
      <c r="C760" t="s">
        <v>3658</v>
      </c>
      <c r="D760" t="s">
        <v>23</v>
      </c>
      <c r="E760" t="s">
        <v>23</v>
      </c>
      <c r="F760" t="s">
        <v>31</v>
      </c>
      <c r="G760" t="s">
        <v>31</v>
      </c>
      <c r="H760" t="s">
        <v>31</v>
      </c>
      <c r="I760" s="3">
        <v>4</v>
      </c>
      <c r="J760" t="s">
        <v>69</v>
      </c>
      <c r="K760" t="s">
        <v>31</v>
      </c>
      <c r="L760" t="s">
        <v>653</v>
      </c>
      <c r="M760" t="s">
        <v>3198</v>
      </c>
      <c r="N760" t="s">
        <v>3199</v>
      </c>
      <c r="O760" t="s">
        <v>2710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地市透视表</vt:lpstr>
      <vt:lpstr>汇总</vt:lpstr>
      <vt:lpstr>绍兴</vt:lpstr>
      <vt:lpstr>台州</vt:lpstr>
      <vt:lpstr>金华</vt:lpstr>
      <vt:lpstr>杭州</vt:lpstr>
      <vt:lpstr>温州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WPS_1688710242</cp:lastModifiedBy>
  <dcterms:created xsi:type="dcterms:W3CDTF">2022-11-07T02:30:00Z</dcterms:created>
  <dcterms:modified xsi:type="dcterms:W3CDTF">2024-11-14T06:32:09Z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