
<file path=[Content_Types].xml><?xml version="1.0" encoding="utf-8"?>
<Types xmlns="http://schemas.openxmlformats.org/package/2006/content-types">
  <Default Extension="png" ContentType="image/p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8904" tabRatio="728"/>
  </bookViews>
  <sheets>
    <sheet name="地市透视表" sheetId="5" r:id="rId1"/>
    <sheet name="汇总" sheetId="2" r:id="rId2"/>
    <sheet name="湖州" sheetId="17" r:id="rId3"/>
    <sheet name="嘉兴" sheetId="26" r:id="rId4"/>
    <sheet name="杭州" sheetId="29" r:id="rId5"/>
    <sheet name="温州" sheetId="28" r:id="rId6"/>
  </sheets>
  <definedNames>
    <definedName name="_xlnm._FilterDatabase" localSheetId="1" hidden="1">汇总!$A$1:$L$139</definedName>
    <definedName name="_xlnm._FilterDatabase" localSheetId="3" hidden="1">嘉兴!$A$1:$P$245</definedName>
    <definedName name="_xlnm._FilterDatabase" localSheetId="2" hidden="1">湖州!$A$1:$S$155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<sst xmlns="http://schemas.openxmlformats.org/spreadsheetml/2006/main" count="11711" uniqueCount="2808">
  <si>
    <t>地市</t>
  </si>
  <si>
    <t>资产条数</t>
  </si>
  <si>
    <t>资产原值（元）</t>
  </si>
  <si>
    <t>资产净值（元）</t>
  </si>
  <si>
    <t>净值/原值</t>
  </si>
  <si>
    <t>评估价（元）</t>
  </si>
  <si>
    <t>湖州</t>
  </si>
  <si>
    <t>嘉兴</t>
  </si>
  <si>
    <t>杭州</t>
  </si>
  <si>
    <t>温州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</si>
  <si>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</si>
  <si>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</si>
  <si>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</si>
  <si>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</si>
  <si>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</si>
  <si>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</si>
  <si>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</si>
  <si>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</si>
  <si>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</si>
  <si>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</si>
  <si>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</si>
  <si>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第三十六批</t>
  </si>
  <si>
    <t>3匹室内外成套</t>
  </si>
  <si>
    <t>个</t>
  </si>
  <si>
    <t>无冷凝管</t>
  </si>
  <si>
    <t>3P空调内机</t>
  </si>
  <si>
    <t>3P空调仅有室内机</t>
  </si>
  <si>
    <t>仅内机</t>
  </si>
  <si>
    <t>动环监控</t>
  </si>
  <si>
    <t>组合开关电源柜</t>
  </si>
  <si>
    <t>965×完整度+179</t>
  </si>
  <si>
    <t>油机切换箱</t>
  </si>
  <si>
    <t>配电箱类</t>
  </si>
  <si>
    <t>灭火器</t>
  </si>
  <si>
    <t>直流配电箱</t>
  </si>
  <si>
    <t>嵌入式开关电源</t>
  </si>
  <si>
    <t>其他各类铁质为主的报废物资</t>
  </si>
  <si>
    <t>2050元/吨</t>
  </si>
  <si>
    <t>交流配电箱</t>
  </si>
  <si>
    <t>交流计量箱</t>
  </si>
  <si>
    <t>一体化机柜</t>
  </si>
  <si>
    <t>一体化机柜（空调型）</t>
  </si>
  <si>
    <t>柜门带空调</t>
  </si>
  <si>
    <t>一体化机柜空调</t>
  </si>
  <si>
    <t>电力电缆</t>
  </si>
  <si>
    <t>铝缆类</t>
  </si>
  <si>
    <t>米</t>
  </si>
  <si>
    <t>17090元/吨×出铝率</t>
  </si>
  <si>
    <t>铜缆类</t>
  </si>
  <si>
    <t>69260元/吨×出铜率</t>
  </si>
  <si>
    <t>打印机</t>
  </si>
  <si>
    <t>台式机</t>
  </si>
  <si>
    <t>铝芯电缆4*35</t>
  </si>
  <si>
    <t>铝芯电缆3*16</t>
  </si>
  <si>
    <t>2P空调</t>
  </si>
  <si>
    <t>2P空调无铜管</t>
  </si>
  <si>
    <t>3p空调</t>
  </si>
  <si>
    <t>3匹空调无铜管</t>
  </si>
  <si>
    <t>供电计量设备</t>
  </si>
  <si>
    <t>壁挂配电箱</t>
  </si>
  <si>
    <t>油机转换箱</t>
  </si>
  <si>
    <t>壁挂式开关电源</t>
  </si>
  <si>
    <t>电控锁</t>
  </si>
  <si>
    <t>直流电能计量终端</t>
  </si>
  <si>
    <t>铁塔平台</t>
  </si>
  <si>
    <t>铁塔及其钢材类辅材</t>
  </si>
  <si>
    <t>2290元/吨</t>
  </si>
  <si>
    <t>空调</t>
  </si>
  <si>
    <t>2P及2P以下成套空调</t>
  </si>
  <si>
    <t>台</t>
  </si>
  <si>
    <t>/</t>
  </si>
  <si>
    <t>套用单价/含铜管</t>
  </si>
  <si>
    <t>模块</t>
  </si>
  <si>
    <t>称重</t>
  </si>
  <si>
    <t>铜线</t>
  </si>
  <si>
    <t>根</t>
  </si>
  <si>
    <t>开关电源</t>
  </si>
  <si>
    <t>架</t>
  </si>
  <si>
    <t>不称重，填写完成率</t>
  </si>
  <si>
    <t>监控</t>
  </si>
  <si>
    <t>套用单价</t>
  </si>
  <si>
    <t>空调控制器</t>
  </si>
  <si>
    <t>电表</t>
  </si>
  <si>
    <t>机柜</t>
  </si>
  <si>
    <t>铝线</t>
  </si>
  <si>
    <t>RRU架</t>
  </si>
  <si>
    <t>防雷设备</t>
  </si>
  <si>
    <t>门锁</t>
  </si>
  <si>
    <t>走线架</t>
  </si>
  <si>
    <t>标签标牌</t>
  </si>
  <si>
    <t>传感器</t>
  </si>
  <si>
    <t>电池架</t>
  </si>
  <si>
    <t>千克</t>
  </si>
  <si>
    <t>分路计量</t>
  </si>
  <si>
    <t>一体化机柜（风扇型）</t>
  </si>
  <si>
    <t>机柜内含嵌入式开关电源</t>
  </si>
  <si>
    <t>位置模块</t>
  </si>
  <si>
    <t>组合式开关电源</t>
  </si>
  <si>
    <t>组合式开关电源柜</t>
  </si>
  <si>
    <t>3P空调无铜管</t>
  </si>
  <si>
    <t>空调3匹内外机（无散热片）</t>
  </si>
  <si>
    <t>连接条</t>
  </si>
  <si>
    <t>铜制品</t>
  </si>
  <si>
    <t>铜管</t>
  </si>
  <si>
    <t>-</t>
  </si>
  <si>
    <t>3P空调</t>
  </si>
  <si>
    <t>FSU</t>
  </si>
  <si>
    <t>监控模块</t>
  </si>
  <si>
    <t>整流模块</t>
  </si>
  <si>
    <t>序号</t>
  </si>
  <si>
    <t>报废批复文号</t>
  </si>
  <si>
    <t>资产编号</t>
  </si>
  <si>
    <t>资产名称</t>
  </si>
  <si>
    <t>资产类别名称</t>
  </si>
  <si>
    <t>资产原值
（元，不含税</t>
  </si>
  <si>
    <t>资产净值
（元，不含税</t>
  </si>
  <si>
    <t>累计折旧</t>
  </si>
  <si>
    <t>计量单位
（个/吨/米等</t>
  </si>
  <si>
    <t>规格</t>
  </si>
  <si>
    <t>规格型号</t>
  </si>
  <si>
    <t>生产厂家</t>
  </si>
  <si>
    <t>站点名称</t>
  </si>
  <si>
    <t>站点编码</t>
  </si>
  <si>
    <t>启用日期</t>
  </si>
  <si>
    <t>备注</t>
  </si>
  <si>
    <t>实物位置</t>
  </si>
  <si>
    <t>批号</t>
  </si>
  <si>
    <t>是否处置</t>
  </si>
  <si>
    <t>处置方式</t>
  </si>
  <si>
    <t>浙江铁塔财务〔2024〕33号</t>
  </si>
  <si>
    <t>330500314112</t>
  </si>
  <si>
    <t>普通空调柜式</t>
  </si>
  <si>
    <t>3P</t>
  </si>
  <si>
    <t>3P单冷三相整机</t>
  </si>
  <si>
    <t>新市蚕药厂</t>
  </si>
  <si>
    <t>330521908000000672</t>
  </si>
  <si>
    <t>2017/8/25</t>
  </si>
  <si>
    <t>无铜管</t>
  </si>
  <si>
    <t>中通仓库</t>
  </si>
  <si>
    <t>3P普通空调柜式*3P单冷三相整机**新市蚕药厂*330521908000000672**330500314112**废旧</t>
  </si>
  <si>
    <t>未处置</t>
  </si>
  <si>
    <t>330500313733</t>
  </si>
  <si>
    <t>德清新安北公埭</t>
  </si>
  <si>
    <t>330521908000000696</t>
  </si>
  <si>
    <t>2017/8/19</t>
  </si>
  <si>
    <t>3P普通空调柜式*3P单冷三相整机*备注：有铜管*德清新安北公埭*330521908000000696**330500313733**废旧</t>
  </si>
  <si>
    <t>330500303129</t>
  </si>
  <si>
    <t>3P 三相柜式（单冷）</t>
  </si>
  <si>
    <t>德清新市杜家埭</t>
  </si>
  <si>
    <t>330521500000000060</t>
  </si>
  <si>
    <t>2016/4/26</t>
  </si>
  <si>
    <t>有铜管</t>
  </si>
  <si>
    <t>3P普通空调柜式*3P三相柜式（单冷）*备注：有铜管*德清新市杜家埭*330521500000000060**330500303129**废旧</t>
  </si>
  <si>
    <t>330500306393</t>
  </si>
  <si>
    <t>3P专用空调三相专用空调</t>
  </si>
  <si>
    <t>乾元大友</t>
  </si>
  <si>
    <t>330521908000000576</t>
  </si>
  <si>
    <t>2016/12/21</t>
  </si>
  <si>
    <t>3P普通空调柜式*3P专用空调三相专用空调**乾元大友*330521908000000576**330500306393**废旧</t>
  </si>
  <si>
    <t>330500306851</t>
  </si>
  <si>
    <t>德清洛舍砂村基站</t>
  </si>
  <si>
    <t>330521908000000367</t>
  </si>
  <si>
    <t>2016/12/27</t>
  </si>
  <si>
    <t>3P普通空调柜式*3P专用空调三相专用空调*备注：有铜管*德清洛舍砂村基站*330521908000000367**330500306851**废旧</t>
  </si>
  <si>
    <t>330500124340</t>
  </si>
  <si>
    <t>KF-50G-KF-50W</t>
  </si>
  <si>
    <t>德清郭肇黎明</t>
  </si>
  <si>
    <t>330521908000000626</t>
  </si>
  <si>
    <t>2015/10/31</t>
  </si>
  <si>
    <t>3P普通空调柜式*KF-50G-KF-50W*备注：有铜管*德清郭肇黎明*330521908000000626**330500124340**废旧</t>
  </si>
  <si>
    <t>330500112548</t>
  </si>
  <si>
    <t>KFR-71W</t>
  </si>
  <si>
    <t>德清禹越天皇殿-2</t>
  </si>
  <si>
    <t>330521908000000707</t>
  </si>
  <si>
    <t>3P普通空调柜式*KFR-71W*备注：有铜管*德清禹越天皇殿-2*330521908000000707**330500112548**废旧</t>
  </si>
  <si>
    <t>330500112358</t>
  </si>
  <si>
    <t>基站专用柜式分体7KW单冷三相</t>
  </si>
  <si>
    <t>德清雷甸杨墩生态农庄基站</t>
  </si>
  <si>
    <t>330521908000000315</t>
  </si>
  <si>
    <t>3P普通空调柜式*基站专用柜式分体7KW单冷三相*备注：有铜管*德清雷甸杨墩生态农庄基站*330521908000000315**330500112358**废旧</t>
  </si>
  <si>
    <t>330500123517</t>
  </si>
  <si>
    <t>基站专用柜式分体7KW单冷三相空调</t>
  </si>
  <si>
    <t>湖州市德清县洛舍镇龙山公社高铁直放站远端基站</t>
  </si>
  <si>
    <t>330521908000000403</t>
  </si>
  <si>
    <t>3P普通空调柜式*基站专用柜式分体7KW单冷三相空调**湖州市德清县洛舍镇龙山公社高铁直放站远端基站*330521908000000403**330500123517**废旧</t>
  </si>
  <si>
    <t>330500124388</t>
  </si>
  <si>
    <t>湖州市德清县新市镇宋市村基站</t>
  </si>
  <si>
    <t>330521908000000248</t>
  </si>
  <si>
    <t>3P普通空调柜式*基站专用柜式分体7KW单冷三相空调**湖州市德清县新市镇宋市村基站*330521908000000248**330500124388**废旧</t>
  </si>
  <si>
    <t>330500124207</t>
  </si>
  <si>
    <t>德清雷甸和平村基站</t>
  </si>
  <si>
    <t>330521908000000230</t>
  </si>
  <si>
    <t>3P普通空调柜式*基站专用柜式分体7KW单冷三相空调*备注：有铜管*德清雷甸和平村基站*330521908000000230**330500124207**废旧</t>
  </si>
  <si>
    <t>330500111731</t>
  </si>
  <si>
    <t>德清雷甸双溪基站</t>
  </si>
  <si>
    <t>330521908000000363</t>
  </si>
  <si>
    <t>3P普通空调柜式*基站专用柜式分体7KW单冷三相空调*备注：有铜管*德清雷甸双溪基站*330521908000000363**330500111731**废旧</t>
  </si>
  <si>
    <t>330500112201</t>
  </si>
  <si>
    <t>湖州市德清县洛舍邮政局基站</t>
  </si>
  <si>
    <t>330521908000000297</t>
  </si>
  <si>
    <t>3P普通空调柜式*基站专用柜式分体7KW单冷三相空调*备注：有铜管*湖州市德清县洛舍邮政局基站*330521908000000297**330500112201**废旧</t>
  </si>
  <si>
    <t>330500360202</t>
  </si>
  <si>
    <t>项</t>
  </si>
  <si>
    <t>4*35方铝线</t>
  </si>
  <si>
    <t>吴兴妙西稍康村东搬迁</t>
  </si>
  <si>
    <t>330502500010002409</t>
  </si>
  <si>
    <t>2022/5/7</t>
  </si>
  <si>
    <t>无*（4×35）×1米**吴兴妙西稍康村东搬迁*330502500010002409**330500360202**废旧</t>
  </si>
  <si>
    <t>330500312900</t>
  </si>
  <si>
    <t>油机切换箱(三相)-100A/380V</t>
  </si>
  <si>
    <t>2017/6/29</t>
  </si>
  <si>
    <t>无*油机切换箱(三相)-100A/380V**吴兴妙西稍康村东搬迁*330502500010002409**330500312900**废旧</t>
  </si>
  <si>
    <t>330500317466</t>
  </si>
  <si>
    <t>16方铜线</t>
  </si>
  <si>
    <t>无*（1x95mm2黑）×1米*实物16方1米*吴兴妙西稍康村东搬迁*330502500010002409**330500317466**废旧</t>
  </si>
  <si>
    <t>330500303551</t>
  </si>
  <si>
    <t>套</t>
  </si>
  <si>
    <t>嵌入式高频开关电源-48V/300A高效系统(50A高效模块，共用电源系统，三相交流输入)-100A</t>
  </si>
  <si>
    <t>湖州南浔浔北开发区（中意木业）基站</t>
  </si>
  <si>
    <t>330503908000000292</t>
  </si>
  <si>
    <t>2016/6/24</t>
  </si>
  <si>
    <t>无*嵌入式48V/300A高效系统-100A**湖州南浔浔北开发区（中意木业）基站*330503908000000292**330500303551**废旧</t>
  </si>
  <si>
    <t>330500003923</t>
  </si>
  <si>
    <t>嵌入式开关电源32A/3P*1（室外标准机柜用）</t>
  </si>
  <si>
    <t>吴兴法华寺</t>
  </si>
  <si>
    <t>33050200000107</t>
  </si>
  <si>
    <t>2015/6/10</t>
  </si>
  <si>
    <t>无*嵌入式开关电源32A/3Px1（室外标准机柜用）**吴兴法华寺*330502908000000561**330500003923**废旧</t>
  </si>
  <si>
    <t>总经理办公会纪要〔2024〕第 39 期</t>
  </si>
  <si>
    <t>330500114519</t>
  </si>
  <si>
    <t>220V-100A</t>
  </si>
  <si>
    <t>吴兴东林南山水库</t>
  </si>
  <si>
    <t>330502908000000274</t>
  </si>
  <si>
    <t>无*220V-100A**吴兴东林南山水库*330502908000000274**330500114519**废旧</t>
  </si>
  <si>
    <t>330500114546</t>
  </si>
  <si>
    <t>220V-63A</t>
  </si>
  <si>
    <t>长兴国际商贸楼</t>
  </si>
  <si>
    <t>330522908000000222</t>
  </si>
  <si>
    <t>无*220V-63A**长兴国际商贸楼*330502908000000561**330500114546**废旧</t>
  </si>
  <si>
    <t>湖州铁塔党委会纪要〔2024〕第 23 期</t>
  </si>
  <si>
    <t>330500115049</t>
  </si>
  <si>
    <t>吴兴白雀建国村-2</t>
  </si>
  <si>
    <t>330502908000000429</t>
  </si>
  <si>
    <t>无*220V-63A**吴兴白雀建国村-2*330502908000000429**330500115049**废旧</t>
  </si>
  <si>
    <t>330500129072</t>
  </si>
  <si>
    <t>吴兴埭溪大王山</t>
  </si>
  <si>
    <t>330502908000000439</t>
  </si>
  <si>
    <t>无*220V-63A**吴兴埭溪大王山*330502908000000439**330500129072**废旧</t>
  </si>
  <si>
    <t>湖州铁塔党委会纪要〔2024〕第 19 期</t>
  </si>
  <si>
    <t>330500122088</t>
  </si>
  <si>
    <t>吴兴埭溪馒头山</t>
  </si>
  <si>
    <t>330502908000000350</t>
  </si>
  <si>
    <t>无*220V-63A**吴兴埭溪馒头山*330502908000000350**330500122088**废旧</t>
  </si>
  <si>
    <t>330500114630</t>
  </si>
  <si>
    <t>吴兴东林水南</t>
  </si>
  <si>
    <t>330502908000000318</t>
  </si>
  <si>
    <t>无*220V-63A**吴兴东林水南*330502908000000318**330500114630**废旧</t>
  </si>
  <si>
    <t>330500129071</t>
  </si>
  <si>
    <t>吴兴妙西柴坞</t>
  </si>
  <si>
    <t>330502908000000313</t>
  </si>
  <si>
    <t>无*220V-63A**吴兴妙西柴坞*330502908000000313**330500129071**废旧</t>
  </si>
  <si>
    <t>330500105646</t>
  </si>
  <si>
    <t>HJP-1</t>
  </si>
  <si>
    <t>长兴父子岭</t>
  </si>
  <si>
    <t>330522908000000050</t>
  </si>
  <si>
    <t>无*HJP-1**长兴父子岭*330522908000000050**330500105646**废旧</t>
  </si>
  <si>
    <t>330500129742</t>
  </si>
  <si>
    <t>湖州杨家庄</t>
  </si>
  <si>
    <t>330502908000000111</t>
  </si>
  <si>
    <t>无*HJP-1**湖州杨家庄*330502908000000111**330500129742**废旧</t>
  </si>
  <si>
    <t>330500129731</t>
  </si>
  <si>
    <t>KBP3-2-7WH</t>
  </si>
  <si>
    <t>妙西岭西</t>
  </si>
  <si>
    <t>330502908000000156</t>
  </si>
  <si>
    <t>无*KBP3-2-7WH**妙西岭西*30502908000000156**330500129731**废旧</t>
  </si>
  <si>
    <t>330500126376</t>
  </si>
  <si>
    <t>吴兴妙西芦山村</t>
  </si>
  <si>
    <t>330502908000000244</t>
  </si>
  <si>
    <t>无*KBP3-2-7WH**吴兴妙西芦山村*330502908000000244**330500126376**废旧</t>
  </si>
  <si>
    <t>330500121322</t>
  </si>
  <si>
    <t>ZBX1-20</t>
  </si>
  <si>
    <t>市区浙北大酒店</t>
  </si>
  <si>
    <t>330502908000000461</t>
  </si>
  <si>
    <t>无*ZBX1-20**市区浙北大酒店*330502908000000461**330500121322**废旧</t>
  </si>
  <si>
    <t>330500121371</t>
  </si>
  <si>
    <t>ZBX5-F</t>
  </si>
  <si>
    <t>南浔和孚陈塔村委</t>
  </si>
  <si>
    <t>330503908000000428</t>
  </si>
  <si>
    <t>无*ZBX5-F**南浔和孚陈塔村委*330503908000000428**330500121371**废旧</t>
  </si>
  <si>
    <t>330500114286</t>
  </si>
  <si>
    <t>面</t>
  </si>
  <si>
    <t>吴兴东林保安</t>
  </si>
  <si>
    <t>330502908000000605</t>
  </si>
  <si>
    <t>无*ZBX5-F**吴兴东林保安*330502908000000605**330500114286**废旧</t>
  </si>
  <si>
    <t>330500105443</t>
  </si>
  <si>
    <t>ZDP-48-63B</t>
  </si>
  <si>
    <t>吴兴江南车城</t>
  </si>
  <si>
    <t>330502908000000117</t>
  </si>
  <si>
    <t>无*ZDP-48-63B**吴兴江南车城*330502908000000117**330500105443**废旧</t>
  </si>
  <si>
    <t>330500116356</t>
  </si>
  <si>
    <t>交流配电箱三相（含市电油机手动转换开关）380V/100A室内型</t>
  </si>
  <si>
    <t>龙山</t>
  </si>
  <si>
    <t>330521908000000582</t>
  </si>
  <si>
    <t>无*交流配电箱三相（含市电油机手动转换开关）380V/100A室内型**龙山*330521908000000582**330500116356**废旧</t>
  </si>
  <si>
    <t>330500120942</t>
  </si>
  <si>
    <t>三相(63A)（整体）</t>
  </si>
  <si>
    <t>安吉孝丰竹产业园</t>
  </si>
  <si>
    <t>330523908000000843</t>
  </si>
  <si>
    <t>无*三相(63A)（整体）**安吉孝丰竹产业园*330523908000000843**330500120942**废旧</t>
  </si>
  <si>
    <t>330500313351</t>
  </si>
  <si>
    <t>动力及环境监控单元</t>
  </si>
  <si>
    <t>主设备室内型成套设备基本配置模型</t>
  </si>
  <si>
    <t>南浔旧馆三桥搬迁</t>
  </si>
  <si>
    <t>330503500000000106</t>
  </si>
  <si>
    <t>2017/7/25</t>
  </si>
  <si>
    <t>无*主设备室内型成套设备基本配置模型**南浔旧馆三桥搬迁*330503500000000106**330500313351**废旧</t>
  </si>
  <si>
    <t>330500129824</t>
  </si>
  <si>
    <t>48V-500A(模块50A)-100</t>
  </si>
  <si>
    <t>南浔菱湖新公园</t>
  </si>
  <si>
    <t>330503908000000432</t>
  </si>
  <si>
    <t>无*48V-500A(模块50A)-100**南浔菱湖新公园*330503908000000432**330500129824**废旧</t>
  </si>
  <si>
    <t>330500122619</t>
  </si>
  <si>
    <t>吴兴环渚申苏浙皖收费站</t>
  </si>
  <si>
    <t>330502908000000299</t>
  </si>
  <si>
    <t>无*48V-500A(模块50A)-100**吴兴环渚申苏浙皖收费站（灾损水淹）*330502908000000299**330500122619**废旧</t>
  </si>
  <si>
    <t>330500101902</t>
  </si>
  <si>
    <t>MCS-3000D(400A-2X50A)</t>
  </si>
  <si>
    <t>南浔和孚旦头</t>
  </si>
  <si>
    <t>330503908000000458</t>
  </si>
  <si>
    <t>无*MCS-3000D(400A-2X50A)**南浔和孚旦头*330503908000000458**330500101902**废旧</t>
  </si>
  <si>
    <t>330500308479</t>
  </si>
  <si>
    <t>ZXDU68</t>
  </si>
  <si>
    <t>南浔朱家板桥</t>
  </si>
  <si>
    <t>330503500000000076</t>
  </si>
  <si>
    <t>2017/1/17</t>
  </si>
  <si>
    <t>无*ZXDU68**南浔朱家板桥*330503500000000076**330500308479**废旧</t>
  </si>
  <si>
    <t>330500311004</t>
  </si>
  <si>
    <t>手提式灭火器</t>
  </si>
  <si>
    <t>德清新市韶村加油站</t>
  </si>
  <si>
    <t>330521500000000142</t>
  </si>
  <si>
    <t>2017/5/27</t>
  </si>
  <si>
    <t>无*手提式灭火器**德清新市韶村加油站*330521500000000142**330500311004**废旧</t>
  </si>
  <si>
    <t>330500348117</t>
  </si>
  <si>
    <t>吴兴白雀新体育馆</t>
  </si>
  <si>
    <t>330502908000000625</t>
  </si>
  <si>
    <t>2020/8/26</t>
  </si>
  <si>
    <t>无*4x35方铝线(128米)**吴兴白雀新体育馆*330502908000000625**330500348117**废旧</t>
  </si>
  <si>
    <t>330500311487</t>
  </si>
  <si>
    <t>安吉孝丰大河</t>
  </si>
  <si>
    <t>330523908000000744</t>
  </si>
  <si>
    <t>无*油机转换箱**安吉孝丰大河*330523908000000744**330500311487**废旧</t>
  </si>
  <si>
    <t>330500363693</t>
  </si>
  <si>
    <t>交流计量箱计量箱（壁挂式）三相2回路室内型，带浪涌保护器</t>
  </si>
  <si>
    <t>吴兴环渚华为基地</t>
  </si>
  <si>
    <t>330502500000000261</t>
  </si>
  <si>
    <t>2022/8/26</t>
  </si>
  <si>
    <t>无*交流计量箱计量箱（壁挂式）三相2回路室内型，带浪涌保护器**吴兴环渚华为基地（进水）*330502500000000261**330500363693**废旧</t>
  </si>
  <si>
    <t>无资产卡片</t>
  </si>
  <si>
    <t>机柜柜门</t>
  </si>
  <si>
    <t>综合机柜门带空调2个</t>
  </si>
  <si>
    <t>无*综合机柜门带空调2个**李博代维仓库*无**无资产卡片**废旧</t>
  </si>
  <si>
    <t>机柜空调</t>
  </si>
  <si>
    <t>机柜空调1.5P</t>
  </si>
  <si>
    <t>无*机柜空调1.5P**李博代维仓库*无**无资产卡片**废旧</t>
  </si>
  <si>
    <t>无*直流配电箱*实收：直流配电箱*安吉昆铜申嘉湖高速独山头*330523500000001497**无资产卡片**废旧</t>
  </si>
  <si>
    <t>空调内机</t>
  </si>
  <si>
    <t>无*3P**李博代维仓库*无**无资产卡片**废旧</t>
  </si>
  <si>
    <t>330500340145</t>
  </si>
  <si>
    <t>90010101</t>
  </si>
  <si>
    <t>4x35方铝线</t>
  </si>
  <si>
    <t>吴兴东林温氏养鸡场</t>
  </si>
  <si>
    <t>33050200000038</t>
  </si>
  <si>
    <t>无*4x35方铝线*153米*吴兴东林温氏养鸡场*33050200000038**330500340145**废旧</t>
  </si>
  <si>
    <t>330500302058</t>
  </si>
  <si>
    <t>湖州吴兴圣涛生物技术公司基站</t>
  </si>
  <si>
    <t>330502908000000977</t>
  </si>
  <si>
    <t>无*4x35方铝线*5米*湖州吴兴圣涛生物技术公司基站*330502908000000977**330500302058**废旧</t>
  </si>
  <si>
    <t>330500321715</t>
  </si>
  <si>
    <t>吴兴米兰商务楼A座</t>
  </si>
  <si>
    <t>330502500000001799</t>
  </si>
  <si>
    <t>无*4x35方铝线*7米*吴兴米兰商务楼A座*330502500000001799**330500321715**废旧</t>
  </si>
  <si>
    <t>330500329214</t>
  </si>
  <si>
    <t>湖州市安吉梅溪甲子开发区基站</t>
  </si>
  <si>
    <t>330523700000111717</t>
  </si>
  <si>
    <t>无*4x35方铝线*109米*湖州市安吉梅溪甲子开发区基站*330523700000111717**330500329214**废旧</t>
  </si>
  <si>
    <t>330500361653</t>
  </si>
  <si>
    <t>安吉天子湖南店工业园</t>
  </si>
  <si>
    <t>330523500000001550</t>
  </si>
  <si>
    <t>无*4x35方铝线*298米*安吉天子湖南店工业园*330523500000001550**330500361653**废旧</t>
  </si>
  <si>
    <t>330500331313</t>
  </si>
  <si>
    <t>3x16方铝线</t>
  </si>
  <si>
    <t>长兴吴山独山头基站</t>
  </si>
  <si>
    <t>330522908000000726</t>
  </si>
  <si>
    <t>无*3x16方铝线*191米*长兴吴山独山头基站*330522908000000726**330500331313**废旧</t>
  </si>
  <si>
    <t>总经理办公会纪要〔2024〕第30期</t>
  </si>
  <si>
    <t>330500339324</t>
  </si>
  <si>
    <t>长兴洪桥龙之梦入口</t>
  </si>
  <si>
    <t>330522500000001690</t>
  </si>
  <si>
    <t>无*3x16方铝线*260米*长兴洪桥龙之梦入口*330522500000001690**330500339324**废旧</t>
  </si>
  <si>
    <t>330500342149</t>
  </si>
  <si>
    <t>吴兴环渚二建房拆公司</t>
  </si>
  <si>
    <t>330502908000000618</t>
  </si>
  <si>
    <t>无*3x16方铝线*29米*吴兴环渚二建房拆公司*330502908000000618**330500342149**废旧</t>
  </si>
  <si>
    <t>330500116583</t>
  </si>
  <si>
    <t>师菇岗</t>
  </si>
  <si>
    <t>330522908000000031</t>
  </si>
  <si>
    <t>无*4x35方铝线*100米*师菇岗*330522908000000031**330500116583**废旧</t>
  </si>
  <si>
    <t>330500116855</t>
  </si>
  <si>
    <t>城山沟</t>
  </si>
  <si>
    <t>330522908000000003</t>
  </si>
  <si>
    <t>无*4x35方铝线*67米*城山沟*330522908000000003**330500116855**废旧</t>
  </si>
  <si>
    <t>湖州铁塔党委会纪要〔2024〕第15期</t>
  </si>
  <si>
    <t>330500355223</t>
  </si>
  <si>
    <t>长兴泗安林场2</t>
  </si>
  <si>
    <t>330522500010001856</t>
  </si>
  <si>
    <t>无*4x35方铝线*70米*长兴泗安林场2*330522500010001856**330500355223**废旧</t>
  </si>
  <si>
    <t>330500342017</t>
  </si>
  <si>
    <t>湖州吴兴织里中学LTE基站</t>
  </si>
  <si>
    <t>330502908000000690</t>
  </si>
  <si>
    <t>无*4x35方铝线*5米*湖州吴兴织里中学LTE基站*330502908000000690*330500342017**废旧</t>
  </si>
  <si>
    <t>330500366961</t>
  </si>
  <si>
    <t>湖州吴兴江南童装发展有限公司NR</t>
  </si>
  <si>
    <t>330502500010002570</t>
  </si>
  <si>
    <t>无*4x35方铝线*50米*湖州吴兴江南童装发展有限公司NR*330502500010002570*330500366961**废旧</t>
  </si>
  <si>
    <t>330500000033</t>
  </si>
  <si>
    <t>HP M451DN彩色激光打印机</t>
  </si>
  <si>
    <t>05010201</t>
  </si>
  <si>
    <t>M451DN</t>
  </si>
  <si>
    <t>湖州市公共库位</t>
  </si>
  <si>
    <t>330500</t>
  </si>
  <si>
    <t>铁塔公司</t>
  </si>
  <si>
    <t>330500001769</t>
  </si>
  <si>
    <t>联想扬天台式电脑</t>
  </si>
  <si>
    <t>03020102</t>
  </si>
  <si>
    <t>联想扬天R4900d</t>
  </si>
  <si>
    <t>330500352955</t>
  </si>
  <si>
    <t>安吉递铺玫瑰园</t>
  </si>
  <si>
    <t>330523500000001523</t>
  </si>
  <si>
    <t>330500340376</t>
  </si>
  <si>
    <t>安吉递铺阳光美辰东</t>
  </si>
  <si>
    <t>330523500000001571</t>
  </si>
  <si>
    <t>330500363356</t>
  </si>
  <si>
    <t>商合杭安吉杨家桥</t>
  </si>
  <si>
    <t>330523500000001604</t>
  </si>
  <si>
    <t>无</t>
  </si>
  <si>
    <t>吴兴八里店卡丽兰小区</t>
  </si>
  <si>
    <t>330502500000000120</t>
  </si>
  <si>
    <t>无*4x35方铝线*4米*吴兴八里店卡丽兰小区*330502500000000120**无资产卡片**废旧</t>
  </si>
  <si>
    <t>湖州吴兴道场福山村基站</t>
  </si>
  <si>
    <t>330502908000000956</t>
  </si>
  <si>
    <t>无*4x35方铝线*94米*湖州吴兴道场福山村基站*330502908000000956**无资产卡片**废旧</t>
  </si>
  <si>
    <t>公斤</t>
  </si>
  <si>
    <t>2个铁塔平台</t>
  </si>
  <si>
    <t>安吉递铺梅坑桥</t>
  </si>
  <si>
    <t>330523908000000720</t>
  </si>
  <si>
    <t>无*铁塔平台*200公斤*安吉递铺梅坑桥*330523908000000720**无资产卡片**废旧</t>
  </si>
  <si>
    <t>安吉孝丰老永裕公司</t>
  </si>
  <si>
    <t>330523908000000874</t>
  </si>
  <si>
    <t>无*铁塔平台*200公斤*安吉孝丰老永裕公司*330523908000000874**无资产卡片**废旧</t>
  </si>
  <si>
    <t>浙江铁塔财务〔2024〕37号</t>
  </si>
  <si>
    <t>330500317564</t>
  </si>
  <si>
    <t>01230301</t>
  </si>
  <si>
    <t>长兴雉城下扬（新建）</t>
  </si>
  <si>
    <t>330522500000000241</t>
  </si>
  <si>
    <t>无*动力及环境监控单元**长兴雉城下扬新建*330522500000000241**330500317564**废旧</t>
  </si>
  <si>
    <t>330500306757</t>
  </si>
  <si>
    <t>3P普通空调柜式(无铜管)</t>
  </si>
  <si>
    <t>01230101</t>
  </si>
  <si>
    <t>安吉递铺稻好坞基站</t>
  </si>
  <si>
    <t>330523908000000352</t>
  </si>
  <si>
    <t>无*3P单冷三相整机**安吉递铺稻好坞基站*330523908000000352**330500306757**废旧</t>
  </si>
  <si>
    <t>330500309565</t>
  </si>
  <si>
    <t>01230102</t>
  </si>
  <si>
    <t>南浔重兆北</t>
  </si>
  <si>
    <t>33050301000098</t>
  </si>
  <si>
    <t>无*3匹柜机**南浔重兆北*33050301000098**330500309565**废旧</t>
  </si>
  <si>
    <t>330500314127</t>
  </si>
  <si>
    <t>无*基站专用柜式分体7KW单冷三相空调**安吉递铺稻好坞基站*330523908000000352**330500314127**废旧</t>
  </si>
  <si>
    <t>330500325447</t>
  </si>
  <si>
    <t>01220305</t>
  </si>
  <si>
    <t>无*交流配电箱三相（含市电油机手动转换开关）380V/100A室内型**安吉递铺阳光美辰东*330523500000001571**330500325447**废旧</t>
  </si>
  <si>
    <t>330500340372</t>
  </si>
  <si>
    <t>无*主设备室内型成套设备基本配置模型**安吉递铺阳光美辰东*330523500000001571**330500340372**废旧</t>
  </si>
  <si>
    <t>330500319795</t>
  </si>
  <si>
    <t>安吉昆铜申嘉湖高速独山头</t>
  </si>
  <si>
    <t>330523500000001497</t>
  </si>
  <si>
    <t>无*主设备室内型成套设备基本配置模型**安吉昆铜申嘉湖高速独山头*330523500000001497**330500319795**废旧</t>
  </si>
  <si>
    <t>330500314651</t>
  </si>
  <si>
    <t>安吉梅溪北</t>
  </si>
  <si>
    <t>330523500000000173</t>
  </si>
  <si>
    <t>无*主设备室内型成套设备基本配置模型**安吉梅溪北*330523500000000173**330500314651**废旧</t>
  </si>
  <si>
    <t>330500328365</t>
  </si>
  <si>
    <t>01220502</t>
  </si>
  <si>
    <t>48V/300A高效系统(50A高效模块，共用电源系统，三相交流输入)150A</t>
  </si>
  <si>
    <t>长兴洪桥龙之梦大马戏馆</t>
  </si>
  <si>
    <t>330522500000001608</t>
  </si>
  <si>
    <t>无*48V/300A高效150A**长兴洪桥龙之梦大马戏馆*330522500000001608**330500328365**废旧</t>
  </si>
  <si>
    <t>330500107298</t>
  </si>
  <si>
    <t>01220501</t>
  </si>
  <si>
    <t>ZXDU58-90A</t>
  </si>
  <si>
    <t>长兴夹浦吴城</t>
  </si>
  <si>
    <t>330522908000000051</t>
  </si>
  <si>
    <t>无*ZXDU58-90A**长兴夹浦吴城*330522908000000051**330500107298**废旧</t>
  </si>
  <si>
    <t>330500321823</t>
  </si>
  <si>
    <t>01220503</t>
  </si>
  <si>
    <t>安吉递铺大家新嘉园</t>
  </si>
  <si>
    <t>330523500000001529</t>
  </si>
  <si>
    <t>无*壁挂式开关电源**安吉递铺大家新嘉园*330523500000001529**330500321823**废旧</t>
  </si>
  <si>
    <t>330500319025</t>
  </si>
  <si>
    <t>吴兴达多大都会</t>
  </si>
  <si>
    <t>330502010000000293</t>
  </si>
  <si>
    <t>无*壁挂式开关电源**吴兴达多大都会*330502010000000293**330500319025**废旧</t>
  </si>
  <si>
    <t>330500315578</t>
  </si>
  <si>
    <t>吴兴区多媒体二期</t>
  </si>
  <si>
    <t>330502010000000312</t>
  </si>
  <si>
    <t>无*壁挂式开关电源**吴兴区多媒体二期*330502010000000312**330500315578**废旧</t>
  </si>
  <si>
    <t>330500309005</t>
  </si>
  <si>
    <t>长兴东部开发区南高路</t>
  </si>
  <si>
    <t>330522500000000166</t>
  </si>
  <si>
    <t>无*嵌入式高频48V/300A-100A**长兴东部开发区南高路*330522500000000166**330500309005**废旧</t>
  </si>
  <si>
    <t>330500003048</t>
  </si>
  <si>
    <t>无*嵌入式高频48V/300A高效系统-150A**安吉递铺大家新嘉园*330523500000001529**330500003048**废旧</t>
  </si>
  <si>
    <t>330500306873</t>
  </si>
  <si>
    <t>吴兴埭溪盛家坞</t>
  </si>
  <si>
    <t>330502908000000400</t>
  </si>
  <si>
    <t>无*嵌入式高频开关电源-48V/300A高效系统**吴兴埭溪盛家坞*330502908000000400**330500306873**废旧</t>
  </si>
  <si>
    <t>330500105256</t>
  </si>
  <si>
    <t>48V-300A(模块50A)-100</t>
  </si>
  <si>
    <t>安吉皈山孝源</t>
  </si>
  <si>
    <t>330523908000000614</t>
  </si>
  <si>
    <t>无*组合式48V-600A(50A模块)-150**安吉皈山孝源*330523908000000614**330500105256**废旧</t>
  </si>
  <si>
    <t>330500320065</t>
  </si>
  <si>
    <t>48V/600A高效系统(50A高效模块)150A</t>
  </si>
  <si>
    <t>安吉孝丰黄浦江园度假村</t>
  </si>
  <si>
    <t>330523908000000916</t>
  </si>
  <si>
    <t>无*组合式开关电源**安吉孝丰黄浦江园度假村*330523908000000916**330500320065**废旧</t>
  </si>
  <si>
    <t>330500319800</t>
  </si>
  <si>
    <t>01220904</t>
  </si>
  <si>
    <t>无*油机切换箱(三相)-100A/380V**安吉昆铜申嘉湖高速独山头*330523500000001497**330500319800**废旧</t>
  </si>
  <si>
    <t>330500309752</t>
  </si>
  <si>
    <t>端子排：100A/4P</t>
  </si>
  <si>
    <t>德清武康德信上城3号楼</t>
  </si>
  <si>
    <t>330521010000000219</t>
  </si>
  <si>
    <t>无*油机转换箱**德清武康德信上城3号楼*330521010000000219**330500309752**废旧</t>
  </si>
  <si>
    <t>330500121730</t>
  </si>
  <si>
    <t>100KA-4</t>
  </si>
  <si>
    <t>吴兴妙西肇村</t>
  </si>
  <si>
    <t>330502908000000338</t>
  </si>
  <si>
    <t>锦天乐*100KA-4**吴兴妙西肇村*330502908000000338**330500121730**废旧</t>
  </si>
  <si>
    <t>330500316122</t>
  </si>
  <si>
    <t>无*三相（含市电油机手动转换开关）380V/100A室内型**吴兴妙西肇村*330502908000000338**330500316122**废旧</t>
  </si>
  <si>
    <t>330500313712</t>
  </si>
  <si>
    <t>2P普通空调壁挂(无铜管)</t>
  </si>
  <si>
    <t>2P单冷单相整机</t>
  </si>
  <si>
    <t>无*2P单冷单相整机**吴兴妙西肇村*330502908000000338**330500313712**废旧</t>
  </si>
  <si>
    <t>330500355968</t>
  </si>
  <si>
    <t>无*1米铝线**吴兴妙西肇村*330502908000000338**330500355968**废旧</t>
  </si>
  <si>
    <t>330500324167</t>
  </si>
  <si>
    <t>基站构筑物扩容资产</t>
  </si>
  <si>
    <t>01209901</t>
  </si>
  <si>
    <t>无*电控锁**吴兴妙西肇村*330502908000000338**330500324167**废旧</t>
  </si>
  <si>
    <t>330500322191</t>
  </si>
  <si>
    <t>电源扩容资产</t>
  </si>
  <si>
    <t>01229901</t>
  </si>
  <si>
    <t>无*供电计量设备**吴兴妙西肇村*330502908000000338**330500322191**废旧</t>
  </si>
  <si>
    <t>330500327202</t>
  </si>
  <si>
    <t>电力引入扩容资产</t>
  </si>
  <si>
    <t>01249901</t>
  </si>
  <si>
    <t>直流计量终端6分路</t>
  </si>
  <si>
    <t>无*直流计量终端6分路**吴兴妙西肇村*330502908000000338**330500327202**废旧</t>
  </si>
  <si>
    <t>资产原值
（元，不含税）</t>
  </si>
  <si>
    <t>资产净值
（元，不含税）</t>
  </si>
  <si>
    <t>计量单位
（个/吨/米等）</t>
  </si>
  <si>
    <t>单节电池电压（2V/12V）</t>
  </si>
  <si>
    <t>嘉兴铁塔党委会纪要〔2024〕第12期</t>
  </si>
  <si>
    <t>330400005479</t>
  </si>
  <si>
    <t>KFR-35W-F117(1.5P)含铜管</t>
  </si>
  <si>
    <t>美的</t>
  </si>
  <si>
    <t>嘉兴亚太路北延伸1</t>
  </si>
  <si>
    <t>330402500000000080</t>
  </si>
  <si>
    <t>美的*KFR-35W-F117(1.5P)含铜管*空调*嘉兴亚太路北延伸1*330402500000000080**330400005479*拆站*废旧</t>
  </si>
  <si>
    <t>330400134105</t>
  </si>
  <si>
    <t>空调-普通空调×</t>
  </si>
  <si>
    <t>KF7.1W(含铝管)</t>
  </si>
  <si>
    <t>大金</t>
  </si>
  <si>
    <t>海宁之江工业园</t>
  </si>
  <si>
    <t>330481908000000488</t>
  </si>
  <si>
    <t>大金*KF7.1W(含铝管）3P*空调-普通空调*海宁之江工业园*330481908000000488**330400134105*拆站*废旧</t>
  </si>
  <si>
    <t>330400133722</t>
  </si>
  <si>
    <t>专用空调</t>
  </si>
  <si>
    <t>RF7.1W(含铝管)</t>
  </si>
  <si>
    <t>海宁许村双联村北-3</t>
  </si>
  <si>
    <t>330481908000000578</t>
  </si>
  <si>
    <t>大金*RF7.1W(含铝管）3P*专用空调*海宁许村双联村北-3*330481908000000578**330400133722*拆站*废旧</t>
  </si>
  <si>
    <t>330400140872</t>
  </si>
  <si>
    <t>RF7.1W(含铜管)</t>
  </si>
  <si>
    <t>海宁袜业园区东-2</t>
  </si>
  <si>
    <t>330481908000000073</t>
  </si>
  <si>
    <t>大金*RF7.1W(含铜管）3P*专用空调*海宁袜业园区东-2*330481908000000073**330400140872*拆站*废旧</t>
  </si>
  <si>
    <t>330400134104</t>
  </si>
  <si>
    <t>KF-72LW(含铜管)</t>
  </si>
  <si>
    <t>海信</t>
  </si>
  <si>
    <t>海宁袁花二-2</t>
  </si>
  <si>
    <t>330481908000000353</t>
  </si>
  <si>
    <t>海信*KF-72LW(含铜管）3P*空调-普通空调*海宁袁花二-2*330481908000000353**330400134104*拆站*废旧</t>
  </si>
  <si>
    <t>330400107907</t>
  </si>
  <si>
    <t>海宁长安加联皮革厂</t>
  </si>
  <si>
    <t>330481908000000779</t>
  </si>
  <si>
    <t>海信*KF-72LW(含铜管）3P*专用空调*海宁长安加联皮革厂*330481908000000779**330400107907*拆站*废旧</t>
  </si>
  <si>
    <t>330400115148</t>
  </si>
  <si>
    <t>KF-75LW(含铝管)</t>
  </si>
  <si>
    <t>海宁修川南路</t>
  </si>
  <si>
    <t>330481908000001142</t>
  </si>
  <si>
    <t>海信*KF-75LW(含铝管）3P*专用空调*海宁修川南路*330481908000001142**330400115148*拆站*废旧</t>
  </si>
  <si>
    <t>330400140613</t>
  </si>
  <si>
    <t>KF-75LW(含铜管)</t>
  </si>
  <si>
    <t>海宁旺角大楼（铁塔）</t>
  </si>
  <si>
    <t>330481500000000159</t>
  </si>
  <si>
    <t>海信*KF-75LW(含铜管）3P*专用空调*海宁旺角大楼（铁塔）*330481500000000159**330400140613*拆站*废旧</t>
  </si>
  <si>
    <t>330400116254</t>
  </si>
  <si>
    <t>海宁许村塘桥北</t>
  </si>
  <si>
    <t>330481908000001133</t>
  </si>
  <si>
    <t>海信*KF-75LW(含铜管）3P*专用空调*海宁许村塘桥北*330481908000001133**330400116254*拆站*废旧</t>
  </si>
  <si>
    <t>330400115150</t>
  </si>
  <si>
    <t>KF-75WL(含铜管)</t>
  </si>
  <si>
    <t>海宁盐仓和心纺织</t>
  </si>
  <si>
    <t>330481908000000474</t>
  </si>
  <si>
    <t>海信*KF-75WL(含铜管）3P*专用空调*海宁盐仓和心纺织*330481908000000474**330400115150*拆站*废旧</t>
  </si>
  <si>
    <t>330400115149</t>
  </si>
  <si>
    <t>KF-50GW(含铜管)</t>
  </si>
  <si>
    <t>华凌</t>
  </si>
  <si>
    <t>华凌*KF-50GW(含铜管）2P*专用空调*海宁修川南路*330481908000001142**330400115149*拆站*废旧</t>
  </si>
  <si>
    <t>330400115457</t>
  </si>
  <si>
    <t>KF-72LW/HV10S(含铝管)</t>
  </si>
  <si>
    <t>海宁盐仓太平洋大酒店</t>
  </si>
  <si>
    <t>330481908000000562</t>
  </si>
  <si>
    <t>华凌*KF-72LW/HV10S(含铝管)3P*专用空调*海宁盐仓太平洋大酒店*330481908000000562**330400115457*拆站*废旧</t>
  </si>
  <si>
    <t>330400115679</t>
  </si>
  <si>
    <t>海宁许村双联小区</t>
  </si>
  <si>
    <t>330481908000000907</t>
  </si>
  <si>
    <t>美的*KF-50GW(含铜管）2P*专用空调*海宁许村双联小区*330481908000000907**330400115679*拆站*废旧</t>
  </si>
  <si>
    <t>330400116689</t>
  </si>
  <si>
    <t>普通空调机</t>
  </si>
  <si>
    <t>KF-72LW(含铜铝管无风扇)</t>
  </si>
  <si>
    <t>美的*KF-72LW(含铜铝管无风扇）3P*普通空调机*海宁袁花二-2*330481908000000353**330400116689*拆站*废旧</t>
  </si>
  <si>
    <t>330400107844</t>
  </si>
  <si>
    <t>普通空调</t>
  </si>
  <si>
    <t>KF-72L(含铜管）3P</t>
  </si>
  <si>
    <t>松下</t>
  </si>
  <si>
    <t>内机松下，外机海信*KF-72L(含铜管）3P*普通空调*海宁之江工业园*330481908000000488**330400107844*拆站*废旧</t>
  </si>
  <si>
    <t>330400115202</t>
  </si>
  <si>
    <t>通用空调-通用空调</t>
  </si>
  <si>
    <t>KF-71W(含铝管)</t>
  </si>
  <si>
    <t>三洋</t>
  </si>
  <si>
    <t>海宁石路万福桥</t>
  </si>
  <si>
    <t>330481906000035993</t>
  </si>
  <si>
    <t>三洋*KF-71W(含铝管）3P*通用空调*海宁石路万福桥*330481906000035993**330400115202*拆站*废旧</t>
  </si>
  <si>
    <t>3304005156</t>
  </si>
  <si>
    <t>LF-7W(含铝管)</t>
  </si>
  <si>
    <t>海宁许村报国小区</t>
  </si>
  <si>
    <t>330481908000001113</t>
  </si>
  <si>
    <t>松下*LF-7W(含铝管）3P*专用空调*海宁许村报国小区*330481908000001113**3304005156*拆站*废旧</t>
  </si>
  <si>
    <t>330400133558</t>
  </si>
  <si>
    <t>FTXD50FV2C2P含铜管</t>
  </si>
  <si>
    <t>平湖乍浦建利-3</t>
  </si>
  <si>
    <t>330482908000000591</t>
  </si>
  <si>
    <t>大金*FTXD50FV2C2P含铜管*普通空调*平湖乍浦建利-3*330482908000000591**330400133558*拆站*废旧</t>
  </si>
  <si>
    <t>330400140894</t>
  </si>
  <si>
    <t>KF-50GW/Y-JZ1(R2)2P含铜管</t>
  </si>
  <si>
    <t>广东美的</t>
  </si>
  <si>
    <t>平湖嘉禾花苑铁塔</t>
  </si>
  <si>
    <t>330482500000000118</t>
  </si>
  <si>
    <t>广东美的*KF-50GW/Y-JZ1(R2)2P含铜管*普通空调机*平湖嘉禾花苑铁塔*330482500000000118**330400140894*拆站*废旧</t>
  </si>
  <si>
    <t>330400133556</t>
  </si>
  <si>
    <t>普通空调-松下</t>
  </si>
  <si>
    <t>KF-72LW/S-JZ1(D2)3P含铜管</t>
  </si>
  <si>
    <t>平湖乍浦高级中学-2</t>
  </si>
  <si>
    <t>330482908000000514</t>
  </si>
  <si>
    <t>广东美的*KF-72LW/S-JZ1(D2)3P含铜管*普通空调*平湖乍浦高级中学-2*330482908000000514**330400133556*拆站*废旧</t>
  </si>
  <si>
    <t>330400134400</t>
  </si>
  <si>
    <t>KF-75LW-SUT-N23P含铜管</t>
  </si>
  <si>
    <t>平湖乍浦杭州湾商贸城</t>
  </si>
  <si>
    <t>330482908000000380</t>
  </si>
  <si>
    <t>海信*KF-75LW-SUT-N23P含铜管*专用空调*平湖乍浦杭州湾商贸城*330482908000000380**330400134400*拆站*废旧</t>
  </si>
  <si>
    <t>330400116347</t>
  </si>
  <si>
    <t>KF-75LW-TSUS-N23P含铜管</t>
  </si>
  <si>
    <t>平湖新仓肖家宅</t>
  </si>
  <si>
    <t>330482908000000444</t>
  </si>
  <si>
    <t>海信*KF-75LW-TSUS-N23P含铜管*通用空调*平湖新仓肖家宅*330482908000000444**330400116347*拆站*废旧</t>
  </si>
  <si>
    <t>330400133538</t>
  </si>
  <si>
    <t>普通空调-</t>
  </si>
  <si>
    <t>不详3P含铜管</t>
  </si>
  <si>
    <t>海宁马桥柏士</t>
  </si>
  <si>
    <t>330481908000000418</t>
  </si>
  <si>
    <t>华凌*不详3P含铜管*普通空调柜式*海宁马桥柏士*330481908000000418**330400133538*拆站*废旧</t>
  </si>
  <si>
    <t>330400343366</t>
  </si>
  <si>
    <t>R48-2900U*整流模块</t>
  </si>
  <si>
    <t>艾默生</t>
  </si>
  <si>
    <t>嘉善新景</t>
  </si>
  <si>
    <t>330421908000000720</t>
  </si>
  <si>
    <t>艾默生*R48-2900U*整流模块*嘉善新景*330421908000000720**330400343366*拆站*废旧</t>
  </si>
  <si>
    <t>嘉善魏塘镇实验中学</t>
  </si>
  <si>
    <t>330421908000000729</t>
  </si>
  <si>
    <t>艾默生*R48-2900U*整流模块*嘉善魏塘镇实验中学*330421908000000729**330400343366*拆站*废旧</t>
  </si>
  <si>
    <t>330400335911_2</t>
  </si>
  <si>
    <t>一体化设备柜</t>
  </si>
  <si>
    <t>800x800x18001500W交流空调</t>
  </si>
  <si>
    <t>海宁中丝三厂东</t>
  </si>
  <si>
    <t>33048100000009</t>
  </si>
  <si>
    <t>无*800x800x18001500W交流空调*一体化设备柜*海宁中丝三厂东*33048100000009**330400335911_2*拆站*报废</t>
  </si>
  <si>
    <t>330400312565</t>
  </si>
  <si>
    <t>(金华中兴)-室外标准机柜-室外标准机柜</t>
  </si>
  <si>
    <t>800x800x1800</t>
  </si>
  <si>
    <t>无*800x800x1800*一体化电源柜*海宁中丝三厂东*33048100000009**330400312565*拆站*废旧</t>
  </si>
  <si>
    <t>330400114611</t>
  </si>
  <si>
    <t>交流配电柜</t>
  </si>
  <si>
    <t>ZD-380-100A-0105Y</t>
  </si>
  <si>
    <t>省邮电</t>
  </si>
  <si>
    <t>嘉兴纺织大厦</t>
  </si>
  <si>
    <t>330400908000000026</t>
  </si>
  <si>
    <t>省邮电*ZD-380-100A-0105Y*交流配电箱*嘉兴纺织大厦*330400908000000026**330400114611*拆站*废旧</t>
  </si>
  <si>
    <t>330400129456</t>
  </si>
  <si>
    <t>嘉兴宜家公寓</t>
  </si>
  <si>
    <t>330400908000000938</t>
  </si>
  <si>
    <t>省邮电*ZD-380-100A-0105Y*交流配电箱*嘉兴宜家公寓*330400908000000938**330400129456*拆站*废旧</t>
  </si>
  <si>
    <t>330400313169</t>
  </si>
  <si>
    <t>MCS300E-48/50C0H（壁挂式）</t>
  </si>
  <si>
    <t>中达</t>
  </si>
  <si>
    <t>嘉兴烟雨老年公寓</t>
  </si>
  <si>
    <t>33040201000056</t>
  </si>
  <si>
    <t>中达*MCS300E-48/50C0H（壁挂式）*壁挂式开关电源*嘉兴烟雨老年公寓*33040201000056**330400313169*拆站*废旧</t>
  </si>
  <si>
    <t>330400111600</t>
  </si>
  <si>
    <t>整流设备-组合开关电源</t>
  </si>
  <si>
    <t>IPS90101</t>
  </si>
  <si>
    <t>中恒</t>
  </si>
  <si>
    <t>海盐沈荡北-2</t>
  </si>
  <si>
    <t>330424908000000649</t>
  </si>
  <si>
    <t>中恒*IPS90101*组合式开关电源*海盐沈荡北-2*330424908000000649**330400111600*拆站*废旧</t>
  </si>
  <si>
    <t>330400111427</t>
  </si>
  <si>
    <t>小型组合开关电源</t>
  </si>
  <si>
    <t>不详</t>
  </si>
  <si>
    <t>海宁盐仓奥特莱斯搬迁</t>
  </si>
  <si>
    <t>330481500000000459</t>
  </si>
  <si>
    <t>不详*不详*嵌入式开关电源*海宁盐仓奥特莱斯搬迁*330481500000000459**330400111427*拆站*废旧</t>
  </si>
  <si>
    <t>330400006273</t>
  </si>
  <si>
    <t>海宁盐仓星星港湾西</t>
  </si>
  <si>
    <t>330481500000000065</t>
  </si>
  <si>
    <t>不详*不详*嵌入式开关电源*海宁盐仓星星港湾西*330481500000000065**330400006273*拆站*废旧</t>
  </si>
  <si>
    <t>330400130469</t>
  </si>
  <si>
    <t>组合电源-艾</t>
  </si>
  <si>
    <t>海宁许村玉兔食品(铁塔)</t>
  </si>
  <si>
    <t>330481500000000115</t>
  </si>
  <si>
    <t>不详*不详*组合式开关电源*海宁许村玉兔食品(铁塔)*330481500000000115**330400130469*拆站*废旧</t>
  </si>
  <si>
    <t>330400302506</t>
  </si>
  <si>
    <t>海宁好望角</t>
  </si>
  <si>
    <t>330481500000000140</t>
  </si>
  <si>
    <t>中恒*不详*嵌入式开关电源*海宁好望角*330481500000000140**330400302506*拆站*废旧</t>
  </si>
  <si>
    <t>330400129014</t>
  </si>
  <si>
    <t>中兴</t>
  </si>
  <si>
    <t>海宁硖仲路口</t>
  </si>
  <si>
    <t>330481906000035419</t>
  </si>
  <si>
    <t>中兴*不详*壁挂式开关电源*海宁硖仲路口*330481906000035419**330400129014*拆站*废旧</t>
  </si>
  <si>
    <t>330400130377</t>
  </si>
  <si>
    <t>组合电源-中达电通</t>
  </si>
  <si>
    <t>MCS3000D-48V/50A</t>
  </si>
  <si>
    <t>平湖新仓杨盛</t>
  </si>
  <si>
    <t>330482908000000479</t>
  </si>
  <si>
    <t>中达*MCS3000D-48V/50A*组合开关电源*平湖新仓杨盛*330482908000000479**330400130377*拆站*废旧</t>
  </si>
  <si>
    <t>330400141570</t>
  </si>
  <si>
    <t>整流设备-小型组合开关电源</t>
  </si>
  <si>
    <t>组合开关电源R2498</t>
  </si>
  <si>
    <t>海盐牛桥-2</t>
  </si>
  <si>
    <t>330424908000000445</t>
  </si>
  <si>
    <t>中恒*组合开关电源R2498*开关电源*海盐牛桥-2*330424908000000445**330400141570*拆站*废旧</t>
  </si>
  <si>
    <t>330400314405</t>
  </si>
  <si>
    <t>(中达电通)-开关电源及电源模块-开关电源</t>
  </si>
  <si>
    <t>IPS00476(7U)</t>
  </si>
  <si>
    <t>桐乡大麻永丰柴家浜</t>
  </si>
  <si>
    <t>330483500000000034</t>
  </si>
  <si>
    <t>中恒*IPS00476(7U)*嵌入式开关电源*桐乡大麻永丰柴家浜*330483500000000034**330400314405*拆站*废旧</t>
  </si>
  <si>
    <t>330400133209</t>
  </si>
  <si>
    <t>DPS3000G-48V/50A(150)</t>
  </si>
  <si>
    <t>中达电通</t>
  </si>
  <si>
    <t>嘉兴万民-2</t>
  </si>
  <si>
    <t>330400908000001325</t>
  </si>
  <si>
    <t>中达电通*DPS3000G-48V/50A(150)*组合开关电源*嘉兴万民-2*330400908000001325**330400133209*拆站*废旧</t>
  </si>
  <si>
    <t>330400309771</t>
  </si>
  <si>
    <t>DUMC-48/50H</t>
  </si>
  <si>
    <t>动力源</t>
  </si>
  <si>
    <t>嘉善西塘礼庙村西南</t>
  </si>
  <si>
    <t>33042101000038</t>
  </si>
  <si>
    <t>动力源*DUMC-48/50H*嵌入式开关电源*嘉善西塘礼庙村西南*33042101000038**330400309771*拆站*废旧</t>
  </si>
  <si>
    <t>330400313165</t>
  </si>
  <si>
    <t>KF-50GW/Y-JZI(P2)(2P)（有铜管）</t>
  </si>
  <si>
    <t>大金*KF-50GW/Y-JZI(P2)(2P)（有铜管）*空调*嘉兴烟雨老年公寓*33040201000056**330400313165*拆站*废旧</t>
  </si>
  <si>
    <t>330400312335</t>
  </si>
  <si>
    <t>海盐国光宾馆-2</t>
  </si>
  <si>
    <t>330424908000000042</t>
  </si>
  <si>
    <t>美的*KF-72LW/S-JZ1(D2)3P含铜管*空调*海盐国光宾馆-2*330424908000000042**330400312335*拆站*废旧</t>
  </si>
  <si>
    <t>330400133484</t>
  </si>
  <si>
    <t>KF-72LW/JHS(2)3P含铜管</t>
  </si>
  <si>
    <t>广州华凌</t>
  </si>
  <si>
    <t>海盐六里信用社</t>
  </si>
  <si>
    <t>330424908000000133</t>
  </si>
  <si>
    <t>广州华凌*KF-72LW/JHS(2)3P含铜管*空调*海盐六里信用社*330424908000000133**330400133484*拆站*废旧</t>
  </si>
  <si>
    <t>330400115882</t>
  </si>
  <si>
    <t>KFR-50G/BP含铜管2P</t>
  </si>
  <si>
    <t>桐乡濮院黄河村</t>
  </si>
  <si>
    <t>330483908000000207</t>
  </si>
  <si>
    <t>大金*KFR-50G/BP含铜管2P*通用空调*桐乡濮院黄河村*330483908000000207**330400115882*拆站*废旧</t>
  </si>
  <si>
    <t>330400313394</t>
  </si>
  <si>
    <t>普通空调壁挂</t>
  </si>
  <si>
    <t>KF-50GW/Y-JZ1(D2)含铜管2P</t>
  </si>
  <si>
    <t>美的*KF-50GW/Y-JZ1(D2)含铜管2P*普通空调壁挂*桐乡濮院黄河村*330483908000000207**330400313394*拆站*废旧</t>
  </si>
  <si>
    <t>330400134298</t>
  </si>
  <si>
    <t>FVY71LQVLB含铜管3P</t>
  </si>
  <si>
    <t>海宁许村工业园</t>
  </si>
  <si>
    <t>330481908000000029</t>
  </si>
  <si>
    <t>大金*FVY71LQVLB含铜管3P*通用空调*海宁许村工业园*330481908000000029**330400134298*拆站*废旧</t>
  </si>
  <si>
    <t>330400316080</t>
  </si>
  <si>
    <t>(北京融和创)-空调及空调零部件-空调</t>
  </si>
  <si>
    <t>3P三相柜式（单冷）含铜管3P</t>
  </si>
  <si>
    <t>格力</t>
  </si>
  <si>
    <t>海宁长安天明天灯桥</t>
  </si>
  <si>
    <t>330481010000000658</t>
  </si>
  <si>
    <t>格力*3P三相柜式（单冷）含铜管3P*空调*海宁长安天明天灯桥*330481010000000658**330400316080*拆站*废旧</t>
  </si>
  <si>
    <t>330400140892</t>
  </si>
  <si>
    <t>平湖韩庙西</t>
  </si>
  <si>
    <t>330482906000035263</t>
  </si>
  <si>
    <t>广东美的*KF-50GW/Y-JZ1(R2)2P含铜管*普通空调机*平湖韩庙西*330482906000035263**330400140892*拆站*废旧</t>
  </si>
  <si>
    <t>330400133773</t>
  </si>
  <si>
    <t>KF-72LW/SN-JZ1(R2)3P含铜管</t>
  </si>
  <si>
    <t>平湖凤凰菜场</t>
  </si>
  <si>
    <t>330482908000000742</t>
  </si>
  <si>
    <t>广东美的*KF-72LW/SN-JZ1(R2)3P含铜管*通用空调*平湖凤凰菜场*330482908000000742**330400133773*拆站*废旧</t>
  </si>
  <si>
    <t>330400133997</t>
  </si>
  <si>
    <t>RF75W/L(S)3P含铜管</t>
  </si>
  <si>
    <t>上海三菱电机</t>
  </si>
  <si>
    <t>平湖全塘工业园</t>
  </si>
  <si>
    <t>330482908000000405</t>
  </si>
  <si>
    <t>上海三菱电机*RF75W/L(S)3P含铜管*专用空调*平湖全塘工业园*330482908000000405**330400133997*拆站*废旧</t>
  </si>
  <si>
    <t>330400134405</t>
  </si>
  <si>
    <t>KFR-50G/BPFTXD50FV2C（2P含铜管）</t>
  </si>
  <si>
    <t>桐乡滨河南苑</t>
  </si>
  <si>
    <t>330483908000000837</t>
  </si>
  <si>
    <t>大金*KFR-50G/BPFTXD50FV2C（2P含铜管）*专用空调*桐乡滨河南苑*330483908000000837**330400134405*拆站*废旧</t>
  </si>
  <si>
    <t>3304005559</t>
  </si>
  <si>
    <t>空调设备</t>
  </si>
  <si>
    <t>KF-72LW/TSUS-N2（3P含铜管）</t>
  </si>
  <si>
    <t>桐乡乌镇丝厂</t>
  </si>
  <si>
    <t>330483908000000519</t>
  </si>
  <si>
    <t>海信*KF-72LW/TSUS-N2（3P含铜管）*空调设备*桐乡乌镇丝厂*330483908000000519**3304005559*拆站*废旧</t>
  </si>
  <si>
    <t>330400116351</t>
  </si>
  <si>
    <t>桐乡乌镇五星村陆家埭</t>
  </si>
  <si>
    <t>330483908000000851</t>
  </si>
  <si>
    <t>海信*KF-72LW/TSUS-N2（3P含铜管）*通用空调*桐乡乌镇五星村陆家埭*330483908000000851**330400116351*拆站*废旧</t>
  </si>
  <si>
    <t>330400140568</t>
  </si>
  <si>
    <t>KF-75LW/SUT-N2（3P含铜管）</t>
  </si>
  <si>
    <t>桐乡龙翔董家新村</t>
  </si>
  <si>
    <t>330483908000000704</t>
  </si>
  <si>
    <t>海信*KF-75LW/SUT-N2（3P含铜管）*专用空调*桐乡龙翔董家新村*330483908000000704**330400140568*拆站*废旧</t>
  </si>
  <si>
    <t>330400107938</t>
  </si>
  <si>
    <t>桐乡乌镇梦水乡</t>
  </si>
  <si>
    <t>330483908000000703</t>
  </si>
  <si>
    <t>海信*KF-75LW/SUT-N2（3P含铜管）*专用空调*桐乡乌镇梦水乡*330483908000000703**330400107938*拆站*废旧</t>
  </si>
  <si>
    <t>330400108482</t>
  </si>
  <si>
    <t>KF-75LW/SUTK-N2(3P含铜管)</t>
  </si>
  <si>
    <t>科龙</t>
  </si>
  <si>
    <t>桐乡梧桐街道办事处</t>
  </si>
  <si>
    <t>330483908000000404</t>
  </si>
  <si>
    <t>科龙*KF-75LW/SUTK-N2(3P含铜管)*通用空调*桐乡梧桐街道办事处*330483908000000404**330400108482*拆站*废旧</t>
  </si>
  <si>
    <t>330400107369</t>
  </si>
  <si>
    <t>KF-72LW/SN-JZ1(R2)(3P含铜管)</t>
  </si>
  <si>
    <t>桐乡民兴-2</t>
  </si>
  <si>
    <t>330483908000000295</t>
  </si>
  <si>
    <t>美的*KF-72LW/SN-JZ1(R2)(3P含铜管)*普通空调*桐乡民兴-2*330483908000000295**330400107369*拆站*废旧</t>
  </si>
  <si>
    <t>330400115226</t>
  </si>
  <si>
    <t>KF-72LW/HV10S(5)(3P)含铜管</t>
  </si>
  <si>
    <t>中港城东区</t>
  </si>
  <si>
    <t>330402500000000172</t>
  </si>
  <si>
    <t>广州华凌*KF-72LW/HV10S(5)(3P)含铜管*专用空调*中港城东区*330402500000000172**330400115226*拆站*废旧</t>
  </si>
  <si>
    <t>330400327136</t>
  </si>
  <si>
    <t>KF-75LW/3R（3P）含铜管</t>
  </si>
  <si>
    <t>嘉兴新嘉街道少年宫</t>
  </si>
  <si>
    <t>330402908000000232</t>
  </si>
  <si>
    <t>科龙*KF-75LW/3R（3P）含铜管*空调*嘉兴新嘉街道少年宫*330402908000000232**330400327136*拆站*废旧</t>
  </si>
  <si>
    <t>330400116541</t>
  </si>
  <si>
    <t>FF-50GW/Y-JZ1(2p)含铜管</t>
  </si>
  <si>
    <t>嘉兴戒毒所</t>
  </si>
  <si>
    <t>330411906000036055</t>
  </si>
  <si>
    <t>美的*FF-50GW/Y-JZ1(2p)含铜管*通用空调*嘉兴戒毒所*330411906000036055**330400116541*拆站*废旧</t>
  </si>
  <si>
    <t>330400336206</t>
  </si>
  <si>
    <t>基站机房扩容资产</t>
  </si>
  <si>
    <t>室内走线架400mm室内走线架</t>
  </si>
  <si>
    <t>平湖金桥-3</t>
  </si>
  <si>
    <t>330482908000000139</t>
  </si>
  <si>
    <t>无*室内走线架400mm室内走线架*走线架*平湖金桥-3*330482908000000139**330400336206*拆站*废旧</t>
  </si>
  <si>
    <t>330400313168</t>
  </si>
  <si>
    <t>单相电表</t>
  </si>
  <si>
    <t>创力</t>
  </si>
  <si>
    <t>创力*单相电表*电表*嘉兴烟雨老年公寓*33040201000056**330400313168*拆站*废旧</t>
  </si>
  <si>
    <t>330400365308</t>
  </si>
  <si>
    <t>机房配套扩容资产</t>
  </si>
  <si>
    <t>APR48-ES</t>
  </si>
  <si>
    <t>嘉兴新禾嘉苑南</t>
  </si>
  <si>
    <t>330411906000035626</t>
  </si>
  <si>
    <t>无*APR48-ES*模块*嘉兴新禾嘉苑南*330411906000035626**330400365308*拆站*废旧</t>
  </si>
  <si>
    <t>330400374844</t>
  </si>
  <si>
    <t>外市电引入</t>
  </si>
  <si>
    <t>4X35铝2.7KG</t>
  </si>
  <si>
    <t>无*4X35铝2.7KG*铝线根*嘉兴烟雨老年公寓*33040201000056**330400374844*拆站*废旧</t>
  </si>
  <si>
    <t>330400384307</t>
  </si>
  <si>
    <t>4x16铝4KG</t>
  </si>
  <si>
    <t>桐乡崇福华龙皮塑</t>
  </si>
  <si>
    <t>330483908000000826</t>
  </si>
  <si>
    <t>不详*4x16铝4KG*铝线根*桐乡崇福华龙皮塑*330483908000000826**330400384307*拆站*废旧</t>
  </si>
  <si>
    <t>330400301963</t>
  </si>
  <si>
    <t>外市电资产</t>
  </si>
  <si>
    <t>4x25铝4.6KG</t>
  </si>
  <si>
    <t>桐乡濮院飞虎机械</t>
  </si>
  <si>
    <t>330483908000000524</t>
  </si>
  <si>
    <t>不详*4x25铝4.6KG*铝线*桐乡濮院飞虎机械*330483908000000524**330400301963*拆站*废旧</t>
  </si>
  <si>
    <t>330400337039</t>
  </si>
  <si>
    <t>4x35铝2.7KG</t>
  </si>
  <si>
    <t>嘉兴余新塘浜东</t>
  </si>
  <si>
    <t>330402500000001663</t>
  </si>
  <si>
    <t>无*4x35铝2.7KG*铝线根*嘉兴余新塘浜东*330402500000001663**330400337039*拆站*废旧</t>
  </si>
  <si>
    <t>330400356919</t>
  </si>
  <si>
    <t>4x35铝7.5KG</t>
  </si>
  <si>
    <t>平湖北城丽景南</t>
  </si>
  <si>
    <t>330482500000001589</t>
  </si>
  <si>
    <t>无*4x35铝7.5KG*铝线根*平湖北城丽景南*330482500000001589**330400356919*拆站*废旧</t>
  </si>
  <si>
    <t>330400300506</t>
  </si>
  <si>
    <t>4×35方铝4KG</t>
  </si>
  <si>
    <t>不详*4×35方铝4KG*铝线根*海盐六里信用社*330424908000000133**330400300506*拆站*废旧</t>
  </si>
  <si>
    <t>330400332312</t>
  </si>
  <si>
    <t>4x35方铝5.5KG</t>
  </si>
  <si>
    <t>海盐海风苑西</t>
  </si>
  <si>
    <t>330424500000000175</t>
  </si>
  <si>
    <t>无*4x35方铝5.5KG*铝线根*海盐海风苑西*330424500000000175**330400332312*拆站*废旧</t>
  </si>
  <si>
    <t>330400341369</t>
  </si>
  <si>
    <t>4x35铝4.2KG</t>
  </si>
  <si>
    <t>海宁江南世家34幢</t>
  </si>
  <si>
    <t>330481500000001859</t>
  </si>
  <si>
    <t>无*4x35铝4.2KG*铝线根*海宁江南世家34幢*330481500000001859**330400341369*拆站*废旧</t>
  </si>
  <si>
    <t>330400141152</t>
  </si>
  <si>
    <t>4x35铝4.4KG</t>
  </si>
  <si>
    <t>海宁沈士联盟</t>
  </si>
  <si>
    <t>330481908000000008</t>
  </si>
  <si>
    <t>无*4x35铝4.4KG*铝线根*海宁沈士联盟*330481908000000008**330400141152*拆站*废旧</t>
  </si>
  <si>
    <t>330400001074</t>
  </si>
  <si>
    <t>4x35铝4.8KG</t>
  </si>
  <si>
    <t>海宁尖山嘉年华西</t>
  </si>
  <si>
    <t>33048300000278</t>
  </si>
  <si>
    <t>无*4x35铝4.8KG*铝线根*海宁尖山嘉年华西*33048300000278**330400001074*拆站*废旧</t>
  </si>
  <si>
    <t>330400004487</t>
  </si>
  <si>
    <t>4x35铝4KG</t>
  </si>
  <si>
    <t>海宁尖山嘉年华东</t>
  </si>
  <si>
    <t>33048300000275</t>
  </si>
  <si>
    <t>无*4x35铝4KG*铝线根*海宁尖山嘉年华东*33048300000275**330400004487*拆站*废旧</t>
  </si>
  <si>
    <t>330400420309</t>
  </si>
  <si>
    <t>基站机房扩容资产-</t>
  </si>
  <si>
    <t>4x35铝2KG</t>
  </si>
  <si>
    <t>海盐六里北</t>
  </si>
  <si>
    <t>33042401000093</t>
  </si>
  <si>
    <t>无*4x35铝2KG*铝线根*海盐六里北*33042401000093**330400420309*拆站*废旧</t>
  </si>
  <si>
    <t>330400354409</t>
  </si>
  <si>
    <t>2x16方铝2.6KG</t>
  </si>
  <si>
    <t>桐乡白云宾馆</t>
  </si>
  <si>
    <t>330483908000000362</t>
  </si>
  <si>
    <t>不详*2x16方铝2.6KG*铝线根*桐乡白云宾馆*330483908000000362**330400354409*拆站*废旧</t>
  </si>
  <si>
    <t>330400370341</t>
  </si>
  <si>
    <t>2x35方铝3.6KG</t>
  </si>
  <si>
    <t>桐乡濮院创创商学院宿舍楼</t>
  </si>
  <si>
    <t>330483010010002076</t>
  </si>
  <si>
    <t>不详*2x35方铝3.6KG*铝线根*桐乡濮院创创商学院宿舍楼*330483010010002076**330400370341*拆站*废旧</t>
  </si>
  <si>
    <t>330400350591</t>
  </si>
  <si>
    <t>4x25方铝4.4KG</t>
  </si>
  <si>
    <t>桐乡石门蒋家村</t>
  </si>
  <si>
    <t>330483500000001930</t>
  </si>
  <si>
    <t>不详*4x25方铝4.4KG*铝线根*桐乡石门蒋家村*330483500000001930**330400350591*拆站*废旧</t>
  </si>
  <si>
    <t>330400393842</t>
  </si>
  <si>
    <t>3x25+1x16铝1.8KG</t>
  </si>
  <si>
    <t>同方—燕语林苑</t>
  </si>
  <si>
    <t>330402906000035199</t>
  </si>
  <si>
    <t>无*3x25+1x16铝1.8KG*铝线根*同方—燕语林苑*330402906000035199**330400393842*拆站*废旧</t>
  </si>
  <si>
    <t>330400300616</t>
  </si>
  <si>
    <t>4x25(铝）（4KG)</t>
  </si>
  <si>
    <t>嘉兴凯瑞制衣</t>
  </si>
  <si>
    <t>330400908000000675</t>
  </si>
  <si>
    <t>无*4x25(铝）（4KG)*铝线根*嘉兴凯瑞制衣*330400908000000675**330400300616*拆站*废旧</t>
  </si>
  <si>
    <t>330400131273</t>
  </si>
  <si>
    <t>4x25铝2.1KG</t>
  </si>
  <si>
    <t>嘉兴财富假日酒店-2</t>
  </si>
  <si>
    <t>330411908000000222</t>
  </si>
  <si>
    <t>无*4x25铝2.1KG*铝线根*嘉兴财富假日酒店-2*330411908000000222**330400131273*拆站*废旧</t>
  </si>
  <si>
    <t>330400365309</t>
  </si>
  <si>
    <t>4x25铝2.8KG</t>
  </si>
  <si>
    <t>无*4x25铝2.8KG*铝线根*嘉兴新禾嘉苑南*330411906000035626**330400365309*拆站*废旧</t>
  </si>
  <si>
    <t>330400301818</t>
  </si>
  <si>
    <t>4X25铝3.3KG</t>
  </si>
  <si>
    <t>嘉兴香溢大酒店</t>
  </si>
  <si>
    <t>330400908000000405</t>
  </si>
  <si>
    <t>无*4X25铝3.3KG*铝线根*嘉兴香溢大酒店*330400908000000405**330400301818*拆站*废旧</t>
  </si>
  <si>
    <t>330400372517</t>
  </si>
  <si>
    <t>4x25铝3.5KG</t>
  </si>
  <si>
    <t>嘉兴王店台华纺织厂房</t>
  </si>
  <si>
    <t>330400908000000494</t>
  </si>
  <si>
    <t>无*4x25铝3.5KG*铝线根*嘉兴王店台华纺织厂房*330400908000000494**330400372517*拆站*废旧</t>
  </si>
  <si>
    <t>330400406568</t>
  </si>
  <si>
    <t>4x35方铝2KG</t>
  </si>
  <si>
    <t>嘉善陶庄桐星水泥厂（铁塔）</t>
  </si>
  <si>
    <t>330421500000000057</t>
  </si>
  <si>
    <t>不详*4x35方铝2KG*铝线根*嘉善陶庄桐星水泥厂（铁塔）*330421500000000057**330400406568*拆站*废旧</t>
  </si>
  <si>
    <t>330400001298</t>
  </si>
  <si>
    <t>4x35方铝3KG</t>
  </si>
  <si>
    <t>嘉善洪溪美诗针织</t>
  </si>
  <si>
    <t>33042100000034</t>
  </si>
  <si>
    <t>不详*4x35方铝3KG*铝线根*嘉善洪溪美诗针织*33042100000034**330400001298*拆站*废旧</t>
  </si>
  <si>
    <t>330400336879</t>
  </si>
  <si>
    <t>1KV以下电力电缆</t>
  </si>
  <si>
    <t>4x35方铝4KG</t>
  </si>
  <si>
    <t>嘉善西塘荻沼村委</t>
  </si>
  <si>
    <t>330421500000000216</t>
  </si>
  <si>
    <t>不详*4x35方铝4KG*铝线根*嘉善西塘荻沼村委*330421500000000216**330400336879*拆站*废旧</t>
  </si>
  <si>
    <t>330400349202</t>
  </si>
  <si>
    <t>DH-ARC6416U-Y</t>
  </si>
  <si>
    <t>浙江大华</t>
  </si>
  <si>
    <t>嘉兴纺工路农贸市场</t>
  </si>
  <si>
    <t>33048301000492</t>
  </si>
  <si>
    <t>浙江大华*DH-ARC6416U-Y**嘉兴纺工路农贸市场*33040201000098**330400349202**废旧</t>
  </si>
  <si>
    <t>330400355923</t>
  </si>
  <si>
    <t>桐乡康定路</t>
  </si>
  <si>
    <t>330483908000000062</t>
  </si>
  <si>
    <t>不详*不详*动环监控设备*桐乡康定路*330483908000000062**330400355923*置换*废旧</t>
  </si>
  <si>
    <t>330400355880</t>
  </si>
  <si>
    <t>桐乡濮院万体制衣</t>
  </si>
  <si>
    <t>330483908000000193</t>
  </si>
  <si>
    <t>不详*不详*动环监控设备*桐乡濮院万体制衣*330483908000000193**330400355880*置换*废旧</t>
  </si>
  <si>
    <t>3304004921</t>
  </si>
  <si>
    <t>动环监控设备</t>
  </si>
  <si>
    <t>无**动力及环境监控单元*海宁中丝三厂东*33048100000009**3304004921*拆站*废旧</t>
  </si>
  <si>
    <t>330400122176</t>
  </si>
  <si>
    <t>DTM-2830</t>
  </si>
  <si>
    <t>杭州大光明</t>
  </si>
  <si>
    <t>杭州大光明*DTM-2830*动环监控设备*桐乡濮院飞虎机械*330483908000000524**330400122176*拆站*废旧</t>
  </si>
  <si>
    <t>330400340178</t>
  </si>
  <si>
    <t>DCD8060</t>
  </si>
  <si>
    <t>邦讯</t>
  </si>
  <si>
    <t>邦讯*DCD8060*监控*海盐六里信用社*330424908000000133**330400340178*拆站*废旧</t>
  </si>
  <si>
    <t>330400326077</t>
  </si>
  <si>
    <t>室外型</t>
  </si>
  <si>
    <t>海盐西塘桥海港大道东海大道JK治安监控</t>
  </si>
  <si>
    <t>330424500000000082</t>
  </si>
  <si>
    <t>中兴*室外型*FSU*海盐西塘桥海港大道东海大道JK治安监控*330424500000000082**330400326077*拆站*废旧</t>
  </si>
  <si>
    <t>330400326703</t>
  </si>
  <si>
    <t>大光明DJ-05C</t>
  </si>
  <si>
    <t>大光明</t>
  </si>
  <si>
    <t>嘉兴格兰英郡45幢</t>
  </si>
  <si>
    <t>330400908000000972</t>
  </si>
  <si>
    <t>大光明*大光明DJ-05C*监控*嘉兴格兰英郡45幢*330400908000000972**330400326703*拆站*废旧</t>
  </si>
  <si>
    <t>330400320223</t>
  </si>
  <si>
    <t>动力及环境监控单元主设备室外型成套设备</t>
  </si>
  <si>
    <t>大华</t>
  </si>
  <si>
    <t>嘉兴余新潜福食品</t>
  </si>
  <si>
    <t>33040200000120</t>
  </si>
  <si>
    <t>大华*DH-ARC6416U-Y*动环监控*嘉兴余新潜福食品*33040200000120**330400320223*拆站*废旧</t>
  </si>
  <si>
    <t>330400320404</t>
  </si>
  <si>
    <t>嘉兴新篁竹林小区南</t>
  </si>
  <si>
    <t>330411500000000038</t>
  </si>
  <si>
    <t>大华*DH-ARC6416U-Y*监控*嘉兴新篁竹林小区南*330411500000000038**330400320404*拆站*废旧</t>
  </si>
  <si>
    <t>330400334969</t>
  </si>
  <si>
    <t>ePLC-M002FS</t>
  </si>
  <si>
    <t>通鼎</t>
  </si>
  <si>
    <t>嘉兴中信银行</t>
  </si>
  <si>
    <t>330400908000000793</t>
  </si>
  <si>
    <t>通鼎*ePLC-M002FS*监控*嘉兴中信银行*330400908000000793**330400334969*拆站*废旧</t>
  </si>
  <si>
    <t>330400320459</t>
  </si>
  <si>
    <t>ZXM10EISU</t>
  </si>
  <si>
    <t>中兴力维</t>
  </si>
  <si>
    <t>嘉兴三环南路东段</t>
  </si>
  <si>
    <t>330402500000000023</t>
  </si>
  <si>
    <t>中兴力维*ZXM10EISU*动力及环境监控单元主设备室外型成套设备*嘉兴三环南路东段*330402500000000023**330400320459*拆站*废旧</t>
  </si>
  <si>
    <t>330400341510</t>
  </si>
  <si>
    <t>不详*电控锁*电控锁*桐乡濮院飞虎机械*330483908000000524**330400341510*拆站*废旧</t>
  </si>
  <si>
    <t>330400342257</t>
  </si>
  <si>
    <t>不详*不详*电控锁*桐乡濮院黄河村*330483908000000207**330400342257*拆站*废旧</t>
  </si>
  <si>
    <t>330400333722</t>
  </si>
  <si>
    <t>RRU安装架室内RRU安装架</t>
  </si>
  <si>
    <t>无*RRU安装架室内RRU安装架*RRU架*海盐六里信用社*330424908000000133**330400333722*拆站*废旧</t>
  </si>
  <si>
    <t>330400333818</t>
  </si>
  <si>
    <t>不详*不详*RRU安装架*桐乡崇福华龙皮塑*330483908000000826**330400333818*拆站*废旧</t>
  </si>
  <si>
    <t>330400339843</t>
  </si>
  <si>
    <t>无**空调控制器*平湖金桥-3*330482908000000139**330400339843*拆站*废旧</t>
  </si>
  <si>
    <t>330400351145</t>
  </si>
  <si>
    <t>HG-ACC-V4</t>
  </si>
  <si>
    <t>浙江恒古</t>
  </si>
  <si>
    <t>浙江恒古*HG-ACC-V4*空调控制器*桐乡濮院黄河村*330483908000000207**330400351145*拆站*废旧</t>
  </si>
  <si>
    <t>330400313167</t>
  </si>
  <si>
    <t>浪涌(防雷器）</t>
  </si>
  <si>
    <t>防雷器</t>
  </si>
  <si>
    <t>无**防雷器*嘉兴烟雨老年公寓*33040201000056**330400313167*拆站*废旧</t>
  </si>
  <si>
    <t>330400301764</t>
  </si>
  <si>
    <t>4x25铜3.4KG</t>
  </si>
  <si>
    <t>不详*4x25铜3.4KG*铜线根*桐乡崇福华龙皮塑*330483908000000826**330400301764*拆站*废旧</t>
  </si>
  <si>
    <t>330400388910</t>
  </si>
  <si>
    <t>3x16+1x10铜1.7KG</t>
  </si>
  <si>
    <t>不详*3x16+1x10铜1.7KG*铜线根*桐乡濮院黄河村*330483908000000207**330400388910*拆站*废旧</t>
  </si>
  <si>
    <t>330400125549</t>
  </si>
  <si>
    <t>3x16+1x10铜2.5KG</t>
  </si>
  <si>
    <t>不详*3x16+1x10铜2.5KG*铜线根*桐乡濮院黄河村*330483908000000207**330400125549*拆站*废旧</t>
  </si>
  <si>
    <t>单节电池电压</t>
  </si>
  <si>
    <t>中通库K3编号</t>
  </si>
  <si>
    <t>报废批复文号（省公司）</t>
  </si>
  <si>
    <t>对应估值清单的分类描述(人工调整资产名称）</t>
  </si>
  <si>
    <t>物资称重（kg)</t>
  </si>
  <si>
    <t>完整度/出铜（铝）率</t>
  </si>
  <si>
    <t>计量方式</t>
  </si>
  <si>
    <t>杭州市分公司2024年第二十九次党委会纪要-杭州铁塔党委会纪要(2024)第31期</t>
  </si>
  <si>
    <t>330100300619</t>
  </si>
  <si>
    <t/>
  </si>
  <si>
    <t>富阳区郑家墩北</t>
  </si>
  <si>
    <t>330183500000002004</t>
  </si>
  <si>
    <t>无***富阳区郑家墩北*330183500000002004*0.5kg*330100300619*批*废旧</t>
  </si>
  <si>
    <t>称重计量后套用价格</t>
  </si>
  <si>
    <t>杭州市分公司2024年第二十六次党委会纪要-杭州铁塔党委会纪要(2024)第28期</t>
  </si>
  <si>
    <t>330100249449</t>
  </si>
  <si>
    <t>霍尔传感器</t>
  </si>
  <si>
    <t>建德枫树坞</t>
  </si>
  <si>
    <t>330182908000000193</t>
  </si>
  <si>
    <t>无*霍尔传感器**建德枫树坞*330182908000000193*0.276kg*330100249449**废旧</t>
  </si>
  <si>
    <t>330100249352</t>
  </si>
  <si>
    <t>建德三都南华口</t>
  </si>
  <si>
    <t>33018200000044</t>
  </si>
  <si>
    <t>无*霍尔传感器**建德三都南华口*33018200000044*0.274kg*330100249352**废旧</t>
  </si>
  <si>
    <t>330100249705</t>
  </si>
  <si>
    <t>建德宋家</t>
  </si>
  <si>
    <t>330182908000000418</t>
  </si>
  <si>
    <t>无*霍尔传感器**建德宋家*330182908000000418*0.279kg*330100249705**废旧</t>
  </si>
  <si>
    <t>配件</t>
  </si>
  <si>
    <t>不详*不详*无*不详*不详*380kg*330100007823等24个资产配件*批*废旧</t>
  </si>
  <si>
    <t>330100225108</t>
  </si>
  <si>
    <t>电缆</t>
  </si>
  <si>
    <t>铝缆-4芯</t>
  </si>
  <si>
    <t>富阳东洲移动富春民丰</t>
  </si>
  <si>
    <t>330183500000000260</t>
  </si>
  <si>
    <t>出铝率40%</t>
  </si>
  <si>
    <t>无*铝缆-4芯*出铝率40%*富阳东洲移动富春民丰*330183500000000260*3kg*330100225108*批*废旧</t>
  </si>
  <si>
    <t>铝缆</t>
  </si>
  <si>
    <t>称重及出铝率计量后套用价格</t>
  </si>
  <si>
    <t>330100133240</t>
  </si>
  <si>
    <t>富阳小沙</t>
  </si>
  <si>
    <t>330183908000000316</t>
  </si>
  <si>
    <t>无*铝缆-4芯*出铝率40%*富阳小沙*330183908000000316*7kg*330100133240*批*废旧</t>
  </si>
  <si>
    <t>330100345849</t>
  </si>
  <si>
    <t>天河路水厂（华达搬迁）</t>
  </si>
  <si>
    <t>330183500000001676</t>
  </si>
  <si>
    <t>无*铝缆-4芯*出铝率40%*天河路水厂（华达搬迁）*330183500000001676*5.5kg*330100345849*批*废旧</t>
  </si>
  <si>
    <t>330100229057</t>
  </si>
  <si>
    <t>废旧RRU架</t>
  </si>
  <si>
    <t>室内型</t>
  </si>
  <si>
    <t>建德七里扬帆</t>
  </si>
  <si>
    <t>330182908000000447</t>
  </si>
  <si>
    <t>无*室内型**建德七里扬帆*330182908000000447*62.5kg*330100229057**废旧</t>
  </si>
  <si>
    <t>室内型RRU架</t>
  </si>
  <si>
    <t>杭州市分公司2024年第三十次党委会纪要-杭州铁塔党委会纪要(2024)第32期</t>
  </si>
  <si>
    <t>330100228578</t>
  </si>
  <si>
    <t>建德姚村村</t>
  </si>
  <si>
    <t>330182908000000055</t>
  </si>
  <si>
    <t>无*室内型**建德姚村村*330182908000000055*46kg*330100228578**废旧</t>
  </si>
  <si>
    <t>330100252302</t>
  </si>
  <si>
    <t>无*分路计量**建德七里扬帆*330182908000000447*0.227kg*330100252302**废旧</t>
  </si>
  <si>
    <t>直接套用单价</t>
  </si>
  <si>
    <t>330100249355</t>
  </si>
  <si>
    <t>建德乾潭宋家村</t>
  </si>
  <si>
    <t>330182908000000999</t>
  </si>
  <si>
    <t>无*分路计量**建德乾潭宋家村*330182908000000999*0.278kg*330100249355**废旧</t>
  </si>
  <si>
    <t>330100249524</t>
  </si>
  <si>
    <t>建德下二都</t>
  </si>
  <si>
    <t>330182908000000391</t>
  </si>
  <si>
    <t>无*分路计量**建德下二都*330182908000000391*0.268kg*330100249524**废旧</t>
  </si>
  <si>
    <t>330100316454</t>
  </si>
  <si>
    <t>一体化机柜(风扇型)</t>
  </si>
  <si>
    <t>建德南山下</t>
  </si>
  <si>
    <t>330182908000000299</t>
  </si>
  <si>
    <t>无*一体化机柜(风扇型)**建德南山下*330182908000000299**330100316454**废旧</t>
  </si>
  <si>
    <t>330100241135</t>
  </si>
  <si>
    <t>梓溪坞隧道2_下-杭黄专项</t>
  </si>
  <si>
    <t>330182500000001521</t>
  </si>
  <si>
    <t>无*一体化机柜(风扇型)**梓溪坞隧道2_下-杭黄专项*330182500000001521**330100241135**废旧</t>
  </si>
  <si>
    <t>杭州市分公司2024年第十四次党委会纪要-杭州铁塔党委会纪要(2024)第16期</t>
  </si>
  <si>
    <t>330100291451</t>
  </si>
  <si>
    <t>萧山党山山北村</t>
  </si>
  <si>
    <t>330109908000001022</t>
  </si>
  <si>
    <t>中恒*一体化机柜（风扇型）**萧山党山山北村*330109908000001022**330100291451*批*废旧</t>
  </si>
  <si>
    <t>330100173040</t>
  </si>
  <si>
    <t>大润发外挂</t>
  </si>
  <si>
    <t>330104500000000244</t>
  </si>
  <si>
    <t>含嵌入式电源，1个模块</t>
  </si>
  <si>
    <t>无*一体化机柜（风扇型）*含嵌入式电源，1个模块*大润发外挂*330104500000000244*95.5kg-完整度15%*330100173040**废旧</t>
  </si>
  <si>
    <t>机柜（内含嵌入式开关电源与模块）</t>
  </si>
  <si>
    <t>完整度15%</t>
  </si>
  <si>
    <t>称重及完整度计量后套用价格</t>
  </si>
  <si>
    <t>330100168100_1</t>
  </si>
  <si>
    <t>一体化机柜（风扇型）拆分分-机柜柜体组件</t>
  </si>
  <si>
    <t>三里家园二区</t>
  </si>
  <si>
    <t>330104500000000162</t>
  </si>
  <si>
    <t>无*一体化机柜（风扇型）拆分分-机柜柜体组件**三里家园二区*330104500000000162**330100168100_1**废旧</t>
  </si>
  <si>
    <t>合并处置</t>
  </si>
  <si>
    <t>330100183413_1</t>
  </si>
  <si>
    <t>一体化机柜（风扇型）-资产编码拆分-机柜柜体组件</t>
  </si>
  <si>
    <t>萧山韩家埭</t>
  </si>
  <si>
    <t>330109500000000237</t>
  </si>
  <si>
    <t>无*一体化机柜（风扇型）-资产编码拆分-机柜柜体组件**萧山韩家埭*330109500000000237**330100183413_1**废旧</t>
  </si>
  <si>
    <t>330100201686</t>
  </si>
  <si>
    <t>滨江万恒科技园</t>
  </si>
  <si>
    <t>330108500000000225</t>
  </si>
  <si>
    <t>无*一体化机柜（空调型）**滨江万恒科技园*330108500000000225**330100201686*批*废旧</t>
  </si>
  <si>
    <t>330100008839</t>
  </si>
  <si>
    <t>杭州下沙斯莱特泵业</t>
  </si>
  <si>
    <t>330104906000014161</t>
  </si>
  <si>
    <t>无*一体化机柜（空调型）**杭州下沙斯莱特泵业*330104906000014161**330100008839*批*废旧</t>
  </si>
  <si>
    <t>330100176266</t>
  </si>
  <si>
    <t>杭州直大方伯</t>
  </si>
  <si>
    <t>330102908000000180</t>
  </si>
  <si>
    <t>无*一体化机柜（空调型）**杭州直大方伯*330102908000000180**330100176266*批*废旧</t>
  </si>
  <si>
    <t>330100267443</t>
  </si>
  <si>
    <t>富阳野生动物园</t>
  </si>
  <si>
    <t>330183908000000719</t>
  </si>
  <si>
    <t>含嵌入式开关电源，无模块</t>
  </si>
  <si>
    <t>无*一体化机柜（空调型）*含嵌入式开关电源，无模块*富阳野生动物园*330183908000000719*164kg/完整度10%*330100267443*批*废旧</t>
  </si>
  <si>
    <t>机柜（内含嵌入式开关电源与空调）</t>
  </si>
  <si>
    <t>完整度10%</t>
  </si>
  <si>
    <t>330100303874</t>
  </si>
  <si>
    <t>富阳春江八一村</t>
  </si>
  <si>
    <t>330183500000000185</t>
  </si>
  <si>
    <t>散柜</t>
  </si>
  <si>
    <t>无*一体化机柜（空调型）*散柜*富阳春江八一村*330183500000000185**330100303874*批*废旧</t>
  </si>
  <si>
    <t>330100173059</t>
  </si>
  <si>
    <t>一体化机柜（无风扇无空调）</t>
  </si>
  <si>
    <t>临安藻溪长村老茶湾</t>
  </si>
  <si>
    <t>330185500000000256</t>
  </si>
  <si>
    <t>无*一体化机柜（无风扇无空调）**临安藻溪长村老茶湾*330185500000000256**330100173059*批*废旧</t>
  </si>
  <si>
    <t>杭州市分公司2024年第二十一次党委会纪要-杭州铁塔党委会纪要(2024)第23期</t>
  </si>
  <si>
    <t>330100185881</t>
  </si>
  <si>
    <t>余杭瓶窑凤都工业城北</t>
  </si>
  <si>
    <t>330110500000000427</t>
  </si>
  <si>
    <t>无***余杭瓶窑凤都工业城北*330110500000000427**330100185881*批*废旧</t>
  </si>
  <si>
    <t>330100185882</t>
  </si>
  <si>
    <t>散架</t>
  </si>
  <si>
    <t>无**散架*余杭瓶窑凤都工业城北*330110500000000427**330100185882*批*废旧</t>
  </si>
  <si>
    <t>330100204396</t>
  </si>
  <si>
    <t>无**散架*余杭瓶窑凤都工业城北*330110500000000427**330100204396*批*废旧</t>
  </si>
  <si>
    <t>330100213819</t>
  </si>
  <si>
    <t>DAM-21601-T</t>
  </si>
  <si>
    <t>高新兴</t>
  </si>
  <si>
    <t>杭州大剧院南</t>
  </si>
  <si>
    <t>330104908000000187</t>
  </si>
  <si>
    <t>纯主机无辅材</t>
  </si>
  <si>
    <t>高新兴*DAM-21601-T*纯主机无辅材*杭州大剧院南*330104908000000187**330100213819*批*废旧</t>
  </si>
  <si>
    <t>330100232043</t>
  </si>
  <si>
    <t>杭州西湖长埭村西南</t>
  </si>
  <si>
    <t>330106500000000531</t>
  </si>
  <si>
    <t>高新兴*DAM-21601-T*纯主机无辅材*杭州西湖长埭村西南*330106500000000531**330100232043*批*废旧</t>
  </si>
  <si>
    <t>330100246936</t>
  </si>
  <si>
    <t>金地天逸</t>
  </si>
  <si>
    <t>330109500000000283</t>
  </si>
  <si>
    <t>高新兴*DAM-21601-T*纯主机无辅材*金地天逸*330109500000000283**330100246936*批*废旧</t>
  </si>
  <si>
    <t>杭州市分公司2021年第三十三次党委会纪要-杭州铁塔党委会纪要〔2021〕第34期</t>
  </si>
  <si>
    <t>330100107589</t>
  </si>
  <si>
    <t>下沙辉瑞药业</t>
  </si>
  <si>
    <t>330104500000000434</t>
  </si>
  <si>
    <t>高新兴*DAM-21601-T*纯主机无辅材*下沙辉瑞药业*330104500000000434**330100107589*批*废旧</t>
  </si>
  <si>
    <t>330100220247</t>
  </si>
  <si>
    <t>萧山融创江南壹号</t>
  </si>
  <si>
    <t>330109500010002689</t>
  </si>
  <si>
    <t>高新兴*DAM-21601-T*纯主机无辅材*萧山融创江南壹号*330109500010002689**330100220247*批*废旧</t>
  </si>
  <si>
    <t>330100212878</t>
  </si>
  <si>
    <t>中兴公司LY宁新村北</t>
  </si>
  <si>
    <t>330109908000000197</t>
  </si>
  <si>
    <t>高新兴*DAM-21601-T*纯主机无辅材*中兴公司LY宁新村北*330109908000000197**330100212878*批*废旧</t>
  </si>
  <si>
    <t>330100288737</t>
  </si>
  <si>
    <t>DCD8030W</t>
  </si>
  <si>
    <t>H712106萧山中心支局</t>
  </si>
  <si>
    <t>330109500000002421</t>
  </si>
  <si>
    <t>邦讯*DCD8030W*纯主机无辅材*H712106萧山中心支局*330109500000002421**330100288737*批*废旧</t>
  </si>
  <si>
    <t>330100323741</t>
  </si>
  <si>
    <t>H719115萧山桥里徐东</t>
  </si>
  <si>
    <t>330109500000002438</t>
  </si>
  <si>
    <t>邦讯*DCD8030W*纯主机无辅材*H719115萧山桥里徐东*330109500000002438**330100323741*批*废旧</t>
  </si>
  <si>
    <t>330100232779</t>
  </si>
  <si>
    <t>杭州桐庐沙湾村NR搬迁</t>
  </si>
  <si>
    <t>330122500010001854</t>
  </si>
  <si>
    <t>邦讯*DCD8030W*纯主机无辅材*杭州桐庐沙湾村NR搬迁*330122500010001854**330100232779*批*废旧</t>
  </si>
  <si>
    <t>330100231614</t>
  </si>
  <si>
    <t>浙大紫金港西区二期（管理学院，人文社科组团，学生保障中心）</t>
  </si>
  <si>
    <t>330106010000002026</t>
  </si>
  <si>
    <t>邦讯*DCD8030W*纯主机无辅材*浙大紫金港西区二期（管理学院，人文社科组团，学生保障中心）*330106010000002026**330100231614*批*废旧</t>
  </si>
  <si>
    <t>330100279099</t>
  </si>
  <si>
    <t>杭州泰龙商务大酒店</t>
  </si>
  <si>
    <t>330105908000000132</t>
  </si>
  <si>
    <t>邦讯*DCD8060*纯主机无辅材*杭州泰龙商务大酒店*330105908000000132**330100279099*批*废旧</t>
  </si>
  <si>
    <t>330100226627</t>
  </si>
  <si>
    <t>利二村2</t>
  </si>
  <si>
    <t>330109500000000617</t>
  </si>
  <si>
    <t>邦讯*DCD8060*纯主机无辅材*利二村2*330109500000000617**330100226627*批*废旧</t>
  </si>
  <si>
    <t>330100224801</t>
  </si>
  <si>
    <t>浙大紫金港西区二期（博士后宿舍楼，公共教学楼，机械楼）</t>
  </si>
  <si>
    <t>330106010000002055</t>
  </si>
  <si>
    <t>邦讯*DCD8060*纯主机无辅材*浙大紫金港西区二期（博士后宿舍楼，公共教学楼，机械楼）*330106010000002055**330100224801*批*废旧</t>
  </si>
  <si>
    <t>330100226985</t>
  </si>
  <si>
    <t>萧山垦辉六路</t>
  </si>
  <si>
    <t>330109908000001998</t>
  </si>
  <si>
    <t>大华*DH-ARC6416U-Y*纯主机无辅材*萧山垦辉六路*330109908000001998**330100226985*批*废旧</t>
  </si>
  <si>
    <t>330100235158</t>
  </si>
  <si>
    <t>临安昌化镇东</t>
  </si>
  <si>
    <t>330185908000000452</t>
  </si>
  <si>
    <t>无*动环监控*纯主机无辅材*临安昌化镇东*330185908000000452**330100235158*批*废旧</t>
  </si>
  <si>
    <t>330100212764</t>
  </si>
  <si>
    <t>临安高虹石门</t>
  </si>
  <si>
    <t>330185908000000080</t>
  </si>
  <si>
    <t>无*动环监控*纯主机无辅材*临安高虹石门*330185908000000080**330100212764*批*废旧</t>
  </si>
  <si>
    <t>330100178966</t>
  </si>
  <si>
    <t>临安锦城公园城</t>
  </si>
  <si>
    <t>330185500000000277</t>
  </si>
  <si>
    <t>无*动环监控*纯主机无辅材*临安锦城公园城*330185500000000277**330100178966*批*废旧</t>
  </si>
  <si>
    <t>330100214544</t>
  </si>
  <si>
    <t>临安龙岗龙井</t>
  </si>
  <si>
    <t>330185908000000184</t>
  </si>
  <si>
    <t>无*动环监控*纯主机无辅材*临安龙岗龙井*330185908000000184**330100214544*批*废旧</t>
  </si>
  <si>
    <t>330100281581</t>
  </si>
  <si>
    <t>临安千洪朱湾</t>
  </si>
  <si>
    <t>330185908000000331</t>
  </si>
  <si>
    <t>无*动环监控*纯主机无辅材*临安千洪朱湾*330185908000000331**330100281581*批*废旧</t>
  </si>
  <si>
    <t>330100200480</t>
  </si>
  <si>
    <t>临安青山湖街道杭叉集团东</t>
  </si>
  <si>
    <t>330185906000014059</t>
  </si>
  <si>
    <t>无*动环监控*纯主机无辅材*临安青山湖街道杭叉集团东*330185906000014059**330100200480*批*废旧</t>
  </si>
  <si>
    <t>330100257254</t>
  </si>
  <si>
    <t>无*动环监控*纯主机无辅材*临安青山湖街道杭叉集团东*330185906000014059**330100257254*批*废旧</t>
  </si>
  <si>
    <t>330100212965</t>
  </si>
  <si>
    <t>临安申明洲头村</t>
  </si>
  <si>
    <t>330185500000000367</t>
  </si>
  <si>
    <t>无*动环监控*纯主机无辅材*临安申明洲头村*330185500000000367**330100212965*批*废旧</t>
  </si>
  <si>
    <t>330100209296</t>
  </si>
  <si>
    <t>临安太阳北</t>
  </si>
  <si>
    <t>330185500000000359</t>
  </si>
  <si>
    <t>无*动环监控*纯主机无辅材*临安太阳北*330185500000000359**330100209296*批*废旧</t>
  </si>
  <si>
    <t>330100225235</t>
  </si>
  <si>
    <t>临安湍口大溪滩</t>
  </si>
  <si>
    <t>330185500000000063</t>
  </si>
  <si>
    <t>无*动环监控*纯主机无辅材*临安湍口大溪滩*330185500000000063**330100225235*批*废旧</t>
  </si>
  <si>
    <t>330100280724</t>
  </si>
  <si>
    <t>临安移动朱村</t>
  </si>
  <si>
    <t>330185908000000087</t>
  </si>
  <si>
    <t>无*动环监控*纯主机无辅材*临安移动朱村*330185908000000087**330100280724*批*废旧</t>
  </si>
  <si>
    <t>330100232523</t>
  </si>
  <si>
    <t>临安於潜童家RRU</t>
  </si>
  <si>
    <t>330185908000000530</t>
  </si>
  <si>
    <t>无*动环监控*纯主机无辅材*临安於潜童家RRU*330185908000000530**330100232523*批*废旧</t>
  </si>
  <si>
    <t>330100194002</t>
  </si>
  <si>
    <t>临安藻溪长六下徐村</t>
  </si>
  <si>
    <t>330185500000000261</t>
  </si>
  <si>
    <t>无*动环监控*纯主机无辅材*临安藻溪长六下徐村*330185500000000261**330100194002*批*废旧</t>
  </si>
  <si>
    <t>330100264946</t>
  </si>
  <si>
    <t>动环监控DH-ARC6416U-Y</t>
  </si>
  <si>
    <t>淳安大江南酒店</t>
  </si>
  <si>
    <t>330127908000000769</t>
  </si>
  <si>
    <t>纯主机，无辅材</t>
  </si>
  <si>
    <t>大华*动环监控DH-ARC6416U-Y*纯主机，无辅材*淳安大江南酒店*330127908000000769**330100264946*批*废旧</t>
  </si>
  <si>
    <t>330100199892</t>
  </si>
  <si>
    <t>淳安文昌镇东北湖区旅游码头</t>
  </si>
  <si>
    <t>330127500000000111</t>
  </si>
  <si>
    <t>大华*动环监控DH-ARC6416U-Y*纯主机，无辅材*淳安文昌镇东北湖区旅游码头*330127500000000111**330100199892*批*废旧</t>
  </si>
  <si>
    <t>330100185884</t>
  </si>
  <si>
    <t>高新兴**纯主机，无辅材*余杭瓶窑凤都工业城北*330110500000000427**330100185884*批*废旧</t>
  </si>
  <si>
    <t>330100208343</t>
  </si>
  <si>
    <t>位置通信模块</t>
  </si>
  <si>
    <t>无*位置通信模块**富阳小沙*330183908000000316*0.222kg*330100208343*批*废旧</t>
  </si>
  <si>
    <t>330100185879</t>
  </si>
  <si>
    <t>无***余杭瓶窑凤都工业城北*330110500000000427**330100185879*批*废旧</t>
  </si>
  <si>
    <t>330100137581</t>
  </si>
  <si>
    <t>无***淳安大江南酒店*330127908000000769**330100137581*批*废旧</t>
  </si>
  <si>
    <t>330100145753</t>
  </si>
  <si>
    <t>建德杨村桥岭源</t>
  </si>
  <si>
    <t>330182908000000681</t>
  </si>
  <si>
    <t>无***建德杨村桥岭源*330182908000000681**330100145753**废旧</t>
  </si>
  <si>
    <t>330100104977</t>
  </si>
  <si>
    <t>无***建德姚村村*330182908000000055**330100104977**废旧</t>
  </si>
  <si>
    <t>330100318747</t>
  </si>
  <si>
    <t>壁挂式</t>
  </si>
  <si>
    <t>杭州我的客栈-2</t>
  </si>
  <si>
    <t>330102908000000143</t>
  </si>
  <si>
    <t>无模块</t>
  </si>
  <si>
    <t>无*壁挂式*无模块*杭州我的客栈-2*330102908000000143*33.5kg*330100318747**废旧</t>
  </si>
  <si>
    <t>330100284601</t>
  </si>
  <si>
    <t>壁挂式IPS-G10377</t>
  </si>
  <si>
    <t>杭电信工E1楼</t>
  </si>
  <si>
    <t>330185500000000341</t>
  </si>
  <si>
    <t>中恒*壁挂式IPS-G10377**杭电信工E1楼*330185500000000341*34.5kg*330100284601*批*废旧</t>
  </si>
  <si>
    <t>330100328183</t>
  </si>
  <si>
    <t>中恒*壁挂式IPS-G10377**浙大紫金港西区二期（博士后宿舍楼，公共教学楼，机械楼）*330106010000002055*35kg*330100328183*批*废旧</t>
  </si>
  <si>
    <t>330100316457</t>
  </si>
  <si>
    <t>嵌入式</t>
  </si>
  <si>
    <t>两个模块</t>
  </si>
  <si>
    <t>不详*嵌入式*两个模块*建德南山下*330182908000000299*14.5kg*330100316457*批*废旧</t>
  </si>
  <si>
    <t>330100304212_1</t>
  </si>
  <si>
    <t>大梁山庄</t>
  </si>
  <si>
    <t>330185010000000176</t>
  </si>
  <si>
    <t>1模块</t>
  </si>
  <si>
    <t>无*嵌入式*1模块*大梁山庄*330185010000000176*8kg*330100304212_1*批*废旧</t>
  </si>
  <si>
    <t>330100166799</t>
  </si>
  <si>
    <t>高虹木公山</t>
  </si>
  <si>
    <t>330185500000000043</t>
  </si>
  <si>
    <t>无*嵌入式*1模块*高虹木公山*330185500000000043*13kg*330100166799*批*废旧</t>
  </si>
  <si>
    <t>330100137755</t>
  </si>
  <si>
    <t>无*嵌入式*无模块*富阳小沙*330183908000000316*45.5kg*330100137755*批*废旧</t>
  </si>
  <si>
    <t>330100168100_2</t>
  </si>
  <si>
    <t>一体化机柜（风扇型）拆分-嵌入式开关电源组件</t>
  </si>
  <si>
    <t>无*一体化机柜（风扇型）拆分-嵌入式开关电源组件*无模块*三里家园二区*330104500000000162*6kg*330100168100_2**废旧</t>
  </si>
  <si>
    <t>替换处置</t>
  </si>
  <si>
    <t>330100106977</t>
  </si>
  <si>
    <t>组合式</t>
  </si>
  <si>
    <t>萧山万向美之园</t>
  </si>
  <si>
    <t>330109908000001184</t>
  </si>
  <si>
    <t>无模块，铜线铜牌铝牌等内部器件完整度15%</t>
  </si>
  <si>
    <t>艾默生*组合式*无模块，铜线铜牌铝牌等内部器件完整度15%*萧山万向美之园*330109908000001184*完整度15%*330100106977*批*废旧</t>
  </si>
  <si>
    <t>完整度计量后套用价格</t>
  </si>
  <si>
    <t>330100118094</t>
  </si>
  <si>
    <t>萧山所前工业园</t>
  </si>
  <si>
    <t>330109908000000532</t>
  </si>
  <si>
    <t>无后面板，无模块，铜线铜牌铝牌等内部器件完整度15%</t>
  </si>
  <si>
    <t>中恒*组合式*无后面板，无模块，铜线铜牌铝牌等内部器件完整度15%*萧山所前工业园*330109908000000532*完整度15%*330100118094*批*废旧</t>
  </si>
  <si>
    <t>330100167226</t>
  </si>
  <si>
    <t>余杭中泰岑村</t>
  </si>
  <si>
    <t>330110500000000160</t>
  </si>
  <si>
    <t>中恒*组合式*无后面板，无模块，铜线铜牌铝牌等内部器件完整度15%*余杭中泰岑村*330110500000000160*完整度15%*330100167226*批*废旧</t>
  </si>
  <si>
    <t>杭州市分公司2024年第十一次党委会纪要-杭州铁塔党委会纪要(2024)第13期</t>
  </si>
  <si>
    <t>330100285156</t>
  </si>
  <si>
    <t>余杭海创淘宝城</t>
  </si>
  <si>
    <t>330110908000001409</t>
  </si>
  <si>
    <t>无前后面板，无模块，铜线铜牌铝牌等内部器件完整度20%</t>
  </si>
  <si>
    <t>中恒*组合式*无前后面板，无模块，铜线铜牌铝牌等内部器件完整度20%*余杭海创淘宝城*330110908000001409*完整度20%*330100285156*批*废旧</t>
  </si>
  <si>
    <t>完整度20%</t>
  </si>
  <si>
    <t>330100114686</t>
  </si>
  <si>
    <t>萧山丰东</t>
  </si>
  <si>
    <t>330109500000002174</t>
  </si>
  <si>
    <t>无后面板，无模块，铜线铜牌铝牌等内部器件完整度25%</t>
  </si>
  <si>
    <t>中兴*组合式*无后面板，无模块，铜线铜牌铝牌等内部器件完整度25%*萧山丰东*330109500000002174*完整度25%*330100114686*批*废旧</t>
  </si>
  <si>
    <t>完整度25%</t>
  </si>
  <si>
    <t>330100172448</t>
  </si>
  <si>
    <t>建德大岭</t>
  </si>
  <si>
    <t>330182010000000125</t>
  </si>
  <si>
    <t>0个模块，铜线铜牌铝牌等内部器件完整度20%</t>
  </si>
  <si>
    <t>不详*组合式*0个模块，铜线铜牌铝牌等内部器件完整度20%*建德大岭*330182010000000125*完整度20%*330100172448*批*废旧</t>
  </si>
  <si>
    <t>330100222765</t>
  </si>
  <si>
    <t>建德梅城外方</t>
  </si>
  <si>
    <t>33018201000105</t>
  </si>
  <si>
    <t>不详*组合式*0个模块，铜线铜牌铝牌等内部器件完整度20%*建德梅城外方*33018201000105*完整度20%*330100222765*批*废旧</t>
  </si>
  <si>
    <t>330100106717</t>
  </si>
  <si>
    <t>建德新安江田坞</t>
  </si>
  <si>
    <t>330182908000000908</t>
  </si>
  <si>
    <t>不详*组合式*0个模块，铜线铜牌铝牌等内部器件完整度20%*建德新安江田坞*330182908000000908*完整度20%*330100106717*批*废旧</t>
  </si>
  <si>
    <t>330100105488</t>
  </si>
  <si>
    <t>建德杨村桥王谢</t>
  </si>
  <si>
    <t>330182908000000939</t>
  </si>
  <si>
    <t>不详*组合式*0个模块，铜线铜牌铝牌等内部器件完整度20%*建德杨村桥王谢*330182908000000939*完整度20%*330100105488*批*废旧</t>
  </si>
  <si>
    <t>330100143289</t>
  </si>
  <si>
    <t>建德高速公路服务区</t>
  </si>
  <si>
    <t>330182908000000884</t>
  </si>
  <si>
    <t>0个模块，铜线铜牌铝牌等内部器件完整度25%</t>
  </si>
  <si>
    <t>不详*组合式*0个模块，铜线铜牌铝牌等内部器件完整度25%*建德高速公路服务区*330182908000000884*完整度25%*330100143289*批*废旧</t>
  </si>
  <si>
    <t>330100145751</t>
  </si>
  <si>
    <t>建德乾潭田包村RRU</t>
  </si>
  <si>
    <t>330182908000000569</t>
  </si>
  <si>
    <t>不详*组合式*0个模块，铜线铜牌铝牌等内部器件完整度25%*建德乾潭田包村RRU*330182908000000569*完整度25%*330100145751*批*废旧</t>
  </si>
  <si>
    <t>330100152266</t>
  </si>
  <si>
    <t>建德上仓</t>
  </si>
  <si>
    <t>330182908000000358</t>
  </si>
  <si>
    <t>不详*组合式*0个模块，铜线铜牌铝牌等内部器件完整度25%*建德上仓*330182908000000358*完整度25%*330100152266*批*废旧</t>
  </si>
  <si>
    <t>330100229498</t>
  </si>
  <si>
    <t>建德新安江石马头</t>
  </si>
  <si>
    <t>330182908000000985</t>
  </si>
  <si>
    <t>不详*组合式*0个模块，铜线铜牌铝牌等内部器件完整度25%*建德新安江石马头*330182908000000985*完整度25%*330100229498*批*废旧</t>
  </si>
  <si>
    <t>330100119776</t>
  </si>
  <si>
    <t>不详*组合式*0个模块，铜线铜牌铝牌等内部器件完整度25%*建德姚村村*330182908000000055*完整度25%*330100119776*批*废旧</t>
  </si>
  <si>
    <t>330100122160</t>
  </si>
  <si>
    <t>建德财校</t>
  </si>
  <si>
    <t>330182908000000453</t>
  </si>
  <si>
    <t>0个模块，铜线铜牌铝牌等内部器件完整度30%</t>
  </si>
  <si>
    <t>不详*组合式*0个模块，铜线铜牌铝牌等内部器件完整度30%*建德财校*330182908000000453*完整度30%*330100122160*批*废旧</t>
  </si>
  <si>
    <t>完整度30%</t>
  </si>
  <si>
    <t>330100112592</t>
  </si>
  <si>
    <t>建德渔业村</t>
  </si>
  <si>
    <t>330182908000000134</t>
  </si>
  <si>
    <t>不详*组合式*0个模块，铜线铜牌铝牌等内部器件完整度30%*建德渔业村*330182908000000134*完整度30%*330100112592*批*废旧</t>
  </si>
  <si>
    <t>330100182608</t>
  </si>
  <si>
    <t>灵栖洞游客中心</t>
  </si>
  <si>
    <t>330182500000000087</t>
  </si>
  <si>
    <t>不详*组合式*0个模块，铜线铜牌铝牌等内部器件完整度30%*灵栖洞游客中心*330182500000000087*完整度30%*330100182608*批*废旧</t>
  </si>
  <si>
    <t>330100222754</t>
  </si>
  <si>
    <t>庄丰村XY</t>
  </si>
  <si>
    <t>33018201000019</t>
  </si>
  <si>
    <t>不详*组合式*0个模块，铜线铜牌铝牌等内部器件完整度30%*庄丰村XY*33018201000019*完整度30%*330100222754*批*废旧</t>
  </si>
  <si>
    <t>330100104623</t>
  </si>
  <si>
    <t>建德三河下田RRU</t>
  </si>
  <si>
    <t>330182908000000743</t>
  </si>
  <si>
    <t>0个模块，铜线铜牌铝牌等内部器件完整度40%</t>
  </si>
  <si>
    <t>不详*组合式*0个模块，铜线铜牌铝牌等内部器件完整度40%*建德三河下田RRU*330182908000000743*完整度40%*330100104623*批*废旧</t>
  </si>
  <si>
    <t>完整度40%</t>
  </si>
  <si>
    <t>330100104625</t>
  </si>
  <si>
    <t>建德三都姚村RRU</t>
  </si>
  <si>
    <t>330182908000000742</t>
  </si>
  <si>
    <t>1个模块，铜线铜牌铝牌等内部器件完整度25%</t>
  </si>
  <si>
    <t>不详*组合式*1个模块，铜线铜牌铝牌等内部器件完整度25%*建德三都姚村RRU*330182908000000742*完整度25%*330100104625*批*废旧</t>
  </si>
  <si>
    <t>330100124243</t>
  </si>
  <si>
    <t>建德三溪</t>
  </si>
  <si>
    <t>330182908000000460</t>
  </si>
  <si>
    <t>2个模块，铜线铜牌铝牌等内部器件完整度45%</t>
  </si>
  <si>
    <t>不详*组合式*2个模块，铜线铜牌铝牌等内部器件完整度45%*建德三溪*330182908000000460*完整度45%*330100124243*批*废旧</t>
  </si>
  <si>
    <t>完整度45%</t>
  </si>
  <si>
    <t>330100120667</t>
  </si>
  <si>
    <t>建德青坞</t>
  </si>
  <si>
    <t>330182908000000506</t>
  </si>
  <si>
    <t>3个模块，铜线铜牌铝牌等内部器件完整度35%</t>
  </si>
  <si>
    <t>不详*组合式*3个模块，铜线铜牌铝牌等内部器件完整度35%*建德青坞*330182908000000506*完整度35%*330100120667*批*废旧</t>
  </si>
  <si>
    <t>完整度35%</t>
  </si>
  <si>
    <t>330100286482</t>
  </si>
  <si>
    <t>建德新安江火车站</t>
  </si>
  <si>
    <t>330182908000000913</t>
  </si>
  <si>
    <t>3个模块，铜线铜牌铝牌等内部器件完整度40%</t>
  </si>
  <si>
    <t>不详*组合式*3个模块，铜线铜牌铝牌等内部器件完整度40%*建德新安江火车站*330182908000000913*完整度40%*330100286482*批*废旧</t>
  </si>
  <si>
    <t>330100114597</t>
  </si>
  <si>
    <t>建德沁雅山庄</t>
  </si>
  <si>
    <t>330182908000000449</t>
  </si>
  <si>
    <t>6个模块，铜线铜牌铝牌等内部器件完整度60%</t>
  </si>
  <si>
    <t>不详*组合式*6个模块，铜线铜牌铝牌等内部器件完整度60%*建德沁雅山庄*330182908000000449*完整度60%*330100114597*批*废旧</t>
  </si>
  <si>
    <t>完整度60%</t>
  </si>
  <si>
    <t>330100139144</t>
  </si>
  <si>
    <t>临安赵家</t>
  </si>
  <si>
    <t>330185908000000805</t>
  </si>
  <si>
    <t>1块模块,铜线铜牌铝牌等内部器件完整度15%</t>
  </si>
  <si>
    <t>无*组合式*1块模块,铜线铜牌铝牌等内部器件完整度15%*临安赵家*330185908000000805*完整度15%*330100139144*批*废旧</t>
  </si>
  <si>
    <t>330100184212</t>
  </si>
  <si>
    <t>临安昌化甲子村</t>
  </si>
  <si>
    <t>330185500000000226</t>
  </si>
  <si>
    <t>1块模块,铜线铜牌铝牌等内部器件完整度20%</t>
  </si>
  <si>
    <t>无*组合式*1块模块,铜线铜牌铝牌等内部器件完整度20%*临安昌化甲子村*330185500000000226*完整度20%*330100184212*批*废旧</t>
  </si>
  <si>
    <t>330100217511</t>
  </si>
  <si>
    <t>白石村东搬迁</t>
  </si>
  <si>
    <t>330104500010002512</t>
  </si>
  <si>
    <t>2个模块，铜线铜牌铝牌等内部器件完整度40%</t>
  </si>
  <si>
    <t>无*组合式*2个模块，铜线铜牌铝牌等内部器件完整度40%*白石村东搬迁*330104500010002512*完整度40%*330100217511**废旧</t>
  </si>
  <si>
    <t>330100222826</t>
  </si>
  <si>
    <t>富阳大源虹赤-2</t>
  </si>
  <si>
    <t>330183908000001103</t>
  </si>
  <si>
    <t>无*组合式*3个模块，铜线铜牌铝牌等内部器件完整度35%*富阳大源虹赤-2*330183908000001103*完整度35%*330100222826*批*废旧</t>
  </si>
  <si>
    <t>330100122170</t>
  </si>
  <si>
    <t>萧山小猢狲</t>
  </si>
  <si>
    <t>330109908000000979</t>
  </si>
  <si>
    <t>无*组合式*3个模块，铜线铜牌铝牌等内部器件完整度40%*萧山小猢狲*330109908000000979*完整度40%*330100122170*批*废旧</t>
  </si>
  <si>
    <t>330100149086</t>
  </si>
  <si>
    <t>富阳第二劳教所</t>
  </si>
  <si>
    <t>330183908000001157</t>
  </si>
  <si>
    <t>无模块，铜线铜牌铝牌等内部器件完整度20%</t>
  </si>
  <si>
    <t>无*组合式*无模块，铜线铜牌铝牌等内部器件完整度20%*富阳第二劳教所*330183908000001157*完整度20%*330100149086*批*废旧</t>
  </si>
  <si>
    <t>330100124716</t>
  </si>
  <si>
    <t>2P</t>
  </si>
  <si>
    <t>临安银坑</t>
  </si>
  <si>
    <t>330185908000000847</t>
  </si>
  <si>
    <t>铜管配件另行入库</t>
  </si>
  <si>
    <t>无*2P*铜管配件另行入库*临安银坑*330185908000000847**330100124716*批*废旧</t>
  </si>
  <si>
    <t>330100157115</t>
  </si>
  <si>
    <t>杭州交通局</t>
  </si>
  <si>
    <t>330103908000000278</t>
  </si>
  <si>
    <t>美的*2P*无铜管*杭州交通局*330103908000000278**330100157115*批*废旧</t>
  </si>
  <si>
    <t>330100222770</t>
  </si>
  <si>
    <t>2p</t>
  </si>
  <si>
    <t>建德杨村桥隐将</t>
  </si>
  <si>
    <t>330182700000056967</t>
  </si>
  <si>
    <t>配件铜管另行申请退库</t>
  </si>
  <si>
    <t>无*2p*配件铜管另行申请退库*建德杨村桥隐将*330182700000056967**330100222770**废旧</t>
  </si>
  <si>
    <t>330100227155</t>
  </si>
  <si>
    <t>余杭塘南</t>
  </si>
  <si>
    <t>330110908000000235</t>
  </si>
  <si>
    <t>无*2P*配件铜管另行申请退库*余杭塘南*330110908000000235**330100227155*批*废旧</t>
  </si>
  <si>
    <t>330100211001</t>
  </si>
  <si>
    <t>余杭塘栖半山娘娘庙云坛寺</t>
  </si>
  <si>
    <t>330110500000000508</t>
  </si>
  <si>
    <t>无*2P*配件铜管另行申请退库*余杭塘栖半山娘娘庙云坛寺*330110500000000508**330100211001*批*废旧</t>
  </si>
  <si>
    <t>330100272375</t>
  </si>
  <si>
    <t>余杭吴家厍</t>
  </si>
  <si>
    <t>330110908000000254</t>
  </si>
  <si>
    <t>无*2P*配件铜管另行申请退库*余杭吴家厍*330110908000000254**330100272375*批*废旧</t>
  </si>
  <si>
    <t>330100178187</t>
  </si>
  <si>
    <t>高坪何家坞</t>
  </si>
  <si>
    <t>330185500000000204</t>
  </si>
  <si>
    <t>无*3P*铜管配件另行入库*高坪何家坞*330185500000000204**330100178187*批*废旧</t>
  </si>
  <si>
    <t>330100192660</t>
  </si>
  <si>
    <t>临安昌化殡仪馆-2</t>
  </si>
  <si>
    <t>330185908000000875</t>
  </si>
  <si>
    <t>无*3P*铜管配件另行入库*临安昌化殡仪馆-2*330185908000000875**330100192660*批*废旧</t>
  </si>
  <si>
    <t>330100146255</t>
  </si>
  <si>
    <t>临安富源</t>
  </si>
  <si>
    <t>330185908000001058</t>
  </si>
  <si>
    <t>无*3P*铜管配件另行入库*临安富源*330185908000001058**330100146255*批*废旧</t>
  </si>
  <si>
    <t>330100126321</t>
  </si>
  <si>
    <t>临安高源</t>
  </si>
  <si>
    <t>330185908000000741</t>
  </si>
  <si>
    <t>无*3P*铜管配件另行入库*临安高源*330185908000000741**330100126321*批*废旧</t>
  </si>
  <si>
    <t>330100229233</t>
  </si>
  <si>
    <t>临安潜川鱼潭RRU</t>
  </si>
  <si>
    <t>330185908000000502</t>
  </si>
  <si>
    <t>无*3P*铜管配件另行入库*临安潜川鱼潭RRU*330185908000000502**330100229233*批*废旧</t>
  </si>
  <si>
    <t>330100199421</t>
  </si>
  <si>
    <t>临安太阳镇浪山村</t>
  </si>
  <si>
    <t>330185908000000840</t>
  </si>
  <si>
    <t>无*3P*铜管配件另行入库*临安太阳镇浪山村*330185908000000840**330100199421*批*废旧</t>
  </si>
  <si>
    <t>330100113160</t>
  </si>
  <si>
    <t>临安湍口镇童家村</t>
  </si>
  <si>
    <t>330185908000000400</t>
  </si>
  <si>
    <t>无*3P*铜管配件另行入库*临安湍口镇童家村*330185908000000400**330100113160*批*废旧</t>
  </si>
  <si>
    <t>330100124807</t>
  </si>
  <si>
    <t>临安外古村</t>
  </si>
  <si>
    <t>330185908000000923</t>
  </si>
  <si>
    <t>无*3P*铜管配件另行入库*临安外古村*330185908000000923**330100124807*批*废旧</t>
  </si>
  <si>
    <t>330100125095</t>
  </si>
  <si>
    <t>无*3P*铜管配件另行入库*临安赵家*330185908000000805**330100125095*批*废旧</t>
  </si>
  <si>
    <t>330100157205</t>
  </si>
  <si>
    <t>杭州江干龙湖名景台北区</t>
  </si>
  <si>
    <t>330104500010002473</t>
  </si>
  <si>
    <t>大金*3P*无铜管*杭州江干龙湖名景台北区*330104500010002473**330100157205*批*废旧</t>
  </si>
  <si>
    <t>330100146381</t>
  </si>
  <si>
    <t>萧山临浦苎萝村</t>
  </si>
  <si>
    <t>330109908000001256</t>
  </si>
  <si>
    <t>大金*3P*无铜管*萧山临浦苎萝村*330109908000001256**330100146381*批*废旧</t>
  </si>
  <si>
    <t>330100146816</t>
  </si>
  <si>
    <t>杭州朝阳村</t>
  </si>
  <si>
    <t>330110908000000417</t>
  </si>
  <si>
    <t>海信*3P*无铜管*杭州朝阳村*330110908000000417**330100146816*批*废旧</t>
  </si>
  <si>
    <t>330100273348</t>
  </si>
  <si>
    <t>萧山机场T1航站楼</t>
  </si>
  <si>
    <t>330109010000000384</t>
  </si>
  <si>
    <t>海信*3P*无铜管*萧山机场T1航站楼*330109010000000384**330100273348*批*废旧</t>
  </si>
  <si>
    <t>330100157414</t>
  </si>
  <si>
    <t>萧山山南村搬迁</t>
  </si>
  <si>
    <t>330109500010003195</t>
  </si>
  <si>
    <t>海信*3P*无铜管*萧山山南村搬迁*330109500010003195**330100157414*批*废旧</t>
  </si>
  <si>
    <t>330100365613</t>
  </si>
  <si>
    <t>杭州彭埠陈家道地</t>
  </si>
  <si>
    <t>330104010000000178</t>
  </si>
  <si>
    <t>科龙*3P*无铜管*杭州彭埠陈家道地*330104010000000178**330100365613*批*废旧</t>
  </si>
  <si>
    <t>330100146384</t>
  </si>
  <si>
    <t>杭州水电安装基地</t>
  </si>
  <si>
    <t>330108908000000218</t>
  </si>
  <si>
    <t>美的*3P*无铜管*杭州水电安装基地*330108908000000218**330100146384*批*废旧</t>
  </si>
  <si>
    <t>330100126548</t>
  </si>
  <si>
    <t>美的*3P*无铜管*萧山丰东*330109500000002174**330100126548*批*废旧</t>
  </si>
  <si>
    <t>330100127341</t>
  </si>
  <si>
    <t>余杭塘栖LY余杭圣塘洋农贸市场FDD1800</t>
  </si>
  <si>
    <t>330110500000002341</t>
  </si>
  <si>
    <t>美的*3P*无铜管*余杭塘栖LY余杭圣塘洋农贸市场FDD1800*330110500000002341**330100127341*批*废旧</t>
  </si>
  <si>
    <t>330100113621</t>
  </si>
  <si>
    <t>淳安白马乡</t>
  </si>
  <si>
    <t>330127908000000008</t>
  </si>
  <si>
    <t>配件铜管另外申请入库</t>
  </si>
  <si>
    <t>大金*3P*配件铜管另外申请入库*淳安白马乡*330127908000000008**330100113621*批*废旧</t>
  </si>
  <si>
    <t>330100146770</t>
  </si>
  <si>
    <t>淳安富文</t>
  </si>
  <si>
    <t>330127908000000630</t>
  </si>
  <si>
    <t>大金*3P*配件铜管另外申请入库*淳安富文*330127908000000630**330100146770*批*废旧</t>
  </si>
  <si>
    <t>330100146541</t>
  </si>
  <si>
    <t>淳安桂花村</t>
  </si>
  <si>
    <t>330127908000001119</t>
  </si>
  <si>
    <t>大金*3P*配件铜管另外申请入库*淳安桂花村*330127908000001119**330100146541*批*废旧</t>
  </si>
  <si>
    <t>330100113958</t>
  </si>
  <si>
    <t>杭州育英职业学院</t>
  </si>
  <si>
    <t>330104908000000411</t>
  </si>
  <si>
    <t>大金*3P*铜管配件另行入库*杭州育英职业学院*330104908000000411**330100113958*批*废旧</t>
  </si>
  <si>
    <t>330100125106</t>
  </si>
  <si>
    <t>萧山江东村</t>
  </si>
  <si>
    <t>330109908000000684</t>
  </si>
  <si>
    <t>大金*3P*铜管配件另行入库*萧山江东村*330109908000000684**330100125106*批*废旧</t>
  </si>
  <si>
    <t>330100127907</t>
  </si>
  <si>
    <t>萧山新富村</t>
  </si>
  <si>
    <t>330109908000000951</t>
  </si>
  <si>
    <t>大金*3P*铜管配件另行入库*萧山新富村*330109908000000951**330100127907*批*废旧</t>
  </si>
  <si>
    <t>330100147040</t>
  </si>
  <si>
    <t>萧山岩峰</t>
  </si>
  <si>
    <t>330109908000000919</t>
  </si>
  <si>
    <t>大金*3P*铜管配件另行入库*萧山岩峰*330109908000000919**330100147040*批*废旧</t>
  </si>
  <si>
    <t>330100160813</t>
  </si>
  <si>
    <t>萧山义蓬长虹村西</t>
  </si>
  <si>
    <t>330109908000001269</t>
  </si>
  <si>
    <t>大金*3P*铜管配件另行入库*萧山义蓬长虹村西*330109908000001269**330100160813*批*废旧</t>
  </si>
  <si>
    <t>330100215791</t>
  </si>
  <si>
    <t>萧山义盛红旗村</t>
  </si>
  <si>
    <t>330109908000000253</t>
  </si>
  <si>
    <t>大金*3P*铜管配件另行入库*萧山义盛红旗村*330109908000000253**330100215791*批*废旧</t>
  </si>
  <si>
    <t>330100126540</t>
  </si>
  <si>
    <t>萧山东海村</t>
  </si>
  <si>
    <t>330109908000000700</t>
  </si>
  <si>
    <t>铜管配件另行入库，无散热片</t>
  </si>
  <si>
    <t>大金*3P*铜管配件另行入库，无散热片*萧山东海村*330109908000000700**330100126540*批*废旧</t>
  </si>
  <si>
    <t>330100125443</t>
  </si>
  <si>
    <t>淳安翁家</t>
  </si>
  <si>
    <t>330127908000000796</t>
  </si>
  <si>
    <t>海信*3P*配件铜管另外申请入库*淳安翁家*330127908000000796**330100125443*批*废旧</t>
  </si>
  <si>
    <t>330100218077</t>
  </si>
  <si>
    <t>宏图北</t>
  </si>
  <si>
    <t>33010900000150</t>
  </si>
  <si>
    <t>海信*3P*铜管配件另行入库*宏图北*33010900000150**330100218077*批*废旧</t>
  </si>
  <si>
    <t>330100146264</t>
  </si>
  <si>
    <t>萧山围中村</t>
  </si>
  <si>
    <t>330109908000000924</t>
  </si>
  <si>
    <t>海信*3P*铜管配件另行入库*萧山围中村*330109908000000924**330100146264*批*废旧</t>
  </si>
  <si>
    <t>330100211990</t>
  </si>
  <si>
    <t>淳安千岛湖坪山</t>
  </si>
  <si>
    <t>330127908000000166</t>
  </si>
  <si>
    <t>美的*3P*配件铜管另外申请入库*淳安千岛湖坪山*330127908000000166**330100211990*批*废旧</t>
  </si>
  <si>
    <t>330100228230</t>
  </si>
  <si>
    <t>美的*3P*配件铜管另外申请入库*淳安千岛湖坪山*330127908000000166**330100228230*批*废旧</t>
  </si>
  <si>
    <t>330100192851</t>
  </si>
  <si>
    <t>六工段收费站</t>
  </si>
  <si>
    <t>330109500000000495</t>
  </si>
  <si>
    <t>美的*3P*铜管配件另行入库*六工段收费站*330109500000000495**330100192851*批*废旧</t>
  </si>
  <si>
    <t>330100275896</t>
  </si>
  <si>
    <t>萧山河庄三联村-3</t>
  </si>
  <si>
    <t>330109908000001981</t>
  </si>
  <si>
    <t>美的*3P*铜管配件另行入库*萧山河庄三联村-3*330109908000001981**330100275896*批*废旧</t>
  </si>
  <si>
    <t>330100229766</t>
  </si>
  <si>
    <t>萧山河庄闸北</t>
  </si>
  <si>
    <t>330109908000001862</t>
  </si>
  <si>
    <t>美的*3P*铜管配件另行入库*萧山河庄闸北*330109908000001862**330100229766*批*废旧</t>
  </si>
  <si>
    <t>330100211996</t>
  </si>
  <si>
    <t>美的*3P*铜管配件另行入库*萧山围中村*330109908000000924**330100211996*批*废旧</t>
  </si>
  <si>
    <t>330100113906</t>
  </si>
  <si>
    <t>富阳安和</t>
  </si>
  <si>
    <t>330183908000000605</t>
  </si>
  <si>
    <t>配件铜管另行申请入库</t>
  </si>
  <si>
    <t>无*3P*配件铜管另行申请入库*富阳安和*330183908000000605**330100113906*批*废旧</t>
  </si>
  <si>
    <t>330100124778</t>
  </si>
  <si>
    <t>富阳常绿黄弹</t>
  </si>
  <si>
    <t>330183908000000624</t>
  </si>
  <si>
    <t>无*3P*配件铜管另行申请入库*富阳常绿黄弹*330183908000000624**330100124778*批*废旧</t>
  </si>
  <si>
    <t>330100187089</t>
  </si>
  <si>
    <t>富阳场口开发区</t>
  </si>
  <si>
    <t>330183908000000436</t>
  </si>
  <si>
    <t>无*3P*配件铜管另行申请入库*富阳场口开发区*330183908000000436**330100187089*批*废旧</t>
  </si>
  <si>
    <t>330100210308</t>
  </si>
  <si>
    <t>富阳春华</t>
  </si>
  <si>
    <t>330183908000000414</t>
  </si>
  <si>
    <t>无*3P*配件铜管另行申请入库*富阳春华*330183908000000414**330100210308*批*废旧</t>
  </si>
  <si>
    <t>330100145819</t>
  </si>
  <si>
    <t>富阳大山</t>
  </si>
  <si>
    <t>330183908000000352</t>
  </si>
  <si>
    <t>无*3P*配件铜管另行申请入库*富阳大山*330183908000000352**330100145819*批*废旧</t>
  </si>
  <si>
    <t>330100179700</t>
  </si>
  <si>
    <t>富阳东洲陆家浦基站</t>
  </si>
  <si>
    <t>33018301000152</t>
  </si>
  <si>
    <t>无*3P*配件铜管另行申请入库*富阳东洲陆家浦基站*33018301000152**330100179700*批*废旧</t>
  </si>
  <si>
    <t>330100189898</t>
  </si>
  <si>
    <t>富阳东洲紫铜</t>
  </si>
  <si>
    <t>330183908000001138</t>
  </si>
  <si>
    <t>无*3P*配件铜管另行申请入库*富阳东洲紫铜*330183908000001138**330100189898*批*废旧</t>
  </si>
  <si>
    <t>330100147299</t>
  </si>
  <si>
    <t>富阳高桥沈家坞RRU</t>
  </si>
  <si>
    <t>330183908000000879</t>
  </si>
  <si>
    <t>无*3P*配件铜管另行申请入库*富阳高桥沈家坞RRU*330183908000000879**330100147299*批*废旧</t>
  </si>
  <si>
    <t>330100125349</t>
  </si>
  <si>
    <t>富阳高桥镇下门村</t>
  </si>
  <si>
    <t>330183908000000280</t>
  </si>
  <si>
    <t>无*3P*配件铜管另行申请入库*富阳高桥镇下门村*330183908000000280**330100125349*批*废旧</t>
  </si>
  <si>
    <t>330100193280</t>
  </si>
  <si>
    <t>富阳桂百</t>
  </si>
  <si>
    <t>330183908000000885</t>
  </si>
  <si>
    <t>无*3P*配件铜管另行申请入库*富阳桂百*330183908000000885**330100193280*批*废旧</t>
  </si>
  <si>
    <t>330100113985</t>
  </si>
  <si>
    <t>富阳受降</t>
  </si>
  <si>
    <t>330183908000001117</t>
  </si>
  <si>
    <t>无*3P*配件铜管另行申请入库*富阳受降*330183908000001117**330100113985*批*废旧</t>
  </si>
  <si>
    <t>330100186570</t>
  </si>
  <si>
    <t>富阳天河别墅区</t>
  </si>
  <si>
    <t>330183908000000391</t>
  </si>
  <si>
    <t>无*3P*配件铜管另行申请入库*富阳天河别墅区*330183908000000391**330100186570*批*废旧</t>
  </si>
  <si>
    <t>330100229110</t>
  </si>
  <si>
    <t>富阳西堤南路搬迁</t>
  </si>
  <si>
    <t>330183500000001472</t>
  </si>
  <si>
    <t>无*3P*配件铜管另行申请入库*富阳西堤南路搬迁*330183500000001472**330100229110*批*废旧</t>
  </si>
  <si>
    <t>330100187242</t>
  </si>
  <si>
    <t>无*3P*配件铜管另行申请入库*富阳小沙*330183908000000316**330100187242*批*废旧</t>
  </si>
  <si>
    <t>330100216588</t>
  </si>
  <si>
    <t>富阳永昌镇-2</t>
  </si>
  <si>
    <t>330183908000001137</t>
  </si>
  <si>
    <t>无*3P*配件铜管另行申请入库*富阳永昌镇-2*330183908000001137**330100216588*批*废旧</t>
  </si>
  <si>
    <t>330100256287</t>
  </si>
  <si>
    <t>无*3P*配件铜管另行申请入库*天河路水厂（华达搬迁）*330183500000001676**330100256287*批*废旧</t>
  </si>
  <si>
    <t>330100182589</t>
  </si>
  <si>
    <t>3p</t>
  </si>
  <si>
    <t>大同永盛村</t>
  </si>
  <si>
    <t>330182500000000083</t>
  </si>
  <si>
    <t>无*3p*配件铜管另行申请退库*大同永盛村*330182500000000083**330100182589**废旧</t>
  </si>
  <si>
    <t>330100182618</t>
  </si>
  <si>
    <t>大同镇冯家村</t>
  </si>
  <si>
    <t>330182500000000084</t>
  </si>
  <si>
    <t>无*3p*配件铜管另行申请退库*大同镇冯家村*330182500000000084**330100182618**废旧</t>
  </si>
  <si>
    <t>330100173312</t>
  </si>
  <si>
    <t>杜城村</t>
  </si>
  <si>
    <t>330110500000000321</t>
  </si>
  <si>
    <t>无*3P*配件铜管另行申请退库*杜城村*330110500000000321**330100173312*批*废旧</t>
  </si>
  <si>
    <t>330100173507</t>
  </si>
  <si>
    <t>高新农业开发区东</t>
  </si>
  <si>
    <t>33011001000034</t>
  </si>
  <si>
    <t>无*3P*配件铜管另行申请退库*高新农业开发区东*33011001000034**330100173507*批*废旧</t>
  </si>
  <si>
    <t>330100006225</t>
  </si>
  <si>
    <t>杭新景高速庙口张村段</t>
  </si>
  <si>
    <t>330182500000000030</t>
  </si>
  <si>
    <t>无*3p*配件铜管另行申请退库*杭新景高速庙口张村段*330182500000000030**330100006225**废旧</t>
  </si>
  <si>
    <t>330100215593</t>
  </si>
  <si>
    <t>杭州海景大酒店-2</t>
  </si>
  <si>
    <t>330104908000001406</t>
  </si>
  <si>
    <t>无*3P*配件铜管另行申请退库*杭州海景大酒店-2*330104908000001406**330100215593**废旧</t>
  </si>
  <si>
    <t>330100127292</t>
  </si>
  <si>
    <t>杭州九堡三村村</t>
  </si>
  <si>
    <t>330104908000001308</t>
  </si>
  <si>
    <t>无*3P*配件铜管另行申请退库*杭州九堡三村村*330104908000001308**330100127292**废旧</t>
  </si>
  <si>
    <t>330100113922</t>
  </si>
  <si>
    <t>杭州南复路新开元</t>
  </si>
  <si>
    <t>330102908000000365</t>
  </si>
  <si>
    <t>无*3P*配件铜管另行申请退库*杭州南复路新开元*330102908000000365**330100113922**废旧</t>
  </si>
  <si>
    <t>330100114036</t>
  </si>
  <si>
    <t>建德程头</t>
  </si>
  <si>
    <t>330182908000000512</t>
  </si>
  <si>
    <t>无*3p*配件铜管另行申请退库*建德程头*330182908000000512**330100114036**废旧</t>
  </si>
  <si>
    <t>330100126693</t>
  </si>
  <si>
    <t>建德定田村</t>
  </si>
  <si>
    <t>330182908000000473</t>
  </si>
  <si>
    <t>无*3p*配件铜管另行申请退库*建德定田村*330182908000000473**330100126693**废旧</t>
  </si>
  <si>
    <t>330100145939</t>
  </si>
  <si>
    <t>建德航头千家村</t>
  </si>
  <si>
    <t>330182908000000827</t>
  </si>
  <si>
    <t>无*3p*配件铜管另行申请退库*建德航头千家村*330182908000000827**330100145939**废旧</t>
  </si>
  <si>
    <t>330100180017</t>
  </si>
  <si>
    <t>建德界头</t>
  </si>
  <si>
    <t>330182908000000404</t>
  </si>
  <si>
    <t>无*3p*配件铜管另行申请退库*建德界头*330182908000000404**330100180017**废旧</t>
  </si>
  <si>
    <t>330100212145</t>
  </si>
  <si>
    <t>建德李家石鼓-2</t>
  </si>
  <si>
    <t>330182908000000821</t>
  </si>
  <si>
    <t>无*3p*配件铜管另行申请退库*建德李家石鼓-2*330182908000000821**330100212145**废旧</t>
  </si>
  <si>
    <t>330100113731</t>
  </si>
  <si>
    <t>建德乾潭塔石坞RRU</t>
  </si>
  <si>
    <t>330182908000000567</t>
  </si>
  <si>
    <t>无*3p*配件铜管另行申请退库*建德乾潭塔石坞RRU*330182908000000567**330100113731**废旧</t>
  </si>
  <si>
    <t>330100211812</t>
  </si>
  <si>
    <t>建德施家埠</t>
  </si>
  <si>
    <t>330182908000000424</t>
  </si>
  <si>
    <t>无*3p*配件铜管另行申请退库*建德施家埠*330182908000000424**330100211812**废旧</t>
  </si>
  <si>
    <t>330100180016</t>
  </si>
  <si>
    <t>建德寿昌镇翠坑口村</t>
  </si>
  <si>
    <t>330182908000000491</t>
  </si>
  <si>
    <t>无*3p*配件铜管另行申请退库*建德寿昌镇翠坑口村*330182908000000491**330100180016**废旧</t>
  </si>
  <si>
    <t>330100167909</t>
  </si>
  <si>
    <t>建德汪家西</t>
  </si>
  <si>
    <t>33018200000046</t>
  </si>
  <si>
    <t>无*3p*配件铜管另行申请退库*建德汪家西*33018200000046**330100167909**废旧</t>
  </si>
  <si>
    <t>330100125139</t>
  </si>
  <si>
    <t>无*3p*配件铜管另行申请退库*建德下二都*330182908000000391**330100125139**废旧</t>
  </si>
  <si>
    <t>330100295659</t>
  </si>
  <si>
    <t>结网村西</t>
  </si>
  <si>
    <t>330110010000000368</t>
  </si>
  <si>
    <t>无*3P*配件铜管另行申请退库*结网村西*330110010000000368**330100295659*批*废旧</t>
  </si>
  <si>
    <t>330100125611</t>
  </si>
  <si>
    <t>开元天域度假山庄</t>
  </si>
  <si>
    <t>330109010000000296</t>
  </si>
  <si>
    <t>无*3P*配件铜管另行申请退库*开元天域度假山庄*330109010000000296**330100125611*批*废旧</t>
  </si>
  <si>
    <t>330100168245</t>
  </si>
  <si>
    <t>临平山顶</t>
  </si>
  <si>
    <t>33011001000214</t>
  </si>
  <si>
    <t>无*3P*配件铜管另行申请退库*临平山顶*33011001000214**330100168245*批*废旧</t>
  </si>
  <si>
    <t>330100244982</t>
  </si>
  <si>
    <t>牌楼隧道南-杭黄专项</t>
  </si>
  <si>
    <t>330182500000001504</t>
  </si>
  <si>
    <t>无*3p*配件铜管另行申请退库*牌楼隧道南-杭黄专项*330182500000001504**330100244982**废旧</t>
  </si>
  <si>
    <t>330100167462</t>
  </si>
  <si>
    <t>彭公北</t>
  </si>
  <si>
    <t>33011001000211</t>
  </si>
  <si>
    <t>无*3P*配件铜管另行申请退库*彭公北*33011001000211**330100167462*批*废旧</t>
  </si>
  <si>
    <t>330100169641</t>
  </si>
  <si>
    <t>三狮水泥厂</t>
  </si>
  <si>
    <t>330110500000000331</t>
  </si>
  <si>
    <t>无*3P*配件铜管另行申请退库*三狮水泥厂*330110500000000331**330100169641*批*废旧</t>
  </si>
  <si>
    <t>330100126197</t>
  </si>
  <si>
    <t>萧山保险大楼-2</t>
  </si>
  <si>
    <t>330109908000001487</t>
  </si>
  <si>
    <t>无*3P*配件铜管另行申请退库*萧山保险大楼-2*330109908000001487**330100126197*批*废旧</t>
  </si>
  <si>
    <t>330100160742</t>
  </si>
  <si>
    <t>萧山戴村升光直坞村RRU</t>
  </si>
  <si>
    <t>330109908000001167</t>
  </si>
  <si>
    <t>无*3P*配件铜管另行申请退库*萧山戴村升光直坞村RRU*330109908000001167**330100160742*批*废旧</t>
  </si>
  <si>
    <t>330100277259</t>
  </si>
  <si>
    <t>萧山单家埭</t>
  </si>
  <si>
    <t>330109908000000351</t>
  </si>
  <si>
    <t>无*3P*配件铜管另行申请退库*萧山单家埭*330109908000000351**330100277259*批*废旧</t>
  </si>
  <si>
    <t>330100248230</t>
  </si>
  <si>
    <t>萧山杭州乐园-2</t>
  </si>
  <si>
    <t>330109908000001921</t>
  </si>
  <si>
    <t>无*3P*配件铜管另行申请退库*萧山杭州乐园-2*330109908000001921**330100248230*批*废旧</t>
  </si>
  <si>
    <t>330100113652</t>
  </si>
  <si>
    <t>萧山横路头</t>
  </si>
  <si>
    <t>330109908000000388</t>
  </si>
  <si>
    <t>无*3P*配件铜管另行申请退库*萧山横路头*330109908000000388**330100113652*批*废旧</t>
  </si>
  <si>
    <t>330100127560</t>
  </si>
  <si>
    <t>萧山黄家章村</t>
  </si>
  <si>
    <t>330109908000000534</t>
  </si>
  <si>
    <t>无*3P*配件铜管另行申请退库*萧山黄家章村*330109908000000534**330100127560*批*废旧</t>
  </si>
  <si>
    <t>330100160643</t>
  </si>
  <si>
    <t>萧山进化华家垫RRU</t>
  </si>
  <si>
    <t>330109908000001128</t>
  </si>
  <si>
    <t>无*3P*配件铜管另行申请退库*萧山进化华家垫RRU*330109908000001128**330100160643*批*废旧</t>
  </si>
  <si>
    <t>330100160665</t>
  </si>
  <si>
    <t>萧山进化天乐村RRU</t>
  </si>
  <si>
    <t>330109908000001130</t>
  </si>
  <si>
    <t>无*3P*配件铜管另行申请退库*萧山进化天乐村RRU*330109908000001130**330100160665*批*废旧</t>
  </si>
  <si>
    <t>330100125359</t>
  </si>
  <si>
    <t>萧山看潮大楼</t>
  </si>
  <si>
    <t>330109908000000327</t>
  </si>
  <si>
    <t>无*3P*配件铜管另行申请退库*萧山看潮大楼*330109908000000327**330100125359*批*废旧</t>
  </si>
  <si>
    <t>330100228305</t>
  </si>
  <si>
    <t>萧山浦阳舜湖村</t>
  </si>
  <si>
    <t>330109908000001907</t>
  </si>
  <si>
    <t>无*3P*配件铜管另行申请退库*萧山浦阳舜湖村*330109908000001907**330100228305*批*废旧</t>
  </si>
  <si>
    <t>330100126488</t>
  </si>
  <si>
    <t>萧山狭山头</t>
  </si>
  <si>
    <t>330109908000000264</t>
  </si>
  <si>
    <t>无*3P*配件铜管另行申请退库*萧山狭山头*330109908000000264**330100126488*批*废旧</t>
  </si>
  <si>
    <t>330100179930</t>
  </si>
  <si>
    <t>萧山祥梓桥</t>
  </si>
  <si>
    <t>330109908000000833</t>
  </si>
  <si>
    <t>无*3P*配件铜管另行申请退库*萧山祥梓桥*330109908000000833**330100179930*批*废旧</t>
  </si>
  <si>
    <t>330100146421</t>
  </si>
  <si>
    <t>萧山萧山开发区</t>
  </si>
  <si>
    <t>330109908000000373</t>
  </si>
  <si>
    <t>无*3P*配件铜管另行申请退库*萧山萧山开发区*330109908000000373**330100146421*批*废旧</t>
  </si>
  <si>
    <t>330100175685</t>
  </si>
  <si>
    <t>萧山新塘管家塔村</t>
  </si>
  <si>
    <t>330109500000000038</t>
  </si>
  <si>
    <t>无*3P*配件铜管另行申请退库*萧山新塘管家塔村*330109500000000038**330100175685*批*废旧</t>
  </si>
  <si>
    <t>330100244637</t>
  </si>
  <si>
    <t>绪塘西-杭黄专项</t>
  </si>
  <si>
    <t>330182500000001509</t>
  </si>
  <si>
    <t>无*3p*配件铜管另行申请退库*绪塘西-杭黄专项*330182500000001509**330100244637**废旧</t>
  </si>
  <si>
    <t>330100218482</t>
  </si>
  <si>
    <t>余杭八方电信</t>
  </si>
  <si>
    <t>330110908000000349</t>
  </si>
  <si>
    <t>无*3P*配件铜管另行申请退库*余杭八方电信*330110908000000349**330100218482*批*废旧</t>
  </si>
  <si>
    <t>330100124741</t>
  </si>
  <si>
    <t>余杭百丈工业园</t>
  </si>
  <si>
    <t>330110908000001416</t>
  </si>
  <si>
    <t>无*3P*配件铜管另行申请退库*余杭百丈工业园*330110908000001416**330100124741*批*废旧</t>
  </si>
  <si>
    <t>330100146195</t>
  </si>
  <si>
    <t>余杭百丈工业园北</t>
  </si>
  <si>
    <t>330110908000000522</t>
  </si>
  <si>
    <t>无*3P*配件铜管另行申请退库*余杭百丈工业园北*330110908000000522**330100146195*批*废旧</t>
  </si>
  <si>
    <t>330100145840</t>
  </si>
  <si>
    <t>余杭彩户口村</t>
  </si>
  <si>
    <t>330110908000000293</t>
  </si>
  <si>
    <t>无*3P*配件铜管另行申请退库*余杭彩户口村*330110908000000293**330100145840*批*废旧</t>
  </si>
  <si>
    <t>330100196683</t>
  </si>
  <si>
    <t>余杭崇福村</t>
  </si>
  <si>
    <t>330110908000000797</t>
  </si>
  <si>
    <t>无*3P*配件铜管另行申请退库*余杭崇福村*330110908000000797**330100196683*批*废旧</t>
  </si>
  <si>
    <t>330100210638</t>
  </si>
  <si>
    <t>无*3P*配件铜管另行申请退库*余杭崇福村*330110908000000797**330100210638*批*废旧</t>
  </si>
  <si>
    <t>330100157148</t>
  </si>
  <si>
    <t>余杭崇贤水洪庙</t>
  </si>
  <si>
    <t>330110908000001529</t>
  </si>
  <si>
    <t>无*3P*配件铜管另行申请退库*余杭崇贤水洪庙*330110908000001529**330100157148*批*废旧</t>
  </si>
  <si>
    <t>330100229001</t>
  </si>
  <si>
    <t>无*3P*配件铜管另行申请退库*余杭崇贤水洪庙*330110908000001529**330100229001*批*废旧</t>
  </si>
  <si>
    <t>330100124912</t>
  </si>
  <si>
    <t>余杭崇贤斜桥港-2</t>
  </si>
  <si>
    <t>330110908000001635</t>
  </si>
  <si>
    <t>无*3P*配件铜管另行申请退库*余杭崇贤斜桥港-2*330110908000001635**330100124912*批*废旧</t>
  </si>
  <si>
    <t>330100227910</t>
  </si>
  <si>
    <t>无*3P*配件铜管另行申请退库*余杭崇贤斜桥港-2*330110908000001635**330100227910*批*废旧</t>
  </si>
  <si>
    <t>330100127322</t>
  </si>
  <si>
    <t>余杭崇贤沾桥村</t>
  </si>
  <si>
    <t>330110908000001651</t>
  </si>
  <si>
    <t>无*3P*配件铜管另行申请退库*余杭崇贤沾桥村*330110908000001651**330100127322*批*废旧</t>
  </si>
  <si>
    <t>330100217873</t>
  </si>
  <si>
    <t>无*3P*配件铜管另行申请退库*余杭崇贤沾桥村*330110908000001651**330100217873*批*废旧</t>
  </si>
  <si>
    <t>330100152526</t>
  </si>
  <si>
    <t>余杭崇贤镇崇贤村</t>
  </si>
  <si>
    <t>330110908000001589</t>
  </si>
  <si>
    <t>无*3P*配件铜管另行申请退库*余杭崇贤镇崇贤村*330110908000001589**330100152526*批*废旧</t>
  </si>
  <si>
    <t>330100228998</t>
  </si>
  <si>
    <t>无*3P*配件铜管另行申请退库*余杭崇贤镇崇贤村*330110908000001589**330100228998*批*废旧</t>
  </si>
  <si>
    <t>330100217862</t>
  </si>
  <si>
    <t>余杭方桥工业区西</t>
  </si>
  <si>
    <t>330110908000001605</t>
  </si>
  <si>
    <t>无*3P*配件铜管另行申请退库*余杭方桥工业区西*330110908000001605**330100217862*批*废旧</t>
  </si>
  <si>
    <t>330100114096</t>
  </si>
  <si>
    <t>余杭歌罗桥</t>
  </si>
  <si>
    <t>330110908000000695</t>
  </si>
  <si>
    <t>无*3P*配件铜管另行申请退库*余杭歌罗桥*330110908000000695**330100114096*批*废旧</t>
  </si>
  <si>
    <t>330100114104</t>
  </si>
  <si>
    <t>余杭花园里</t>
  </si>
  <si>
    <t>330110908000000757</t>
  </si>
  <si>
    <t>无*3P*配件铜管另行申请退库*余杭花园里*330110908000000757**330100114104*批*废旧</t>
  </si>
  <si>
    <t>330100125755</t>
  </si>
  <si>
    <t>余杭江南水乡</t>
  </si>
  <si>
    <t>330110908000000420</t>
  </si>
  <si>
    <t>无*3P*配件铜管另行申请退库*余杭江南水乡*330110908000000420**330100125755*批*废旧</t>
  </si>
  <si>
    <t>330100261881</t>
  </si>
  <si>
    <t>余杭临平北站</t>
  </si>
  <si>
    <t>330110908000000565</t>
  </si>
  <si>
    <t>无*3P*配件铜管另行申请退库*余杭临平北站*330110908000000565**330100261881*批*废旧</t>
  </si>
  <si>
    <t>330100157285</t>
  </si>
  <si>
    <t>余杭临平丁塘村-2</t>
  </si>
  <si>
    <t>330110908000001447</t>
  </si>
  <si>
    <t>无*3P*配件铜管另行申请退库*余杭临平丁塘村-2*330110908000001447**330100157285*批*废旧</t>
  </si>
  <si>
    <t>330100243852</t>
  </si>
  <si>
    <t>余杭临平东湖南路</t>
  </si>
  <si>
    <t>330110908000001456</t>
  </si>
  <si>
    <t>无*3P*配件铜管另行申请退库*余杭临平东湖南路*330110908000001456**330100243852*批*废旧</t>
  </si>
  <si>
    <t>330100278368</t>
  </si>
  <si>
    <t>余杭临平高地村-2</t>
  </si>
  <si>
    <t>330110908000001604</t>
  </si>
  <si>
    <t>无*3P*配件铜管另行申请退库*余杭临平高地村-2*330110908000001604**330100278368*批*废旧</t>
  </si>
  <si>
    <t>330100278369</t>
  </si>
  <si>
    <t>无*3P*配件铜管另行申请退库*余杭临平高地村-2*330110908000001604**330100278369*批*废旧</t>
  </si>
  <si>
    <t>330100152531</t>
  </si>
  <si>
    <t>余杭临平横塘村</t>
  </si>
  <si>
    <t>330110908000001211</t>
  </si>
  <si>
    <t>无*3P*配件铜管另行申请退库*余杭临平横塘村*330110908000001211**330100152531*批*废旧</t>
  </si>
  <si>
    <t>330100186612</t>
  </si>
  <si>
    <t>余杭临平红旗村</t>
  </si>
  <si>
    <t>330110908000001620</t>
  </si>
  <si>
    <t>无*3P*配件铜管另行申请退库*余杭临平红旗村*330110908000001620**330100186612*批*废旧</t>
  </si>
  <si>
    <t>330100186613</t>
  </si>
  <si>
    <t>无*3P*配件铜管另行申请退库*余杭临平红旗村*330110908000001620**330100186613*批*废旧</t>
  </si>
  <si>
    <t>330100227107</t>
  </si>
  <si>
    <t>余杭临平神旺食品</t>
  </si>
  <si>
    <t>330110908000001547</t>
  </si>
  <si>
    <t>无*3P*配件铜管另行申请退库*余杭临平神旺食品*330110908000001547**330100227107*批*废旧</t>
  </si>
  <si>
    <t>330100210519</t>
  </si>
  <si>
    <t>余杭临平万陈村-2</t>
  </si>
  <si>
    <t>330110908000001544</t>
  </si>
  <si>
    <t>无*3P*配件铜管另行申请退库*余杭临平万陈村-2*330110908000001544**330100210519*批*废旧</t>
  </si>
  <si>
    <t>330100125229</t>
  </si>
  <si>
    <t>余杭临平影城</t>
  </si>
  <si>
    <t>330110908000001511</t>
  </si>
  <si>
    <t>无*3P*配件铜管另行申请退库*余杭临平影城*330110908000001511**330100125229*批*废旧</t>
  </si>
  <si>
    <t>330100243849</t>
  </si>
  <si>
    <t>余杭龙王塘</t>
  </si>
  <si>
    <t>330110908000000367</t>
  </si>
  <si>
    <t>无*3P*配件铜管另行申请退库*余杭龙王塘*330110908000000367**330100243849*批*废旧</t>
  </si>
  <si>
    <t>330100227133</t>
  </si>
  <si>
    <t>余杭瓶窑凤都工业城</t>
  </si>
  <si>
    <t>330110908000001509</t>
  </si>
  <si>
    <t>无*3P*配件铜管另行申请退库*余杭瓶窑凤都工业城*330110908000001509**330100227133*批*废旧</t>
  </si>
  <si>
    <t>330100126983</t>
  </si>
  <si>
    <t>余杭七贤桥</t>
  </si>
  <si>
    <t>330110908000000538</t>
  </si>
  <si>
    <t>无*3P*配件铜管另行申请退库*余杭七贤桥*330110908000000538**330100126983*批*废旧</t>
  </si>
  <si>
    <t>330100192393</t>
  </si>
  <si>
    <t>无*3P*配件铜管另行申请退库*余杭七贤桥*330110908000000538**330100192393*批*废旧</t>
  </si>
  <si>
    <t>330100125159</t>
  </si>
  <si>
    <t>余杭戚家村</t>
  </si>
  <si>
    <t>330110908000000806</t>
  </si>
  <si>
    <t>无*3P*配件铜管另行申请退库*余杭戚家村*330110908000000806**330100125159*批*废旧</t>
  </si>
  <si>
    <t>330100157333</t>
  </si>
  <si>
    <t>余杭乔司杭海路口</t>
  </si>
  <si>
    <t>330110908000001645</t>
  </si>
  <si>
    <t>无*3P*配件铜管另行申请退库*余杭乔司杭海路口*330110908000001645**330100157333*批*废旧</t>
  </si>
  <si>
    <t>330100210587</t>
  </si>
  <si>
    <t>无*3P*配件铜管另行申请退库*余杭乔司杭海路口*330110908000001645**330100210587*批*废旧</t>
  </si>
  <si>
    <t>330100125234</t>
  </si>
  <si>
    <t>余杭乔司水西村</t>
  </si>
  <si>
    <t>330110908000001140</t>
  </si>
  <si>
    <t>无*3P*配件铜管另行申请退库*余杭乔司水西村*330110908000001140**330100125234*批*废旧</t>
  </si>
  <si>
    <t>330100113929</t>
  </si>
  <si>
    <t>余杭山后组</t>
  </si>
  <si>
    <t>330110908000000711</t>
  </si>
  <si>
    <t>无*3P*配件铜管另行申请退库*余杭山后组*330110908000000711**330100113929*批*废旧</t>
  </si>
  <si>
    <t>330100213042</t>
  </si>
  <si>
    <t>余杭塘栖工业区</t>
  </si>
  <si>
    <t>330110908000001431</t>
  </si>
  <si>
    <t>无*3P*配件铜管另行申请退库*余杭塘栖工业区*330110908000001431**330100213042*批*废旧</t>
  </si>
  <si>
    <t>330100213043</t>
  </si>
  <si>
    <t>无*3P*配件铜管另行申请退库*余杭塘栖工业区*330110908000001431**330100213043*批*废旧</t>
  </si>
  <si>
    <t>330100227150</t>
  </si>
  <si>
    <t>余杭五常福安酒店</t>
  </si>
  <si>
    <t>330110908000001444</t>
  </si>
  <si>
    <t>无*3P*配件铜管另行申请退库*余杭五常福安酒店*330110908000001444**330100227150*批*废旧</t>
  </si>
  <si>
    <t>330100192458</t>
  </si>
  <si>
    <t>余杭五常广福寺</t>
  </si>
  <si>
    <t>330110908000001448</t>
  </si>
  <si>
    <t>无*3P*配件铜管另行申请退库*余杭五常广福寺*330110908000001448**330100192458*批*废旧</t>
  </si>
  <si>
    <t>330100215024</t>
  </si>
  <si>
    <t>余杭闲林沈家店-2</t>
  </si>
  <si>
    <t>330110908000001556</t>
  </si>
  <si>
    <t>无*3P*配件铜管另行申请退库*余杭闲林沈家店-2*330110908000001556**330100215024*批*废旧</t>
  </si>
  <si>
    <t>330100126122</t>
  </si>
  <si>
    <t>余杭香格里拉</t>
  </si>
  <si>
    <t>330110908000000315</t>
  </si>
  <si>
    <t>无*3P*配件铜管另行申请退库*余杭香格里拉*330110908000000315**330100126122*批*废旧</t>
  </si>
  <si>
    <t>330100125330</t>
  </si>
  <si>
    <t>余杭小林</t>
  </si>
  <si>
    <t>330110908000000764</t>
  </si>
  <si>
    <t>无*3P*配件铜管另行申请退库*余杭小林*330110908000000764**330100125330*批*废旧</t>
  </si>
  <si>
    <t>330100127238</t>
  </si>
  <si>
    <t>无*3P*配件铜管另行申请退库*余杭小林*330110908000000764**330100127238*批*废旧</t>
  </si>
  <si>
    <t>330100234242</t>
  </si>
  <si>
    <t>余杭鸭兰村</t>
  </si>
  <si>
    <t>330110908000000595</t>
  </si>
  <si>
    <t>无*3P*配件铜管另行申请退库*余杭鸭兰村*330110908000000595**330100234242*批*废旧</t>
  </si>
  <si>
    <t>330100295760</t>
  </si>
  <si>
    <t>余杭姚家坞</t>
  </si>
  <si>
    <t>330110908000000851</t>
  </si>
  <si>
    <t>无*3P*配件铜管另行申请退库*余杭姚家坞*330110908000000851**330100295760*批*废旧</t>
  </si>
  <si>
    <t>330100147473</t>
  </si>
  <si>
    <t>余杭永西村东</t>
  </si>
  <si>
    <t>330110908000000556</t>
  </si>
  <si>
    <t>无*3P*配件铜管另行申请退库*余杭永西村东*330110908000000556**330100147473*批*废旧</t>
  </si>
  <si>
    <t>330100175096</t>
  </si>
  <si>
    <t>无*3P*配件铜管另行申请退库*余杭永西村东*330110908000000556**330100175096*批*废旧</t>
  </si>
  <si>
    <t>330100125239</t>
  </si>
  <si>
    <t>余杭运河镇戚家桥-2</t>
  </si>
  <si>
    <t>330110700000084408</t>
  </si>
  <si>
    <t>无*3P*配件铜管另行申请退库*余杭运河镇戚家桥-2*330110700000084408**330100125239*批*废旧</t>
  </si>
  <si>
    <t>330100127085</t>
  </si>
  <si>
    <t>余杭镇仙宅村</t>
  </si>
  <si>
    <t>330110908000001061</t>
  </si>
  <si>
    <t>无*3P*配件铜管另行申请退库*余杭镇仙宅村*330110908000001061**330100127085*批*废旧</t>
  </si>
  <si>
    <t>330100114052</t>
  </si>
  <si>
    <t>余杭中泰毛家桥</t>
  </si>
  <si>
    <t>330110908000000492</t>
  </si>
  <si>
    <t>无*3P*配件铜管另行申请退库*余杭中泰毛家桥*330110908000000492**330100114052*批*废旧</t>
  </si>
  <si>
    <t>330100126865</t>
  </si>
  <si>
    <t>余杭中泰孟坞机房</t>
  </si>
  <si>
    <t>330110908000000883</t>
  </si>
  <si>
    <t>无*3P*配件铜管另行申请退库*余杭中泰孟坞机房*330110908000000883**330100126865*批*废旧</t>
  </si>
  <si>
    <t>330100175084</t>
  </si>
  <si>
    <t>余杭勾庄管家塘</t>
  </si>
  <si>
    <t>330110908000001524</t>
  </si>
  <si>
    <t>无*3P*无铜管*余杭勾庄管家塘*330110908000001524**330100175084*批*废旧</t>
  </si>
  <si>
    <t>330100175085</t>
  </si>
  <si>
    <t>无*3P*无铜管*余杭勾庄管家塘*330110908000001524**330100175085*批*废旧</t>
  </si>
  <si>
    <t>330100228624</t>
  </si>
  <si>
    <t>余杭黄湖青铜里</t>
  </si>
  <si>
    <t>330110908000001478</t>
  </si>
  <si>
    <t>无*3P*无铜管*余杭黄湖青铜里*330110908000001478**330100228624*批*废旧</t>
  </si>
  <si>
    <t>330100234230</t>
  </si>
  <si>
    <t>余杭金恒德</t>
  </si>
  <si>
    <t>330110908000000400</t>
  </si>
  <si>
    <t>无*3P*无铜管*余杭金恒德*330110908000000400**330100234230*批*废旧</t>
  </si>
  <si>
    <t>330100243848</t>
  </si>
  <si>
    <t>无*3P*无铜管*余杭金恒德*330110908000000400**330100243848*批*废旧</t>
  </si>
  <si>
    <t>330100181022</t>
  </si>
  <si>
    <t>余杭径山寺</t>
  </si>
  <si>
    <t>330110908000001485</t>
  </si>
  <si>
    <t>无*3P*无铜管*余杭径山寺*330110908000001485**330100181022*批*废旧</t>
  </si>
  <si>
    <t>330100227200</t>
  </si>
  <si>
    <t>余杭径山小古城</t>
  </si>
  <si>
    <t>330110908000001395</t>
  </si>
  <si>
    <t>无*3P*无铜管*余杭径山小古城*330110908000001395**330100227200*批*废旧</t>
  </si>
  <si>
    <t>330100215008</t>
  </si>
  <si>
    <t>余杭老余杭百汇</t>
  </si>
  <si>
    <t>330110908000001475</t>
  </si>
  <si>
    <t>无*3P*无铜管*余杭老余杭百汇*330110908000001475**330100215008*批*废旧</t>
  </si>
  <si>
    <t>330100218048</t>
  </si>
  <si>
    <t>余杭良渚东塘河村</t>
  </si>
  <si>
    <t>330110908000001568</t>
  </si>
  <si>
    <t>无*3P*无铜管*余杭良渚东塘河村*330110908000001568**330100218048*批*废旧</t>
  </si>
  <si>
    <t>330100227124</t>
  </si>
  <si>
    <t>余杭鸬鸟后畈村</t>
  </si>
  <si>
    <t>330110908000001643</t>
  </si>
  <si>
    <t>无*3P*无铜管*余杭鸬鸟后畈村*330110908000001643**330100227124*批*废旧</t>
  </si>
  <si>
    <t>330100227156</t>
  </si>
  <si>
    <t>余杭鸬鸟镇</t>
  </si>
  <si>
    <t>330110908000001571</t>
  </si>
  <si>
    <t>无*3P*无铜管*余杭鸬鸟镇*330110908000001571**330100227156*批*废旧</t>
  </si>
  <si>
    <t>330100177709</t>
  </si>
  <si>
    <t>余杭毛墩坝</t>
  </si>
  <si>
    <t>330110908000000439</t>
  </si>
  <si>
    <t>无*3P*无铜管*余杭毛墩坝*330110908000000439**330100177709*批*废旧</t>
  </si>
  <si>
    <t>330100125691</t>
  </si>
  <si>
    <t>余杭仁和詹桥头</t>
  </si>
  <si>
    <t>330110908000001128</t>
  </si>
  <si>
    <t>无*3P*无铜管*余杭仁和詹桥头*330110908000001128**330100125691*批*废旧</t>
  </si>
  <si>
    <t>330100125700</t>
  </si>
  <si>
    <t>余杭中泰金村</t>
  </si>
  <si>
    <t>330110908000001058</t>
  </si>
  <si>
    <t>无*3P*无铜管*余杭中泰金村*330110908000001058**330100125700*批*废旧</t>
  </si>
  <si>
    <t>330100298795_2</t>
  </si>
  <si>
    <t>一体化机柜（空调型）拆分-机柜空调组件</t>
  </si>
  <si>
    <t>余杭东湖街道福利院</t>
  </si>
  <si>
    <t>330110908000000535</t>
  </si>
  <si>
    <t>无*一体化机柜（空调型）拆分-机柜空调组件**余杭东湖街道福利院*330110908000000535**330100298795_2*批*废旧</t>
  </si>
  <si>
    <t>330100248532_2</t>
  </si>
  <si>
    <t>余杭乔司镇洪福</t>
  </si>
  <si>
    <t>330110908000001609</t>
  </si>
  <si>
    <t>无*一体化机柜（空调型）拆分-机柜空调组件**余杭乔司镇洪福*330110908000001609**330100248532_2*批*废旧</t>
  </si>
  <si>
    <t>330100269817_2</t>
  </si>
  <si>
    <t>余杭星桥</t>
  </si>
  <si>
    <t>330110908000000755</t>
  </si>
  <si>
    <t>无*一体化机柜（空调型）拆分-机柜空调组件**余杭星桥*330110908000000755**330100269817_2*批*废旧</t>
  </si>
  <si>
    <t>330100249162</t>
  </si>
  <si>
    <t>无***建德七里扬帆*330182908000000447*0.855kg*330100249162**废旧</t>
  </si>
  <si>
    <t>330100264626</t>
  </si>
  <si>
    <t>无***建德姚村村*330182908000000055*0.844kg*330100264626**废旧</t>
  </si>
  <si>
    <t>不详*不详*无*不详*不详*3kg*330100007823等24个资产配件*批*废旧</t>
  </si>
  <si>
    <t>出铜率70%</t>
  </si>
  <si>
    <t>称重及出铜率计量后套用价格</t>
  </si>
  <si>
    <t>无资产编码</t>
  </si>
  <si>
    <t>ESR-48/50CF</t>
  </si>
  <si>
    <t>余杭乔司三角佃-2</t>
  </si>
  <si>
    <t>330110908000000875</t>
  </si>
  <si>
    <t>中达电通*ESR-48/50CF**余杭乔司三角佃-2*330110908000000875*9kg*无资产编码*配件无资产编码*废旧</t>
  </si>
  <si>
    <t>GPR4815D</t>
  </si>
  <si>
    <t>邮电</t>
  </si>
  <si>
    <t>杭州西湖转塘沈家弄西</t>
  </si>
  <si>
    <t>330106500000000545</t>
  </si>
  <si>
    <t>邮电*GPR4815D**杭州西湖转塘沈家弄西*330106500000000545*6kg*无资产编码*配件无资产编码*废旧</t>
  </si>
  <si>
    <t>NPR48-ES</t>
  </si>
  <si>
    <t>杭州云栖玫瑰园</t>
  </si>
  <si>
    <t>330106908000000217</t>
  </si>
  <si>
    <t>中恒*NPR48-ES**杭州云栖玫瑰园*330106908000000217*3kg*无资产编码*配件无资产编码*废旧</t>
  </si>
  <si>
    <t>R48-2900U</t>
  </si>
  <si>
    <t>余杭塘栖北</t>
  </si>
  <si>
    <t>330110908000000637</t>
  </si>
  <si>
    <t>艾默生*R48-2900U**余杭塘栖北*330110908000000637*9kg*无资产编码*配件无资产编码*废旧</t>
  </si>
  <si>
    <t>R4850G</t>
  </si>
  <si>
    <t>华为</t>
  </si>
  <si>
    <t>凤都工业园西</t>
  </si>
  <si>
    <t>33011001000083</t>
  </si>
  <si>
    <t>华为*R4850G**凤都工业园西*33011001000083*3kg*无资产编码*配件无资产编码*废旧</t>
  </si>
  <si>
    <t>余杭塘栖水岸锦城小区</t>
  </si>
  <si>
    <t>330110500000000280</t>
  </si>
  <si>
    <t>华为*R4850G**余杭塘栖水岸锦城小区*330110500000000280*3kg*无资产编码*配件无资产编码*废旧</t>
  </si>
  <si>
    <t>R4875G1</t>
  </si>
  <si>
    <t>余杭区乔司镇三角村</t>
  </si>
  <si>
    <t>33011001000239</t>
  </si>
  <si>
    <t>华为*R4875G1**余杭区乔司镇三角村*33011001000239*3kg*无资产编码*配件无资产编码*废旧</t>
  </si>
  <si>
    <t>ZXD3000</t>
  </si>
  <si>
    <t>中兴*ZXD3000**余杭塘栖北*330110908000000637*2kg*无资产编码*配件无资产编码*废旧</t>
  </si>
  <si>
    <t>中兴*ZXD3000**余杭塘栖北*330110908000000637*3kg*无资产编码*配件无资产编码*废旧</t>
  </si>
  <si>
    <t>月牙河基站搬迁</t>
  </si>
  <si>
    <t>33011000000140</t>
  </si>
  <si>
    <t>中兴*ZXD3000**月牙河基站搬迁*33011000000140*3kg*无资产编码*配件无资产编码*废旧</t>
  </si>
  <si>
    <t>方大-临安</t>
  </si>
  <si>
    <t>无*铜管**方大-临安*无*9kg*330100124716等10个资产配件*批*废旧</t>
  </si>
  <si>
    <t>方大-临平</t>
  </si>
  <si>
    <t>无*铜管**方大-临平*无*10.5kg*330100217873等18个资产配件*批*废旧</t>
  </si>
  <si>
    <t>无*铜管**方大-临平*无*18.5kg*330100125159等21个资产配件*批*废旧</t>
  </si>
  <si>
    <t>方大-余杭</t>
  </si>
  <si>
    <t>无*铜管**方大-余杭*无*10.5kg*330100272375等15个资产配件*批*废旧</t>
  </si>
  <si>
    <t>无*铜管**方大-余杭*无*3.5kg*330100146195等9个资产配件*批*废旧</t>
  </si>
  <si>
    <t>十方-钱塘</t>
  </si>
  <si>
    <t>无*铜管**十方-钱塘*无*7.5kg*330100275896等5个资产配件*批*废旧</t>
  </si>
  <si>
    <t>十方-萧山</t>
  </si>
  <si>
    <t>无*铜管**十方-萧山*无*18kg*330100125611等15个资产配件*批*废旧</t>
  </si>
  <si>
    <t>依网-淳安</t>
  </si>
  <si>
    <t>无*铜管**依网-淳安*无*5kg*330100113621等6个资产配件*批*废旧</t>
  </si>
  <si>
    <t>依网-富阳</t>
  </si>
  <si>
    <t>无*铜管**依网-富阳*无*25kg*330100186570等16个资产配件*批*废旧</t>
  </si>
  <si>
    <t>依网-建德</t>
  </si>
  <si>
    <t>无*铜管**依网-建德*无*6kg*330100126693等20个资产配件**废旧</t>
  </si>
  <si>
    <t>十方-钱塘1</t>
  </si>
  <si>
    <t>无需</t>
  </si>
  <si>
    <t>无*铜管*无需*十方-钱塘1*无*6.5kg*330100127907等4个资产配件*批*废旧</t>
  </si>
  <si>
    <t>十方-钱塘2</t>
  </si>
  <si>
    <t>无*铜管*无需*十方-钱塘2*无*5kg*330100113958等4个资产配件*批*废旧</t>
  </si>
  <si>
    <t>330100236430</t>
  </si>
  <si>
    <t>无*油机转换箱**淳安文昌镇东北湖区旅游码头*330127500000000111**330100236430*批*废旧</t>
  </si>
  <si>
    <t>提供人</t>
  </si>
  <si>
    <t>总经理办公会纪要〔2024〕第38期</t>
  </si>
  <si>
    <t>330300367190</t>
  </si>
  <si>
    <t>泰顺大垟村</t>
  </si>
  <si>
    <t>33032901000028</t>
  </si>
  <si>
    <t>蔡煌湖</t>
  </si>
  <si>
    <t>无配件</t>
  </si>
  <si>
    <t>330300309595</t>
  </si>
  <si>
    <t>LF_B_瑞安罗凤帆鹏钢材</t>
  </si>
  <si>
    <t>330381908000001186</t>
  </si>
  <si>
    <t>330300169609</t>
  </si>
  <si>
    <t>瑞安汀田联盟村</t>
  </si>
  <si>
    <t>330381908000000103</t>
  </si>
  <si>
    <t>铜管1条1米</t>
  </si>
  <si>
    <t>330300100482</t>
  </si>
  <si>
    <t>三菱</t>
  </si>
  <si>
    <t>温州丽岙杨宅</t>
  </si>
  <si>
    <t>330304908000000454</t>
  </si>
  <si>
    <t>内外机少盖板</t>
  </si>
  <si>
    <t>330300134440</t>
  </si>
  <si>
    <t>瑞安场桥上叶-2</t>
  </si>
  <si>
    <t>330381908000001169</t>
  </si>
  <si>
    <t>外机底部破烂严重</t>
  </si>
  <si>
    <t>330300103836</t>
  </si>
  <si>
    <t>铜管1条1米外机底部破烂严重</t>
  </si>
  <si>
    <t>330300149719</t>
  </si>
  <si>
    <t>花坦搬迁</t>
  </si>
  <si>
    <t>33032401000150</t>
  </si>
  <si>
    <t>330300102029</t>
  </si>
  <si>
    <t>永嘉永嘉瓯北五星科盛炉料D</t>
  </si>
  <si>
    <t>330324908000000876</t>
  </si>
  <si>
    <t>330300165035</t>
  </si>
  <si>
    <t>永嘉瓯北杨河头</t>
  </si>
  <si>
    <t>330324908000000971</t>
  </si>
  <si>
    <t>外机少盖板铜管1条1米</t>
  </si>
  <si>
    <t>330300371283</t>
  </si>
  <si>
    <t>仙岩官山垟二</t>
  </si>
  <si>
    <t>33030401000162</t>
  </si>
  <si>
    <t>少配件</t>
  </si>
  <si>
    <t>330300147478</t>
  </si>
  <si>
    <t>平阳麻步电信支局</t>
  </si>
  <si>
    <t>330326908000001015</t>
  </si>
  <si>
    <t>330300166927</t>
  </si>
  <si>
    <t>苍南鹤顶山风力发电厂</t>
  </si>
  <si>
    <t>330327908000001091</t>
  </si>
  <si>
    <t>330300348921_2</t>
  </si>
  <si>
    <t>滨江渔都路口</t>
  </si>
  <si>
    <t>33038101000165</t>
  </si>
  <si>
    <t>330300145167</t>
  </si>
  <si>
    <t>永嘉上塘长源-3</t>
  </si>
  <si>
    <t>330324908000000375</t>
  </si>
  <si>
    <t>无背板外观刮痕掉漆</t>
  </si>
  <si>
    <t>330300109784</t>
  </si>
  <si>
    <t>苍南金乡工业区-2</t>
  </si>
  <si>
    <t>330327908000000206</t>
  </si>
  <si>
    <t>330300121136</t>
  </si>
  <si>
    <t>苍南灵溪万里后</t>
  </si>
  <si>
    <t>330327908000000870</t>
  </si>
  <si>
    <t>门坏的</t>
  </si>
  <si>
    <t>330300121118</t>
  </si>
  <si>
    <t>苍南昌禅大心垟</t>
  </si>
  <si>
    <t>330327908000001052</t>
  </si>
  <si>
    <t>少配件无背板</t>
  </si>
  <si>
    <t>330300140334</t>
  </si>
  <si>
    <t>苍南观美亭子</t>
  </si>
  <si>
    <t>330327908000000778</t>
  </si>
  <si>
    <t>330300158461</t>
  </si>
  <si>
    <t>苍南矾山古楼山</t>
  </si>
  <si>
    <t>330327908000001073</t>
  </si>
  <si>
    <t>330300131170</t>
  </si>
  <si>
    <t>苍南南宋北山-2</t>
  </si>
  <si>
    <t>330327908000001115</t>
  </si>
  <si>
    <t>无背板</t>
  </si>
  <si>
    <t>330300145026</t>
  </si>
  <si>
    <t>瑞安鲍田振宇</t>
  </si>
  <si>
    <t>330381908000000221</t>
  </si>
  <si>
    <t>少配件门坏的</t>
  </si>
  <si>
    <t>330300367164</t>
  </si>
  <si>
    <t>泰顺徐半天南</t>
  </si>
  <si>
    <t>33032901000013</t>
  </si>
  <si>
    <t>330300367138</t>
  </si>
  <si>
    <t>泰顺秀涧长坑</t>
  </si>
  <si>
    <t>33032901000029</t>
  </si>
  <si>
    <t>温州铁塔党委会纪要〔2024〕第27期</t>
  </si>
  <si>
    <t>330300367205</t>
  </si>
  <si>
    <t>泰顺仕阳双洋西</t>
  </si>
  <si>
    <t>330329500000000007</t>
  </si>
  <si>
    <t>330300367693</t>
  </si>
  <si>
    <t>泗溪九峰古院</t>
  </si>
  <si>
    <t>330329908000000267</t>
  </si>
  <si>
    <t>330300340246_2</t>
  </si>
  <si>
    <t>瑞安东山车头东</t>
  </si>
  <si>
    <t>33038101000136</t>
  </si>
  <si>
    <t>总经理办公会纪要〔2024〕第32期</t>
  </si>
  <si>
    <t>330300367170</t>
  </si>
  <si>
    <t>永嘉上塘气象局</t>
  </si>
  <si>
    <t>33032401000212</t>
  </si>
  <si>
    <t>温州铁塔党委会纪要〔2024〕第23期</t>
  </si>
  <si>
    <t>330300367546</t>
  </si>
  <si>
    <t>文成云湖塘垅</t>
  </si>
  <si>
    <t>330328908000000043</t>
  </si>
  <si>
    <t>总经理办公会纪要〔2024〕第25期</t>
  </si>
  <si>
    <t>330300373240</t>
  </si>
  <si>
    <t>温州鹿城侨乡报社</t>
  </si>
  <si>
    <t>330302908000000959</t>
  </si>
  <si>
    <t>配一个监控器，2个整流模块</t>
  </si>
  <si>
    <t>330300370857</t>
  </si>
  <si>
    <t>洞头大门望潮亭</t>
  </si>
  <si>
    <t>330322500000000085</t>
  </si>
  <si>
    <t>温州铁塔党委会纪要〔2024〕第17期</t>
  </si>
  <si>
    <t>330300336002</t>
  </si>
  <si>
    <t>永嘉五星工业区</t>
  </si>
  <si>
    <t>330324908000000763</t>
  </si>
  <si>
    <t>温州铁塔党委会纪要〔2020〕第 7 期</t>
  </si>
  <si>
    <t>330300342522</t>
  </si>
  <si>
    <t>五里亭路段</t>
  </si>
  <si>
    <t>33032700000106</t>
  </si>
  <si>
    <t>王智淳</t>
  </si>
  <si>
    <t>330300166162</t>
  </si>
  <si>
    <t>苍南钱库金山路</t>
  </si>
  <si>
    <t>330327908000000681</t>
  </si>
  <si>
    <t>330300132970</t>
  </si>
  <si>
    <t>乐清雁荡半岭</t>
  </si>
  <si>
    <t>33038201000280</t>
  </si>
  <si>
    <t>总经理办公会纪要〔2024〕第 41 期</t>
  </si>
  <si>
    <t>330300124333</t>
  </si>
  <si>
    <t>温州娄桥中汇路</t>
  </si>
  <si>
    <t>330304908000000254</t>
  </si>
  <si>
    <t>330300310696</t>
  </si>
  <si>
    <t>易达</t>
  </si>
  <si>
    <t>温州曹埭双丰南路</t>
  </si>
  <si>
    <t>330304700000180571</t>
  </si>
  <si>
    <t>330300423979</t>
  </si>
  <si>
    <t>瓯海南白象南湖搬迁</t>
  </si>
  <si>
    <t>330304010000001806</t>
  </si>
  <si>
    <t>330300148643</t>
  </si>
  <si>
    <t>温州鹿城上戍下岸</t>
  </si>
  <si>
    <t>330302908000000774</t>
  </si>
  <si>
    <t>330300152970</t>
  </si>
  <si>
    <t>苍南八亩后-2</t>
  </si>
  <si>
    <t>330327908000000750</t>
  </si>
  <si>
    <t>330300349486</t>
  </si>
  <si>
    <t>瑞安林溪贾岙</t>
  </si>
  <si>
    <t>330381908000000311</t>
  </si>
  <si>
    <t>330300160330</t>
  </si>
  <si>
    <t>瑞安仙降搬迁</t>
  </si>
  <si>
    <t>330381908000000371</t>
  </si>
  <si>
    <t>330300357536_2</t>
  </si>
  <si>
    <t>苍南灵溪太昌蜂业</t>
  </si>
  <si>
    <t>33032700000022</t>
  </si>
  <si>
    <t>330300340050</t>
  </si>
  <si>
    <t>瓯海金竹东</t>
  </si>
  <si>
    <t>330304500000000109</t>
  </si>
  <si>
    <t>330300141757</t>
  </si>
  <si>
    <t>施威特克</t>
  </si>
  <si>
    <t>温州瓯海德政装饰材料市场</t>
  </si>
  <si>
    <t>330304908000001105</t>
  </si>
  <si>
    <t>330300326611</t>
  </si>
  <si>
    <t>温州瓯海泽雅工业区三</t>
  </si>
  <si>
    <t>330304908000000962</t>
  </si>
  <si>
    <t>330300136851</t>
  </si>
  <si>
    <t>永嘉瓯北安丰工业区</t>
  </si>
  <si>
    <t>330324908000000452</t>
  </si>
  <si>
    <t>330300157531</t>
  </si>
  <si>
    <t>瑞安梅屿硐桥</t>
  </si>
  <si>
    <t>330381908000000699</t>
  </si>
  <si>
    <t>330300345324</t>
  </si>
  <si>
    <t>瑞安市桐浦岭南</t>
  </si>
  <si>
    <t>330381500000000344</t>
  </si>
  <si>
    <t>330300377948</t>
  </si>
  <si>
    <t>瑞安桐浦凤社绕城高速西线</t>
  </si>
  <si>
    <t>330381500000000465</t>
  </si>
  <si>
    <t>外机变形铜管1条1米</t>
  </si>
  <si>
    <t>330300373371</t>
  </si>
  <si>
    <t>瑞安瑞安火车站</t>
  </si>
  <si>
    <t>330381908000000546</t>
  </si>
  <si>
    <t>铜管1条0.5米</t>
  </si>
  <si>
    <t>330300149678</t>
  </si>
  <si>
    <t>嘉科</t>
  </si>
  <si>
    <t>LF_B_瑞安广场实验小学</t>
  </si>
  <si>
    <t>330381908000001235</t>
  </si>
  <si>
    <t>330300121703</t>
  </si>
  <si>
    <t>330300367299</t>
  </si>
  <si>
    <t>泰顺排头</t>
  </si>
  <si>
    <t>33032901000027</t>
  </si>
  <si>
    <t>330300382125</t>
  </si>
  <si>
    <t>瑞安塘下中心西路</t>
  </si>
  <si>
    <t>330381908000001490</t>
  </si>
  <si>
    <t>330300367522</t>
  </si>
  <si>
    <t>泰顺香溢大酒店</t>
  </si>
  <si>
    <t>330329908000000017</t>
  </si>
  <si>
    <t>330300370237</t>
  </si>
  <si>
    <t>泰顺柳峰国岭</t>
  </si>
  <si>
    <t>330329908000000106</t>
  </si>
  <si>
    <t>330300367151</t>
  </si>
  <si>
    <t>泰顺松垟路口</t>
  </si>
  <si>
    <t>33032901000032</t>
  </si>
  <si>
    <t>330300362028</t>
  </si>
  <si>
    <t>瑞安场桥信用社南</t>
  </si>
  <si>
    <t>330381500000000353</t>
  </si>
  <si>
    <t>330300382063</t>
  </si>
  <si>
    <t>330300367557</t>
  </si>
  <si>
    <t>泰顺雪溪雪尚</t>
  </si>
  <si>
    <t>330329908000000013</t>
  </si>
  <si>
    <t>330300367527</t>
  </si>
  <si>
    <t>泰顺仕阳早阳</t>
  </si>
  <si>
    <t>330329908000000078</t>
  </si>
  <si>
    <t>330300383010</t>
  </si>
  <si>
    <t>瑞安高楼龙湖南</t>
  </si>
  <si>
    <t>33038100000090</t>
  </si>
  <si>
    <t>330300367276</t>
  </si>
  <si>
    <t>瑞安市高楼镇戈溪村</t>
  </si>
  <si>
    <t>33038100000076</t>
  </si>
  <si>
    <t>330300369491</t>
  </si>
  <si>
    <t>瑞安罗山大道南</t>
  </si>
  <si>
    <t>330381500000000139</t>
  </si>
  <si>
    <t>330300331605_1ZLMK01</t>
  </si>
  <si>
    <t>瑞安市海安海光路</t>
  </si>
  <si>
    <t>330381500000000239</t>
  </si>
  <si>
    <t>330300331605_1JKMK01</t>
  </si>
  <si>
    <t>330300423979ZLMK01</t>
  </si>
  <si>
    <t>330300349486ZLMK01</t>
  </si>
  <si>
    <t>330300371283ZLMK01</t>
  </si>
  <si>
    <t>330300371283ZLMK02</t>
  </si>
  <si>
    <t>330300371283ZLMK03</t>
  </si>
  <si>
    <t>330300340050ZLMK01</t>
  </si>
  <si>
    <t>330300340050ZLMK02</t>
  </si>
  <si>
    <t>330300340050ZLMK03</t>
  </si>
  <si>
    <t>330300340050ZLMK04</t>
  </si>
  <si>
    <t>330300326611ZLMK01</t>
  </si>
  <si>
    <t>330300326611ZLMK02</t>
  </si>
  <si>
    <t>330300326611ZLMK03</t>
  </si>
  <si>
    <t>330300423979JKMK01</t>
  </si>
  <si>
    <t>330300349486JKMK01</t>
  </si>
  <si>
    <t>330300371283JKMK01</t>
  </si>
  <si>
    <t>330300340050JKMK01</t>
  </si>
  <si>
    <t>330300326611JKMK01</t>
  </si>
  <si>
    <t>330300327968ZLMK01</t>
  </si>
  <si>
    <t>永嘉源头南</t>
  </si>
  <si>
    <t>330324500000000012</t>
  </si>
  <si>
    <t>330300327968ZLMK02</t>
  </si>
  <si>
    <t>330300327968JKMK01</t>
  </si>
  <si>
    <t>330300116819ZLMK01</t>
  </si>
  <si>
    <t>温州新桥地质桥</t>
  </si>
  <si>
    <t>330304908000000025</t>
  </si>
  <si>
    <t>330300116819ZLMK02</t>
  </si>
  <si>
    <t>330300116819ZLMK03</t>
  </si>
  <si>
    <t>330300116819ZLMK04</t>
  </si>
  <si>
    <t>330300141757ZLMK01</t>
  </si>
  <si>
    <t>330300141757ZLMK02</t>
  </si>
  <si>
    <t>330300141757ZLMK03</t>
  </si>
  <si>
    <t>330300141757ZLMK04</t>
  </si>
  <si>
    <t>330300129504ZLMK01</t>
  </si>
  <si>
    <t>温州瓯海牛山北湾</t>
  </si>
  <si>
    <t>330304908000000832</t>
  </si>
  <si>
    <t>330300129504ZLMK02</t>
  </si>
  <si>
    <t>330300129504ZLMK03</t>
  </si>
  <si>
    <t>330300305360ZLMK01</t>
  </si>
  <si>
    <t>温州瓯海瓯海娄桥东风上麻耕-2</t>
  </si>
  <si>
    <t>330304908000001222</t>
  </si>
  <si>
    <t>330300305360ZLMK02</t>
  </si>
  <si>
    <t>330300305360ZLMK03</t>
  </si>
  <si>
    <t>330300305360ZLMK04</t>
  </si>
  <si>
    <t>330300305360ZLMK05</t>
  </si>
  <si>
    <t>330300124333ZLMK01</t>
  </si>
  <si>
    <t>330300124333ZLMK02</t>
  </si>
  <si>
    <t>330300124333ZLMK03</t>
  </si>
  <si>
    <t>330300124333ZLMK04</t>
  </si>
  <si>
    <t>330300116819JKMK01</t>
  </si>
  <si>
    <t>330300141757JKMK01</t>
  </si>
  <si>
    <t>330300129504JKMK01</t>
  </si>
  <si>
    <t>330300305360JKMK01</t>
  </si>
  <si>
    <t>330300124333JKMK01</t>
  </si>
  <si>
    <t>330300357472ZLMK01</t>
  </si>
  <si>
    <t>瑞安莘塍同富路</t>
  </si>
  <si>
    <t>33038100000044</t>
  </si>
  <si>
    <t>330300357472JKMK01</t>
  </si>
  <si>
    <t>330300340261ZLMK01</t>
  </si>
  <si>
    <t>梅屿梅底</t>
  </si>
  <si>
    <t>33038101000152</t>
  </si>
  <si>
    <t>330300340261ZLMK02</t>
  </si>
  <si>
    <t>330300340261ZLMK03</t>
  </si>
  <si>
    <t>330300340261JKMK01</t>
  </si>
  <si>
    <t>330300373815ZLMK01</t>
  </si>
  <si>
    <t>大坪尾隧道</t>
  </si>
  <si>
    <t>33032700000014</t>
  </si>
  <si>
    <t>330300373815ZLMK02</t>
  </si>
  <si>
    <t>330300373815ZLMK03</t>
  </si>
  <si>
    <t>330300373815JKMK01</t>
  </si>
  <si>
    <t>330300332427ZLMK01</t>
  </si>
  <si>
    <t>泰顺月湖西</t>
  </si>
  <si>
    <t>330329500000000008</t>
  </si>
  <si>
    <t>330300332427ZLMK02</t>
  </si>
  <si>
    <t>330300332427ZLMK03</t>
  </si>
  <si>
    <t>330300332427JKMK01</t>
  </si>
  <si>
    <t>330300169324ZLMK01</t>
  </si>
  <si>
    <t>330300169324ZLMK02</t>
  </si>
  <si>
    <t>330300169324ZLMK03</t>
  </si>
  <si>
    <t>330300169324ZLMK04</t>
  </si>
  <si>
    <t>330300169324ZLMK05</t>
  </si>
  <si>
    <t>330300169324JKMK01</t>
  </si>
  <si>
    <t>330300110891ZLMK01</t>
  </si>
  <si>
    <t>温州滨海顺福包装</t>
  </si>
  <si>
    <t>330303908000001097</t>
  </si>
  <si>
    <t>330300110891ZLMK02</t>
  </si>
  <si>
    <t>330300110891ZLMK03</t>
  </si>
  <si>
    <t>330300110891ZLMK04</t>
  </si>
  <si>
    <t>330300110891ZLMK05</t>
  </si>
  <si>
    <t>330300111183ZLMK01</t>
  </si>
  <si>
    <t>温州长奇电器</t>
  </si>
  <si>
    <t>330303908000000656</t>
  </si>
  <si>
    <t>330300111183ZLMK02</t>
  </si>
  <si>
    <t>330300111183ZLMK03</t>
  </si>
  <si>
    <t>330300111183ZLMK04</t>
  </si>
  <si>
    <t>330300111183ZLMK05</t>
  </si>
  <si>
    <t>330300111183ZLMK06</t>
  </si>
  <si>
    <t>330300111183ZLMK07</t>
  </si>
  <si>
    <t>330300111183ZLMK08</t>
  </si>
  <si>
    <t>330300136851ZLMK01</t>
  </si>
  <si>
    <t>330300136851ZLMK02</t>
  </si>
  <si>
    <t>330300136851ZLMK03</t>
  </si>
  <si>
    <t>330300306902ZLMK01</t>
  </si>
  <si>
    <t>永嘉瓯北堡二村</t>
  </si>
  <si>
    <t>330324908000000706</t>
  </si>
  <si>
    <t>330300306902ZLMK02</t>
  </si>
  <si>
    <t>330300162077ZLMK01</t>
  </si>
  <si>
    <t>永嘉瓯北木桥-2</t>
  </si>
  <si>
    <t>330324908000001000</t>
  </si>
  <si>
    <t>330300162077ZLMK02</t>
  </si>
  <si>
    <t>330300162077ZLMK03</t>
  </si>
  <si>
    <t>330300145167ZLMK01</t>
  </si>
  <si>
    <t>330300145167ZLMK02</t>
  </si>
  <si>
    <t>330300134873ZLMK01</t>
  </si>
  <si>
    <t>永嘉乌牛青塘</t>
  </si>
  <si>
    <t>330324908000000418</t>
  </si>
  <si>
    <t>330300134873ZLMK02</t>
  </si>
  <si>
    <t>330300110891JKMK01</t>
  </si>
  <si>
    <t>330300111183JKMK01</t>
  </si>
  <si>
    <t>330300136851JKMK01</t>
  </si>
  <si>
    <t>330300306902JKMK01</t>
  </si>
  <si>
    <t>330300162077JKMK01</t>
  </si>
  <si>
    <t>330300145167JKMK01</t>
  </si>
  <si>
    <t>330300134873JKMK01</t>
  </si>
  <si>
    <t>330300144192ZLMK01</t>
  </si>
  <si>
    <t>永嘉石马岙工业区二</t>
  </si>
  <si>
    <t>330324908000000555</t>
  </si>
  <si>
    <t>330300144192ZLMK02</t>
  </si>
  <si>
    <t>330300144192ZLMK03</t>
  </si>
  <si>
    <t>330300144192ZLMK04</t>
  </si>
  <si>
    <t>330300144192ZLMK05</t>
  </si>
  <si>
    <t>330300144192JKMK01</t>
  </si>
  <si>
    <t>330300348921_2ZLMK01</t>
  </si>
  <si>
    <t>330300160330ZLMK01</t>
  </si>
  <si>
    <t>330300160330ZLMK02</t>
  </si>
  <si>
    <t>330300110691ZLMK01</t>
  </si>
  <si>
    <t>泰顺仕阳山溴洋</t>
  </si>
  <si>
    <t>330329908000000611</t>
  </si>
  <si>
    <t>330300110691ZLMK02</t>
  </si>
  <si>
    <t>330300110691ZLMK03</t>
  </si>
  <si>
    <t>330300310696ZLMK01</t>
  </si>
  <si>
    <t>330300310696ZLMK02</t>
  </si>
  <si>
    <t>330300310696ZLMK03</t>
  </si>
  <si>
    <t>330300348921_2JKMK01</t>
  </si>
  <si>
    <t>330300160330JKMK01</t>
  </si>
  <si>
    <t>330300110691JKMK01</t>
  </si>
  <si>
    <t>330300310696JKMK01</t>
  </si>
  <si>
    <t>330300115578ZLMK01</t>
  </si>
  <si>
    <t>330300115578ZLMK02</t>
  </si>
  <si>
    <t>330300115578JKMK01</t>
  </si>
  <si>
    <t>330300378181ZLMK01</t>
  </si>
  <si>
    <t>鹿城藤桥石埠村</t>
  </si>
  <si>
    <t>330302500000000218</t>
  </si>
  <si>
    <t>330300378181ZLMK02</t>
  </si>
  <si>
    <t>330300378181JKMK01</t>
  </si>
  <si>
    <t>330300143012ZLMK01</t>
  </si>
  <si>
    <t>洞头鹿西口筐-2</t>
  </si>
  <si>
    <t>330322908000000127</t>
  </si>
  <si>
    <t>330300143012ZLMK02</t>
  </si>
  <si>
    <t>330300143012ZLMK03</t>
  </si>
  <si>
    <t>330300166827ZLMK01</t>
  </si>
  <si>
    <t>洞头北岙东郊村</t>
  </si>
  <si>
    <t>330322908000000263</t>
  </si>
  <si>
    <t>330300166827ZLMK02</t>
  </si>
  <si>
    <t>330300109625ZLMK01</t>
  </si>
  <si>
    <t>洞头北岙海霞村</t>
  </si>
  <si>
    <t>330322908000000302</t>
  </si>
  <si>
    <t>330300109625ZLMK02</t>
  </si>
  <si>
    <t>330300153085ZLMK01</t>
  </si>
  <si>
    <t>洞头鲳鱼礁</t>
  </si>
  <si>
    <t>330322908000000316</t>
  </si>
  <si>
    <t>330300153085ZLMK02</t>
  </si>
  <si>
    <t>330300151970ZLMK01</t>
  </si>
  <si>
    <t>乐清虹桥信岙</t>
  </si>
  <si>
    <t>330382908000000474</t>
  </si>
  <si>
    <t>330300151970ZLMK02</t>
  </si>
  <si>
    <t>330300151970ZLMK03</t>
  </si>
  <si>
    <t>330300151970ZLMK04</t>
  </si>
  <si>
    <t>330300141631ZLMK01</t>
  </si>
  <si>
    <t>乐清乐成上敖</t>
  </si>
  <si>
    <t>330382908000000956</t>
  </si>
  <si>
    <t>330300141631ZLMK02</t>
  </si>
  <si>
    <t>330300143621ZLMK01</t>
  </si>
  <si>
    <t>温州龙湾龙湾亚达企业</t>
  </si>
  <si>
    <t>330303908000000275</t>
  </si>
  <si>
    <t>330300143621ZLMK02</t>
  </si>
  <si>
    <t>330300143621ZLMK03</t>
  </si>
  <si>
    <t>330300143621ZLMK04</t>
  </si>
  <si>
    <t>330300134881ZLMK01</t>
  </si>
  <si>
    <t>永嘉岩头协岙-2</t>
  </si>
  <si>
    <t>330324908000000581</t>
  </si>
  <si>
    <t>330300134881ZLMK02</t>
  </si>
  <si>
    <t>330300141666ZLMK01</t>
  </si>
  <si>
    <t>洞头鹿西山坪</t>
  </si>
  <si>
    <t>330322908000000080</t>
  </si>
  <si>
    <t>330300141666ZLMK02</t>
  </si>
  <si>
    <t>330300143012JKMK01</t>
  </si>
  <si>
    <t>330300166827JKMK01</t>
  </si>
  <si>
    <t>330300109625JKMK01</t>
  </si>
  <si>
    <t>330300153085JKMK01</t>
  </si>
  <si>
    <t>330300151970JKMK01</t>
  </si>
  <si>
    <t>330300141631JKMK01</t>
  </si>
  <si>
    <t>330300143621JKMK01</t>
  </si>
  <si>
    <t>330300134881JKMK01</t>
  </si>
  <si>
    <t>330300141666JKMK01</t>
  </si>
  <si>
    <t>330300334899ZLMK01</t>
  </si>
  <si>
    <t>乐清中雁下牛塘</t>
  </si>
  <si>
    <t>330382010000000374</t>
  </si>
  <si>
    <t>330300334899ZLMK02</t>
  </si>
  <si>
    <t>330300334899ZLMK03</t>
  </si>
  <si>
    <t>330300334899ZLMK04</t>
  </si>
  <si>
    <t>330300334899JKMK01</t>
  </si>
  <si>
    <t>330300372915ZLMK01</t>
  </si>
  <si>
    <t>鹿城交运国际淘宝城</t>
  </si>
  <si>
    <t>33030200000014</t>
  </si>
  <si>
    <t>330300372915ZLMK02</t>
  </si>
  <si>
    <t>330300304500_2ZLMK01</t>
  </si>
  <si>
    <t>双潮公路二东</t>
  </si>
  <si>
    <t>330302010000000135</t>
  </si>
  <si>
    <t>330300304500_2ZLMK02</t>
  </si>
  <si>
    <t>330300304010_2ZLMK01</t>
  </si>
  <si>
    <t>温州伯爵山庄</t>
  </si>
  <si>
    <t>330302908000000296</t>
  </si>
  <si>
    <t>330300304010_2ZLMK02</t>
  </si>
  <si>
    <t>330300384781ZLMK01</t>
  </si>
  <si>
    <t>330300384781ZLMK02</t>
  </si>
  <si>
    <t>330300350527ZLMK01</t>
  </si>
  <si>
    <t>温州龙湾滨海大道康一</t>
  </si>
  <si>
    <t>330303908000000376</t>
  </si>
  <si>
    <t>330300350527ZLMK02</t>
  </si>
  <si>
    <t>330300120486ZLMK01</t>
  </si>
  <si>
    <t>温州龙湾雁湖小区搬迁</t>
  </si>
  <si>
    <t>330303908000000308</t>
  </si>
  <si>
    <t>330300120486ZLMK02</t>
  </si>
  <si>
    <t>330300113115ZLMK01</t>
  </si>
  <si>
    <t>温州鹿城新田园六组团</t>
  </si>
  <si>
    <t>330302908000001267</t>
  </si>
  <si>
    <t>330300113115ZLMK02</t>
  </si>
  <si>
    <t>330300142305ZLMK01</t>
  </si>
  <si>
    <t>温州沙城五甲老街</t>
  </si>
  <si>
    <t>330303908000000943</t>
  </si>
  <si>
    <t>330300372915JKMK01</t>
  </si>
  <si>
    <t>330300304500_2JKMK01</t>
  </si>
  <si>
    <t>330300304010_2JKMK01</t>
  </si>
  <si>
    <t>330300384781JKMK01</t>
  </si>
  <si>
    <t>330300350527JKMK01</t>
  </si>
  <si>
    <t>330300120486JKMK01</t>
  </si>
  <si>
    <t>330300113115JKMK01</t>
  </si>
  <si>
    <t>330300142305JKMK01</t>
  </si>
  <si>
    <t>330300381190_2ZLMK01</t>
  </si>
  <si>
    <t>苍南龙港公园</t>
  </si>
  <si>
    <t>330327500000000293</t>
  </si>
  <si>
    <t>330300381190_2ZLMK02</t>
  </si>
  <si>
    <t>330300165319ZLMK01</t>
  </si>
  <si>
    <t>苍南龙港龙城中医院</t>
  </si>
  <si>
    <t>330327908000000136</t>
  </si>
  <si>
    <t>330300165319ZLMK02</t>
  </si>
  <si>
    <t>330300361285ZLMK01</t>
  </si>
  <si>
    <t>苍南龙港象南村东</t>
  </si>
  <si>
    <t>330327500000000240</t>
  </si>
  <si>
    <t>330300361285ZLMK02</t>
  </si>
  <si>
    <t>330300158711ZLMK01</t>
  </si>
  <si>
    <t>苍南炎亭镇</t>
  </si>
  <si>
    <t>330327908000000336</t>
  </si>
  <si>
    <t>330300158711ZLMK02</t>
  </si>
  <si>
    <t>330300158711ZLMK03</t>
  </si>
  <si>
    <t>330300164836ZLMK01</t>
  </si>
  <si>
    <t>苍南云岩瑞岩</t>
  </si>
  <si>
    <t>330327908000000708</t>
  </si>
  <si>
    <t>330300164836ZLMK02</t>
  </si>
  <si>
    <t>330300311126ZLMK01</t>
  </si>
  <si>
    <t>龙港新城高科路与兴业路口</t>
  </si>
  <si>
    <t>330327500010001994</t>
  </si>
  <si>
    <t>330300311126ZLMK02</t>
  </si>
  <si>
    <t>330300331703_2ZLMK01</t>
  </si>
  <si>
    <t>瑞安罗凤上叶东</t>
  </si>
  <si>
    <t>330381500000000144</t>
  </si>
  <si>
    <t>330300331703_2ZLMK02</t>
  </si>
  <si>
    <t>330300331703_2ZLMK03</t>
  </si>
  <si>
    <t>330300161454ZLMK01</t>
  </si>
  <si>
    <t>瑞安塘下赵宅</t>
  </si>
  <si>
    <t>330381908000001404</t>
  </si>
  <si>
    <t>330300381190_2JKMK01</t>
  </si>
  <si>
    <t>330300165319JKMK01</t>
  </si>
  <si>
    <t>330300361285JKMK01</t>
  </si>
  <si>
    <t>330300158711JKMK01</t>
  </si>
  <si>
    <t>330300164836JKMK01</t>
  </si>
  <si>
    <t>330300311126JKMK01</t>
  </si>
  <si>
    <t>330300331703_2JKMK01</t>
  </si>
  <si>
    <t>330300161454JKMK01</t>
  </si>
  <si>
    <t>330300339190ZLMK01</t>
  </si>
  <si>
    <t>鹿城鞋都戴宅前大岙</t>
  </si>
  <si>
    <t>330302500000000016</t>
  </si>
  <si>
    <t>330300339190ZLMK02</t>
  </si>
  <si>
    <t>330300148643ZLMK01</t>
  </si>
  <si>
    <t>330300148643ZLMK02</t>
  </si>
  <si>
    <t>330300339190JKMK01</t>
  </si>
  <si>
    <t>330300148643JKMK01</t>
  </si>
  <si>
    <t>苍南藻溪下山虎-2</t>
  </si>
  <si>
    <t>330327908000000719</t>
  </si>
  <si>
    <t>平阳顺溪富溪-2</t>
  </si>
  <si>
    <t>330326908000000649</t>
  </si>
  <si>
    <t>温州鹿城翠微</t>
  </si>
  <si>
    <t>330302908000001193</t>
  </si>
  <si>
    <t>瑞安鹿木路口搬迁</t>
  </si>
  <si>
    <t>330381908000000422</t>
  </si>
  <si>
    <t>龙湾星海滨海光电机械创业园东</t>
  </si>
  <si>
    <t>330303500000000367</t>
  </si>
  <si>
    <t>平阳肖江沧海路自营厅</t>
  </si>
  <si>
    <t>330326908000000519</t>
  </si>
  <si>
    <t>鹿城仰义渔渡工业区南</t>
  </si>
  <si>
    <t>330302010000001815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</si>
</sst>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.000_ "/>
    <numFmt numFmtId="179" formatCode="#,##0.000"/>
    <numFmt numFmtId="180" formatCode="0_);[Red]\(0\)"/>
    <numFmt numFmtId="181" formatCode="0_ "/>
    <numFmt numFmtId="182" formatCode="0.0_ "/>
  </numFmts>
  <fonts count="31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theme="1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  <xf numFmtId="0" fontId="29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0" fillId="0" borderId="0" applyBorder="0"/>
    <xf numFmtId="0" fontId="0" fillId="0" borderId="0"/>
  </cellStyleXfs>
  <cellXfs count="1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53" applyFill="1" applyBorder="1" applyAlignment="1">
      <alignment horizontal="center" vertical="center" wrapText="1"/>
    </xf>
    <xf numFmtId="176" fontId="0" fillId="2" borderId="1" xfId="53" applyNumberFormat="1" applyFill="1" applyBorder="1" applyAlignment="1">
      <alignment horizontal="center" vertical="center" wrapText="1"/>
    </xf>
    <xf numFmtId="177" fontId="0" fillId="2" borderId="1" xfId="53" applyNumberForma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1" fillId="2" borderId="1" xfId="53" applyFont="1" applyFill="1" applyBorder="1" applyAlignment="1">
      <alignment horizontal="left" vertical="center" wrapText="1"/>
    </xf>
    <xf numFmtId="0" fontId="1" fillId="3" borderId="1" xfId="53" applyNumberFormat="1" applyFont="1" applyFill="1" applyBorder="1" applyAlignment="1">
      <alignment horizontal="left" vertical="center" wrapText="1"/>
    </xf>
    <xf numFmtId="0" fontId="1" fillId="3" borderId="1" xfId="53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1" fillId="0" borderId="1" xfId="53" applyFont="1" applyFill="1" applyBorder="1" applyAlignment="1">
      <alignment horizontal="left" vertical="center" wrapText="1"/>
    </xf>
    <xf numFmtId="0" fontId="1" fillId="4" borderId="1" xfId="53" applyFont="1" applyFill="1" applyBorder="1" applyAlignment="1">
      <alignment horizontal="left" vertical="center" wrapText="1"/>
    </xf>
    <xf numFmtId="178" fontId="2" fillId="0" borderId="1" xfId="0" applyNumberFormat="1" applyFont="1" applyBorder="1" applyAlignment="1">
      <alignment horizontal="left" vertical="center"/>
    </xf>
    <xf numFmtId="9" fontId="2" fillId="0" borderId="1" xfId="0" applyNumberFormat="1" applyFont="1" applyBorder="1" applyAlignment="1">
      <alignment horizontal="left" vertical="center"/>
    </xf>
    <xf numFmtId="0" fontId="2" fillId="0" borderId="1" xfId="57" applyFont="1" applyBorder="1" applyAlignment="1">
      <alignment horizontal="left"/>
    </xf>
    <xf numFmtId="178" fontId="3" fillId="0" borderId="1" xfId="0" applyNumberFormat="1" applyFont="1" applyBorder="1" applyAlignment="1">
      <alignment horizontal="left" vertical="center"/>
    </xf>
    <xf numFmtId="9" fontId="3" fillId="0" borderId="1" xfId="0" applyNumberFormat="1" applyFont="1" applyBorder="1" applyAlignment="1">
      <alignment horizontal="left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53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wrapText="1"/>
    </xf>
    <xf numFmtId="0" fontId="6" fillId="0" borderId="0" xfId="0" applyFont="1" applyFill="1" applyAlignment="1">
      <alignment horizontal="center"/>
    </xf>
    <xf numFmtId="180" fontId="6" fillId="0" borderId="0" xfId="0" applyNumberFormat="1" applyFont="1" applyFill="1" applyAlignment="1">
      <alignment horizontal="center"/>
    </xf>
    <xf numFmtId="0" fontId="5" fillId="0" borderId="1" xfId="53" applyFont="1" applyBorder="1" applyAlignment="1">
      <alignment horizontal="center" vertical="center" wrapText="1"/>
    </xf>
    <xf numFmtId="0" fontId="5" fillId="0" borderId="2" xfId="53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1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53" applyFont="1" applyBorder="1" applyAlignment="1">
      <alignment horizontal="center" vertical="center"/>
    </xf>
    <xf numFmtId="180" fontId="5" fillId="0" borderId="2" xfId="53" applyNumberFormat="1" applyFont="1" applyBorder="1" applyAlignment="1">
      <alignment horizontal="center" vertical="center" wrapText="1"/>
    </xf>
    <xf numFmtId="181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/>
    </xf>
    <xf numFmtId="180" fontId="4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6" fillId="0" borderId="0" xfId="0" applyFont="1" applyAlignment="1">
      <alignment horizont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2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53" applyFill="1" applyBorder="1" applyAlignment="1">
      <alignment horizontal="center" vertical="center" wrapText="1"/>
    </xf>
    <xf numFmtId="0" fontId="0" fillId="0" borderId="1" xfId="53" applyFill="1" applyBorder="1" applyAlignment="1">
      <alignment horizontal="center" vertical="center"/>
    </xf>
    <xf numFmtId="182" fontId="0" fillId="0" borderId="1" xfId="53" applyNumberFormat="1" applyFill="1" applyBorder="1" applyAlignment="1">
      <alignment horizontal="center" vertical="center" wrapText="1"/>
    </xf>
    <xf numFmtId="9" fontId="0" fillId="0" borderId="1" xfId="53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 wrapText="1"/>
    </xf>
    <xf numFmtId="9" fontId="0" fillId="0" borderId="1" xfId="3" applyFont="1" applyFill="1" applyBorder="1" applyAlignment="1" applyProtection="1">
      <alignment horizontal="center" vertical="center" wrapText="1"/>
    </xf>
    <xf numFmtId="182" fontId="0" fillId="0" borderId="1" xfId="0" applyNumberFormat="1" applyFill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/>
    </xf>
    <xf numFmtId="9" fontId="0" fillId="0" borderId="1" xfId="3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9" fontId="0" fillId="0" borderId="1" xfId="3" applyBorder="1" applyAlignment="1">
      <alignment horizontal="center" vertical="center"/>
    </xf>
    <xf numFmtId="49" fontId="8" fillId="0" borderId="1" xfId="50" applyNumberFormat="1" applyFont="1" applyFill="1" applyBorder="1" applyAlignment="1">
      <alignment horizontal="center" vertical="center" wrapText="1"/>
    </xf>
    <xf numFmtId="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0" fillId="0" borderId="1" xfId="53" applyNumberFormat="1" applyFill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0" fontId="0" fillId="0" borderId="1" xfId="53" applyFill="1" applyBorder="1" applyAlignment="1">
      <alignment horizont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1" xfId="53" applyNumberFormat="1" applyFont="1" applyFill="1" applyBorder="1" applyAlignment="1" applyProtection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80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0" fillId="0" borderId="1" xfId="0" applyNumberFormat="1" applyFill="1" applyBorder="1" applyAlignment="1" quotePrefix="1">
      <alignment horizont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wrapText="1"/>
    </xf>
    <xf numFmtId="0" fontId="0" fillId="0" borderId="0" xfId="0" quotePrefix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NULL" TargetMode="External"/><Relationship Id="rId1" Type="http://schemas.openxmlformats.org/officeDocument/2006/relationships/image" Target="../media/image3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3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463" name="图片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464" name="图片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8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1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1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1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3" name="图片 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4" name="图片 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5" name="图片 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6" name="图片 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7" name="图片 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8" name="图片 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9" name="图片 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0" name="图片 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1" name="图片 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2" name="图片 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3" name="图片 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4" name="图片 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5" name="图片 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6" name="图片 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7" name="图片 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8" name="图片 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9" name="图片 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0" name="图片 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1" name="图片 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2" name="图片 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3" name="图片 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4" name="图片 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5" name="图片 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6" name="图片 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7" name="图片 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8" name="图片 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9" name="图片 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0" name="图片 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1" name="图片 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2" name="图片 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3" name="图片 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4" name="图片 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5" name="图片 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6" name="图片 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7" name="图片 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8" name="图片 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9" name="图片 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0" name="图片 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1" name="图片 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2" name="图片 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3" name="图片 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4" name="图片 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5" name="图片 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6" name="图片 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7" name="图片 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8" name="图片 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9" name="图片 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0" name="图片 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1" name="图片 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2" name="图片 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3" name="图片 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4" name="图片 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5" name="图片 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6" name="图片 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7" name="图片 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8" name="图片 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9" name="图片 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0" name="图片 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1" name="图片 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2" name="图片 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3" name="图片 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4" name="图片 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5" name="图片 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6" name="图片 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7" name="图片 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8" name="图片 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7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0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0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0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0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0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0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0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0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0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0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427" name="图片 14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428" name="图片 1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2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5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5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5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5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5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5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5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5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5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5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7" name="图片 1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8" name="图片 1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9" name="图片 1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0" name="图片 1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1" name="图片 1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2" name="图片 1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3" name="图片 1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4" name="图片 1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5" name="图片 1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6" name="图片 1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7" name="图片 1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8" name="图片 1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9" name="图片 1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0" name="图片 1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1" name="图片 1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2" name="图片 1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3" name="图片 1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4" name="图片 1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5" name="图片 1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6" name="图片 1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7" name="图片 1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8" name="图片 1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9" name="图片 1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0" name="图片 1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1" name="图片 1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2" name="图片 1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3" name="图片 1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4" name="图片 1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5" name="图片 1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6" name="图片 1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7" name="图片 1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8" name="图片 1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9" name="图片 1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0" name="图片 1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1" name="图片 1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2" name="图片 1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3" name="图片 1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4" name="图片 1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5" name="图片 1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6" name="图片 1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7" name="图片 1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8" name="图片 1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9" name="图片 1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0" name="图片 1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1" name="图片 1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2" name="图片 1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3" name="图片 1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4" name="图片 1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5" name="图片 1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6" name="图片 1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7" name="图片 1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8" name="图片 1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9" name="图片 1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0" name="图片 1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1" name="图片 1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2" name="图片 1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3" name="图片 1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4" name="图片 1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5" name="图片 1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6" name="图片 1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7" name="图片 1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8" name="图片 1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9" name="图片 1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0" name="图片 1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1" name="图片 1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2" name="图片 1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3" name="图片 1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4" name="图片 1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5" name="图片 1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6" name="图片 1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7" name="图片 1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8" name="图片 1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9" name="图片 1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0" name="图片 1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1" name="图片 1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2" name="图片 1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3" name="图片 1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4" name="图片 1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5" name="图片 1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7506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6" name="图片 1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7" name="图片 1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8" name="图片 1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9" name="图片 1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0" name="图片 1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1" name="图片 1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2" name="图片 1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3" name="图片 1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4" name="图片 1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5" name="图片 1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6" name="图片 1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7" name="图片 1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8" name="图片 1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9" name="图片 1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0" name="图片 1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1" name="图片 1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2" name="图片 1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3" name="图片 1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4" name="图片 1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5" name="图片 1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6" name="图片 1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7" name="图片 1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8" name="图片 1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9" name="图片 1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0" name="图片 1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1" name="图片 1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2" name="图片 1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3" name="图片 1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4" name="图片 1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5" name="图片 1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6" name="图片 1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7" name="图片 1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8" name="图片 1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9" name="图片 1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0" name="图片 1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1" name="图片 1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2" name="图片 1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3" name="图片 1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4" name="图片 1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3678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5" name="图片 1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6" name="图片 1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7" name="图片 1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8" name="图片 1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9" name="图片 1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0" name="图片 1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1" name="图片 2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2" name="图片 2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3" name="图片 2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4" name="图片 2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5" name="图片 2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6" name="图片 2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7" name="图片 2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8" name="图片 2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0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90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90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0048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0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0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0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0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0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0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0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0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9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9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9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9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9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9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9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9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0549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9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9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9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9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9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3139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3" name="图片 46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4" name="图片 46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5" name="图片 46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6" name="图片 46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7" name="图片 46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8" name="图片 46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9" name="图片 46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0" name="图片 46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1" name="图片 47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2" name="图片 47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3" name="图片 47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4" name="图片 47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5" name="图片 47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6" name="图片 47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7" name="图片 47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8" name="图片 47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9" name="图片 47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0" name="图片 47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963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1" name="图片 47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9639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2" name="图片 47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3" name="图片 47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4" name="图片 47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5" name="图片 47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6" name="图片 47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7" name="图片 47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8" name="图片 47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9" name="图片 47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0" name="图片 47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1" name="图片 47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2" name="图片 47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3" name="图片 47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4" name="图片 47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5" name="图片 47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6" name="图片 47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7" name="图片 47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8" name="图片 47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9" name="图片 47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0" name="图片 47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1" name="图片 47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2" name="图片 47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3" name="图片 47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4" name="图片 47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5" name="图片 47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6" name="图片 47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7" name="图片 47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8" name="图片 47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9" name="图片 47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0" name="图片 47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1" name="图片 47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2" name="图片 47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3" name="图片 47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4" name="图片 47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5" name="图片 47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6" name="图片 47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7" name="图片 47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8" name="图片 47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9" name="图片 47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0" name="图片 47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1" name="图片 47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2" name="图片 47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3" name="图片 47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4" name="图片 47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5" name="图片 47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6" name="图片 47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7" name="图片 47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8" name="图片 47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9" name="图片 47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0" name="图片 47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1" name="图片 47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2" name="图片 47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3" name="图片 47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4" name="图片 47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5" name="图片 47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6" name="图片 47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7" name="图片 47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8" name="图片 47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9" name="图片 47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0" name="图片 47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1" name="图片 47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2" name="图片 47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3" name="图片 47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4" name="图片 47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5" name="图片 47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6" name="图片 47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7" name="图片 47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8" name="图片 47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9" name="图片 47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0" name="图片 47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1" name="图片 47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2" name="图片 47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3" name="图片 47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4" name="图片 47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5" name="图片 47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6" name="图片 47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7" name="图片 47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8" name="图片 47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9" name="图片 47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0" name="图片 47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1" name="图片 47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2" name="图片 47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3" name="图片 47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4" name="图片 47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5" name="图片 47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6" name="图片 47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7" name="图片 47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8" name="图片 47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9" name="图片 47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0" name="图片 47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1" name="图片 48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2" name="图片 48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3" name="图片 48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4" name="图片 48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5" name="图片 48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6" name="图片 48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7" name="图片 48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8" name="图片 48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9" name="图片 48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0" name="图片 48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1" name="图片 48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2" name="图片 48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3" name="图片 48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4" name="图片 48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5" name="图片 48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6" name="图片 48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7" name="图片 48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8" name="图片 48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9" name="图片 48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0" name="图片 48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1" name="图片 48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2" name="图片 48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3" name="图片 48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4" name="图片 48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5" name="图片 48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6" name="图片 48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7" name="图片 48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8" name="图片 48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9" name="图片 48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0" name="图片 48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1" name="图片 48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2" name="图片 48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3" name="图片 48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4" name="图片 48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5" name="图片 48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6" name="图片 48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7" name="图片 48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8" name="图片 48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9" name="图片 48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0" name="图片 48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1" name="图片 48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2" name="图片 48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3" name="图片 48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4" name="图片 48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5" name="图片 48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6" name="图片 48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7" name="图片 48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8" name="图片 48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9" name="图片 48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0" name="图片 48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1" name="图片 48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2" name="图片 48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3" name="图片 48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4" name="图片 48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5" name="图片 48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6" name="图片 48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7" name="图片 48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8" name="图片 48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9" name="图片 48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0" name="图片 48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1" name="图片 48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2" name="图片 48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3" name="图片 48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4" name="图片 48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5" name="图片 48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6" name="图片 48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7" name="图片 48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8" name="图片 48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9" name="图片 48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0" name="图片 48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1" name="图片 48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2" name="图片 48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3" name="图片 48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4" name="图片 48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5" name="图片 48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6" name="图片 48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7" name="图片 4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8" name="图片 4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9" name="图片 4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0" name="图片 4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1" name="图片 4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2" name="图片 4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3" name="图片 4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4" name="图片 4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5" name="图片 4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6" name="图片 4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7" name="图片 4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8" name="图片 4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9" name="图片 4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0" name="图片 4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1" name="图片 4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2" name="图片 4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3" name="图片 4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4" name="图片 4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5" name="图片 4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6" name="图片 4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7" name="图片 4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8" name="图片 4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9" name="图片 4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0" name="图片 4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1" name="图片 4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2" name="图片 4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3" name="图片 4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4" name="图片 4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5" name="图片 4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6" name="图片 4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7" name="图片 4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8" name="图片 4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9" name="图片 4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0" name="图片 4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1" name="图片 4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2" name="图片 4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3" name="图片 4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4" name="图片 4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5" name="图片 4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6" name="图片 4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7" name="图片 4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8" name="图片 4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9" name="图片 4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0" name="图片 4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1" name="图片 4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2" name="图片 4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3" name="图片 4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4" name="图片 4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5" name="图片 4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6" name="图片 4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7" name="图片 4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8" name="图片 4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9" name="图片 4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0" name="图片 4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1" name="图片 4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2" name="图片 4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3" name="图片 4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4" name="图片 4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5" name="图片 4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6" name="图片 4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7" name="图片 4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8" name="图片 4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9" name="图片 4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0" name="图片 4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1" name="图片 4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2" name="图片 4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3" name="图片 4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4" name="图片 4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5" name="图片 4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6" name="图片 4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7" name="图片 4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8" name="图片 4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9" name="图片 4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0" name="图片 4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1" name="图片 4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2" name="图片 4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3" name="图片 4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4" name="图片 4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5" name="图片 4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6" name="图片 4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7" name="图片 4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8" name="图片 4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9" name="图片 4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0" name="图片 4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1" name="图片 4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2" name="图片 4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3" name="图片 4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4" name="图片 4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5" name="图片 4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6" name="图片 4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7" name="图片 4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8" name="图片 4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9" name="图片 4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0" name="图片 4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1" name="图片 4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2" name="图片 4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3" name="图片 4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4" name="图片 4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5" name="图片 4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6" name="图片 4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7" name="图片 4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8" name="图片 4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9" name="图片 4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0" name="图片 4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1" name="图片 4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2" name="图片 4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3" name="图片 4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4" name="图片 4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5" name="图片 4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6" name="图片 4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7" name="图片 4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8" name="图片 4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9" name="图片 4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0" name="图片 4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1" name="图片 4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2" name="图片 4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3" name="图片 4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4" name="图片 4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5" name="图片 4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6" name="图片 4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7" name="图片 4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8" name="图片 4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9" name="图片 4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0" name="图片 4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1" name="图片 5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2" name="图片 5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3" name="图片 5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4" name="图片 5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5" name="图片 5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6" name="图片 5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7" name="图片 5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8" name="图片 5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9" name="图片 5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0" name="图片 5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1" name="图片 5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2" name="图片 5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13" name="图片 5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14" name="图片 5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15" name="图片 50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16" name="图片 50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17" name="图片 50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18" name="图片 50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19" name="图片 50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0" name="图片 50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1" name="图片 50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2" name="图片 50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3" name="图片 50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4" name="图片 50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5" name="图片 50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6" name="图片 50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7" name="图片 50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8" name="图片 50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29" name="图片 50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0" name="图片 50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1" name="图片 50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2" name="图片 50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3" name="图片 50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4" name="图片 50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5" name="图片 50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6" name="图片 50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7" name="图片 50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8" name="图片 50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9" name="图片 50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0" name="图片 50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1" name="图片 50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2" name="图片 50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3" name="图片 50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4" name="图片 50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5" name="图片 50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6" name="图片 50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7" name="图片 50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8" name="图片 50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9" name="图片 50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0" name="图片 50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1" name="图片 50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2" name="图片 50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3" name="图片 50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4" name="图片 50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5" name="图片 50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6" name="图片 50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7" name="图片 50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8" name="图片 50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9" name="图片 50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0" name="图片 50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1" name="图片 50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2" name="图片 50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3" name="图片 50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4" name="图片 50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5" name="图片 50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6" name="图片 50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7" name="图片 50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8" name="图片 50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9" name="图片 50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0" name="图片 50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1" name="图片 50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2" name="图片 50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3" name="图片 50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4" name="图片 50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5" name="图片 50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6" name="图片 50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7" name="图片 50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8" name="图片 50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9" name="图片 50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0" name="图片 50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1" name="图片 50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2" name="图片 50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3" name="图片 50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4" name="图片 50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5" name="图片 50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6" name="图片 50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7" name="图片 50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8" name="图片 50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9" name="图片 50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0" name="图片 50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1" name="图片 50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2" name="图片 50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3" name="图片 50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4" name="图片 50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5" name="图片 50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6" name="图片 50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7" name="图片 50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8" name="图片 50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9" name="图片 50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0" name="图片 50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1" name="图片 51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2" name="图片 5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3" name="图片 51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4" name="图片 5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5" name="图片 51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6" name="图片 51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6"/>
  <sheetViews>
    <sheetView tabSelected="1" workbookViewId="0">
      <selection activeCell="F6" sqref="F6"/>
    </sheetView>
  </sheetViews>
  <sheetFormatPr defaultColWidth="8.87037037037037" defaultRowHeight="14.4" outlineLevelRow="5"/>
  <cols>
    <col min="1" max="1" width="14.6296296296296" style="95" customWidth="1"/>
    <col min="2" max="2" width="9.5" style="96" customWidth="1"/>
    <col min="3" max="4" width="16.5" style="97" customWidth="1"/>
    <col min="5" max="5" width="12.5" style="98" customWidth="1"/>
    <col min="6" max="6" width="16.5" style="97" customWidth="1"/>
    <col min="8" max="8" width="15.6666666666667"/>
    <col min="9" max="9" width="14.1111111111111" customWidth="1"/>
    <col min="10" max="10" width="14.4444444444444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99" t="s">
        <v>0</v>
      </c>
      <c r="B1" s="100" t="s">
        <v>1</v>
      </c>
      <c r="C1" s="101" t="s">
        <v>2</v>
      </c>
      <c r="D1" s="101" t="s">
        <v>3</v>
      </c>
      <c r="E1" s="102" t="s">
        <v>4</v>
      </c>
      <c r="F1" s="101" t="s">
        <v>5</v>
      </c>
      <c r="I1" s="104"/>
      <c r="J1" s="105"/>
      <c r="K1" s="105"/>
      <c r="L1" s="105"/>
      <c r="M1" s="105"/>
      <c r="N1" s="105"/>
      <c r="O1" s="105"/>
      <c r="P1" s="105"/>
      <c r="Q1" s="104"/>
    </row>
    <row r="2" spans="1:17">
      <c r="A2" s="99" t="s">
        <v>6</v>
      </c>
      <c r="B2" s="100">
        <v>97</v>
      </c>
      <c r="C2" s="101">
        <v>790480.87</v>
      </c>
      <c r="D2" s="103">
        <v>314618.2</v>
      </c>
      <c r="E2" s="102">
        <f>D2/C2</f>
        <v>0.398008619740538</v>
      </c>
      <c r="F2" s="83">
        <v>42676.877</v>
      </c>
      <c r="I2" s="104"/>
      <c r="J2" s="106"/>
      <c r="K2" s="107"/>
      <c r="L2" s="108"/>
      <c r="M2" s="109"/>
      <c r="N2" s="109"/>
      <c r="O2" s="109"/>
      <c r="P2" s="106"/>
      <c r="Q2" s="104"/>
    </row>
    <row r="3" spans="1:17">
      <c r="A3" s="99" t="s">
        <v>7</v>
      </c>
      <c r="B3" s="100">
        <v>110</v>
      </c>
      <c r="C3" s="101">
        <v>636797.1</v>
      </c>
      <c r="D3" s="101">
        <v>91666.05</v>
      </c>
      <c r="E3" s="102">
        <f>D3/C3</f>
        <v>0.143948598384006</v>
      </c>
      <c r="F3" s="83">
        <v>37630.49973</v>
      </c>
      <c r="I3" s="104"/>
      <c r="J3" s="106"/>
      <c r="K3" s="107"/>
      <c r="L3" s="108"/>
      <c r="M3" s="109"/>
      <c r="N3" s="109"/>
      <c r="O3" s="109"/>
      <c r="P3" s="106"/>
      <c r="Q3" s="104"/>
    </row>
    <row r="4" spans="1:17">
      <c r="A4" s="99" t="s">
        <v>8</v>
      </c>
      <c r="B4" s="100">
        <v>296</v>
      </c>
      <c r="C4" s="101">
        <v>1358200.88</v>
      </c>
      <c r="D4" s="103">
        <v>100753.51</v>
      </c>
      <c r="E4" s="102">
        <f>D4/C4</f>
        <v>0.0741815967605617</v>
      </c>
      <c r="F4" s="101">
        <v>146294.1565</v>
      </c>
      <c r="I4" s="104"/>
      <c r="J4" s="106"/>
      <c r="K4" s="107"/>
      <c r="L4" s="108"/>
      <c r="M4" s="109"/>
      <c r="N4" s="109"/>
      <c r="O4" s="109"/>
      <c r="P4" s="106"/>
      <c r="Q4" s="104"/>
    </row>
    <row r="5" spans="1:17">
      <c r="A5" s="99" t="s">
        <v>9</v>
      </c>
      <c r="B5" s="100">
        <v>319</v>
      </c>
      <c r="C5" s="101">
        <v>302350.81</v>
      </c>
      <c r="D5" s="101">
        <v>12227.74</v>
      </c>
      <c r="E5" s="102">
        <f>D5/C5</f>
        <v>0.0404422266968625</v>
      </c>
      <c r="F5" s="101">
        <v>20894.8142</v>
      </c>
      <c r="I5" s="104"/>
      <c r="J5" s="106"/>
      <c r="K5" s="107"/>
      <c r="L5" s="108"/>
      <c r="M5" s="109"/>
      <c r="N5" s="109"/>
      <c r="O5" s="109"/>
      <c r="P5" s="106"/>
      <c r="Q5" s="104"/>
    </row>
    <row r="6" spans="1:17">
      <c r="A6" s="99" t="s">
        <v>10</v>
      </c>
      <c r="B6" s="100">
        <f>SUM(B2:B5)</f>
        <v>822</v>
      </c>
      <c r="C6" s="101">
        <f>SUM(C2:C5)</f>
        <v>3087829.66</v>
      </c>
      <c r="D6" s="101">
        <f>SUM(D2:D5)</f>
        <v>519265.5</v>
      </c>
      <c r="E6" s="102">
        <f>D6/C6</f>
        <v>0.168165202480761</v>
      </c>
      <c r="F6" s="101">
        <f>SUM(F2:F5)</f>
        <v>247496.34743</v>
      </c>
      <c r="I6" s="104"/>
      <c r="J6" s="106"/>
      <c r="K6" s="107"/>
      <c r="L6" s="108"/>
      <c r="M6" s="109"/>
      <c r="N6" s="109"/>
      <c r="O6" s="109"/>
      <c r="P6" s="106"/>
      <c r="Q6" s="104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139"/>
  <sheetViews>
    <sheetView workbookViewId="0">
      <pane ySplit="1" topLeftCell="A45" activePane="bottomLeft" state="frozen"/>
      <selection/>
      <selection pane="bottomLeft" activeCell="A53" sqref="$A53:$XFD58"/>
    </sheetView>
  </sheetViews>
  <sheetFormatPr defaultColWidth="16.4074074074074" defaultRowHeight="14" customHeight="1"/>
  <cols>
    <col min="1" max="3" width="16.4074074074074" style="65" customWidth="1"/>
    <col min="4" max="4" width="30.4907407407407" style="65" customWidth="1"/>
    <col min="5" max="8" width="16.4074074074074" style="65" customWidth="1"/>
    <col min="9" max="9" width="27.1574074074074" style="65" customWidth="1"/>
    <col min="10" max="16384" width="16.4074074074074" style="65" customWidth="1"/>
  </cols>
  <sheetData>
    <row r="1" s="62" customFormat="1" customHeight="1" spans="1:11">
      <c r="A1" s="31" t="s">
        <v>0</v>
      </c>
      <c r="B1" s="31" t="s">
        <v>11</v>
      </c>
      <c r="C1" s="39" t="s">
        <v>12</v>
      </c>
      <c r="D1" s="39" t="s">
        <v>13</v>
      </c>
      <c r="E1" s="31" t="s">
        <v>14</v>
      </c>
      <c r="F1" s="31" t="s">
        <v>15</v>
      </c>
      <c r="G1" s="66" t="s">
        <v>16</v>
      </c>
      <c r="H1" s="31" t="s">
        <v>17</v>
      </c>
      <c r="I1" s="83" t="s">
        <v>18</v>
      </c>
      <c r="J1" s="83" t="s">
        <v>19</v>
      </c>
      <c r="K1" s="39" t="s">
        <v>20</v>
      </c>
    </row>
    <row r="2" s="63" customFormat="1" ht="15.6" spans="1:11">
      <c r="A2" s="67" t="s">
        <v>6</v>
      </c>
      <c r="B2" s="68" t="s">
        <v>21</v>
      </c>
      <c r="C2" s="69" t="s">
        <v>22</v>
      </c>
      <c r="D2" s="70" t="s">
        <v>22</v>
      </c>
      <c r="E2" s="69" t="s">
        <v>23</v>
      </c>
      <c r="F2" s="69">
        <v>13</v>
      </c>
      <c r="G2" s="71"/>
      <c r="H2" s="72"/>
      <c r="I2" s="84">
        <v>915</v>
      </c>
      <c r="J2" s="85">
        <f t="shared" ref="J2:J8" si="0">F2*I2</f>
        <v>11895</v>
      </c>
      <c r="K2" s="69" t="s">
        <v>24</v>
      </c>
    </row>
    <row r="3" s="63" customFormat="1" ht="15.6" spans="1:11">
      <c r="A3" s="67" t="s">
        <v>6</v>
      </c>
      <c r="B3" s="68" t="s">
        <v>21</v>
      </c>
      <c r="C3" s="69" t="s">
        <v>25</v>
      </c>
      <c r="D3" s="73" t="s">
        <v>26</v>
      </c>
      <c r="E3" s="69" t="s">
        <v>23</v>
      </c>
      <c r="F3" s="69">
        <v>6</v>
      </c>
      <c r="G3" s="71"/>
      <c r="H3" s="72"/>
      <c r="I3" s="84">
        <v>284</v>
      </c>
      <c r="J3" s="85">
        <f t="shared" si="0"/>
        <v>1704</v>
      </c>
      <c r="K3" s="74" t="s">
        <v>27</v>
      </c>
    </row>
    <row r="4" s="63" customFormat="1" ht="15.6" spans="1:11">
      <c r="A4" s="67" t="s">
        <v>6</v>
      </c>
      <c r="B4" s="68" t="s">
        <v>21</v>
      </c>
      <c r="C4" s="69" t="s">
        <v>28</v>
      </c>
      <c r="D4" s="69" t="s">
        <v>28</v>
      </c>
      <c r="E4" s="69" t="s">
        <v>23</v>
      </c>
      <c r="F4" s="69">
        <v>1</v>
      </c>
      <c r="G4" s="71"/>
      <c r="H4" s="72"/>
      <c r="I4" s="73">
        <v>16</v>
      </c>
      <c r="J4" s="85">
        <f t="shared" si="0"/>
        <v>16</v>
      </c>
      <c r="K4" s="77"/>
    </row>
    <row r="5" s="63" customFormat="1" ht="15.6" spans="1:11">
      <c r="A5" s="67" t="s">
        <v>6</v>
      </c>
      <c r="B5" s="68" t="s">
        <v>21</v>
      </c>
      <c r="C5" s="74" t="s">
        <v>29</v>
      </c>
      <c r="D5" s="74" t="s">
        <v>29</v>
      </c>
      <c r="E5" s="69" t="s">
        <v>23</v>
      </c>
      <c r="F5" s="69">
        <v>4</v>
      </c>
      <c r="G5" s="71"/>
      <c r="H5" s="75">
        <v>0.4</v>
      </c>
      <c r="I5" s="73" t="s">
        <v>30</v>
      </c>
      <c r="J5" s="86">
        <f>(965*H5+179)*F5</f>
        <v>2260</v>
      </c>
      <c r="K5" s="77"/>
    </row>
    <row r="6" s="64" customFormat="1" ht="14.4" spans="1:11">
      <c r="A6" s="67" t="s">
        <v>6</v>
      </c>
      <c r="B6" s="68" t="s">
        <v>21</v>
      </c>
      <c r="C6" s="74" t="s">
        <v>31</v>
      </c>
      <c r="D6" s="70" t="s">
        <v>32</v>
      </c>
      <c r="E6" s="69" t="s">
        <v>23</v>
      </c>
      <c r="F6" s="69">
        <v>2</v>
      </c>
      <c r="G6" s="76"/>
      <c r="H6" s="39"/>
      <c r="I6" s="83">
        <v>102</v>
      </c>
      <c r="J6" s="85">
        <f t="shared" si="0"/>
        <v>204</v>
      </c>
      <c r="K6" s="69"/>
    </row>
    <row r="7" s="64" customFormat="1" ht="15.6" spans="1:11">
      <c r="A7" s="67" t="s">
        <v>6</v>
      </c>
      <c r="B7" s="68" t="s">
        <v>21</v>
      </c>
      <c r="C7" s="39" t="s">
        <v>33</v>
      </c>
      <c r="D7" s="39" t="s">
        <v>33</v>
      </c>
      <c r="E7" s="39" t="s">
        <v>23</v>
      </c>
      <c r="F7" s="39">
        <v>1</v>
      </c>
      <c r="G7" s="71"/>
      <c r="H7" s="39"/>
      <c r="I7" s="73">
        <v>3</v>
      </c>
      <c r="J7" s="85">
        <f t="shared" si="0"/>
        <v>3</v>
      </c>
      <c r="K7" s="31"/>
    </row>
    <row r="8" s="64" customFormat="1" ht="14.4" spans="1:11">
      <c r="A8" s="67" t="s">
        <v>6</v>
      </c>
      <c r="B8" s="68" t="s">
        <v>21</v>
      </c>
      <c r="C8" s="39" t="s">
        <v>34</v>
      </c>
      <c r="D8" s="70" t="s">
        <v>32</v>
      </c>
      <c r="E8" s="69" t="s">
        <v>23</v>
      </c>
      <c r="F8" s="69">
        <v>1</v>
      </c>
      <c r="G8" s="76">
        <v>5</v>
      </c>
      <c r="H8" s="39"/>
      <c r="I8" s="83">
        <v>102</v>
      </c>
      <c r="J8" s="85">
        <f t="shared" si="0"/>
        <v>102</v>
      </c>
      <c r="K8" s="31"/>
    </row>
    <row r="9" s="64" customFormat="1" ht="15.6" spans="1:11">
      <c r="A9" s="67" t="s">
        <v>6</v>
      </c>
      <c r="B9" s="68" t="s">
        <v>21</v>
      </c>
      <c r="C9" s="39" t="s">
        <v>35</v>
      </c>
      <c r="D9" s="77" t="s">
        <v>36</v>
      </c>
      <c r="E9" s="69" t="s">
        <v>23</v>
      </c>
      <c r="F9" s="69">
        <v>2</v>
      </c>
      <c r="G9" s="76">
        <v>32</v>
      </c>
      <c r="H9" s="39"/>
      <c r="I9" s="73" t="s">
        <v>37</v>
      </c>
      <c r="J9" s="87">
        <f>2050/1000*G9</f>
        <v>65.6</v>
      </c>
      <c r="K9" s="31"/>
    </row>
    <row r="10" s="64" customFormat="1" ht="14.4" spans="1:11">
      <c r="A10" s="67" t="s">
        <v>6</v>
      </c>
      <c r="B10" s="68" t="s">
        <v>21</v>
      </c>
      <c r="C10" s="69" t="s">
        <v>38</v>
      </c>
      <c r="D10" s="70" t="s">
        <v>32</v>
      </c>
      <c r="E10" s="69" t="s">
        <v>23</v>
      </c>
      <c r="F10" s="69">
        <v>17</v>
      </c>
      <c r="G10" s="71"/>
      <c r="H10" s="72"/>
      <c r="I10" s="83">
        <v>102</v>
      </c>
      <c r="J10" s="85">
        <f t="shared" ref="J10:J13" si="1">F10*I10</f>
        <v>1734</v>
      </c>
      <c r="K10" s="31"/>
    </row>
    <row r="11" s="64" customFormat="1" ht="14.4" spans="1:11">
      <c r="A11" s="67" t="s">
        <v>6</v>
      </c>
      <c r="B11" s="68" t="s">
        <v>21</v>
      </c>
      <c r="C11" s="69" t="s">
        <v>39</v>
      </c>
      <c r="D11" s="70" t="s">
        <v>32</v>
      </c>
      <c r="E11" s="69" t="s">
        <v>23</v>
      </c>
      <c r="F11" s="69">
        <v>1</v>
      </c>
      <c r="G11" s="76"/>
      <c r="H11" s="39"/>
      <c r="I11" s="83">
        <v>102</v>
      </c>
      <c r="J11" s="85">
        <f t="shared" si="1"/>
        <v>102</v>
      </c>
      <c r="K11" s="31"/>
    </row>
    <row r="12" s="64" customFormat="1" ht="14.4" spans="1:11">
      <c r="A12" s="67" t="s">
        <v>6</v>
      </c>
      <c r="B12" s="68" t="s">
        <v>21</v>
      </c>
      <c r="C12" s="69" t="s">
        <v>40</v>
      </c>
      <c r="D12" s="31" t="s">
        <v>41</v>
      </c>
      <c r="E12" s="69" t="s">
        <v>23</v>
      </c>
      <c r="F12" s="69">
        <v>2</v>
      </c>
      <c r="G12" s="71">
        <v>100</v>
      </c>
      <c r="H12" s="72"/>
      <c r="I12" s="83">
        <v>210</v>
      </c>
      <c r="J12" s="85">
        <f t="shared" si="1"/>
        <v>420</v>
      </c>
      <c r="K12" s="31" t="s">
        <v>42</v>
      </c>
    </row>
    <row r="13" s="64" customFormat="1" ht="14.4" spans="1:11">
      <c r="A13" s="67" t="s">
        <v>6</v>
      </c>
      <c r="B13" s="68" t="s">
        <v>21</v>
      </c>
      <c r="C13" s="69" t="s">
        <v>43</v>
      </c>
      <c r="D13" s="31" t="s">
        <v>41</v>
      </c>
      <c r="E13" s="69" t="s">
        <v>23</v>
      </c>
      <c r="F13" s="69">
        <v>42</v>
      </c>
      <c r="G13" s="76">
        <v>1260</v>
      </c>
      <c r="H13" s="39"/>
      <c r="I13" s="83">
        <v>210</v>
      </c>
      <c r="J13" s="85">
        <f t="shared" si="1"/>
        <v>8820</v>
      </c>
      <c r="K13" s="31"/>
    </row>
    <row r="14" s="64" customFormat="1" ht="14.4" spans="1:11">
      <c r="A14" s="67" t="s">
        <v>6</v>
      </c>
      <c r="B14" s="68" t="s">
        <v>21</v>
      </c>
      <c r="C14" s="69" t="s">
        <v>44</v>
      </c>
      <c r="D14" s="69" t="s">
        <v>45</v>
      </c>
      <c r="E14" s="69" t="s">
        <v>46</v>
      </c>
      <c r="F14" s="69">
        <v>129</v>
      </c>
      <c r="G14" s="71">
        <v>96</v>
      </c>
      <c r="H14" s="75">
        <v>0.4</v>
      </c>
      <c r="I14" s="83" t="s">
        <v>47</v>
      </c>
      <c r="J14" s="88">
        <f t="shared" ref="J14:J19" si="2">17090/1000*H14*G14</f>
        <v>656.256</v>
      </c>
      <c r="K14" s="31"/>
    </row>
    <row r="15" s="64" customFormat="1" ht="15.6" spans="1:11">
      <c r="A15" s="67" t="s">
        <v>6</v>
      </c>
      <c r="B15" s="68" t="s">
        <v>21</v>
      </c>
      <c r="C15" s="69" t="s">
        <v>44</v>
      </c>
      <c r="D15" s="69" t="s">
        <v>48</v>
      </c>
      <c r="E15" s="69" t="s">
        <v>46</v>
      </c>
      <c r="F15" s="69">
        <v>1</v>
      </c>
      <c r="G15" s="76">
        <v>0.5</v>
      </c>
      <c r="H15" s="78">
        <v>0.7</v>
      </c>
      <c r="I15" s="73" t="s">
        <v>49</v>
      </c>
      <c r="J15" s="88">
        <f>69260/1000*H15*G15</f>
        <v>24.241</v>
      </c>
      <c r="K15" s="31"/>
    </row>
    <row r="16" s="64" customFormat="1" ht="15.6" spans="1:11">
      <c r="A16" s="67" t="s">
        <v>6</v>
      </c>
      <c r="B16" s="68" t="s">
        <v>21</v>
      </c>
      <c r="C16" s="69" t="s">
        <v>50</v>
      </c>
      <c r="D16" s="69" t="s">
        <v>50</v>
      </c>
      <c r="E16" s="69" t="s">
        <v>23</v>
      </c>
      <c r="F16" s="69">
        <v>1</v>
      </c>
      <c r="G16" s="76"/>
      <c r="H16" s="78"/>
      <c r="I16" s="73">
        <v>26</v>
      </c>
      <c r="J16" s="85">
        <f t="shared" ref="J16:J25" si="3">F16*I16</f>
        <v>26</v>
      </c>
      <c r="K16" s="31"/>
    </row>
    <row r="17" s="64" customFormat="1" ht="14.4" spans="1:11">
      <c r="A17" s="67" t="s">
        <v>6</v>
      </c>
      <c r="B17" s="68" t="s">
        <v>21</v>
      </c>
      <c r="C17" s="79" t="s">
        <v>51</v>
      </c>
      <c r="D17" s="79" t="s">
        <v>51</v>
      </c>
      <c r="E17" s="69" t="s">
        <v>23</v>
      </c>
      <c r="F17" s="69">
        <v>1</v>
      </c>
      <c r="G17" s="71"/>
      <c r="H17" s="78"/>
      <c r="I17" s="83">
        <v>81</v>
      </c>
      <c r="J17" s="85">
        <f t="shared" si="3"/>
        <v>81</v>
      </c>
      <c r="K17" s="31"/>
    </row>
    <row r="18" s="64" customFormat="1" ht="14.4" spans="1:11">
      <c r="A18" s="67" t="s">
        <v>6</v>
      </c>
      <c r="B18" s="68" t="s">
        <v>21</v>
      </c>
      <c r="C18" s="31" t="s">
        <v>52</v>
      </c>
      <c r="D18" s="69" t="s">
        <v>45</v>
      </c>
      <c r="E18" s="31" t="s">
        <v>46</v>
      </c>
      <c r="F18" s="31">
        <v>966</v>
      </c>
      <c r="G18" s="66">
        <v>750</v>
      </c>
      <c r="H18" s="80">
        <v>0.4</v>
      </c>
      <c r="I18" s="83" t="s">
        <v>47</v>
      </c>
      <c r="J18" s="88">
        <f t="shared" si="2"/>
        <v>5127</v>
      </c>
      <c r="K18" s="31"/>
    </row>
    <row r="19" s="64" customFormat="1" ht="14.4" spans="1:11">
      <c r="A19" s="67" t="s">
        <v>6</v>
      </c>
      <c r="B19" s="68" t="s">
        <v>21</v>
      </c>
      <c r="C19" s="31" t="s">
        <v>53</v>
      </c>
      <c r="D19" s="69" t="s">
        <v>45</v>
      </c>
      <c r="E19" s="31" t="s">
        <v>46</v>
      </c>
      <c r="F19" s="31">
        <v>480</v>
      </c>
      <c r="G19" s="66">
        <v>280</v>
      </c>
      <c r="H19" s="80">
        <v>0.4</v>
      </c>
      <c r="I19" s="83" t="s">
        <v>47</v>
      </c>
      <c r="J19" s="88">
        <f t="shared" si="2"/>
        <v>1914.08</v>
      </c>
      <c r="K19" s="31"/>
    </row>
    <row r="20" s="64" customFormat="1" ht="15.6" spans="1:11">
      <c r="A20" s="67" t="s">
        <v>6</v>
      </c>
      <c r="B20" s="68" t="s">
        <v>21</v>
      </c>
      <c r="C20" s="31" t="s">
        <v>54</v>
      </c>
      <c r="D20" s="73" t="s">
        <v>55</v>
      </c>
      <c r="E20" s="31" t="s">
        <v>23</v>
      </c>
      <c r="F20" s="31">
        <v>1</v>
      </c>
      <c r="G20" s="66"/>
      <c r="H20" s="80"/>
      <c r="I20" s="84">
        <v>398</v>
      </c>
      <c r="J20" s="85">
        <f t="shared" si="3"/>
        <v>398</v>
      </c>
      <c r="K20" s="31" t="s">
        <v>24</v>
      </c>
    </row>
    <row r="21" s="64" customFormat="1" ht="15.6" spans="1:11">
      <c r="A21" s="67" t="s">
        <v>6</v>
      </c>
      <c r="B21" s="68" t="s">
        <v>21</v>
      </c>
      <c r="C21" s="31" t="s">
        <v>56</v>
      </c>
      <c r="D21" s="73" t="s">
        <v>57</v>
      </c>
      <c r="E21" s="31" t="s">
        <v>23</v>
      </c>
      <c r="F21" s="31">
        <v>3</v>
      </c>
      <c r="G21" s="66"/>
      <c r="H21" s="80"/>
      <c r="I21" s="84">
        <v>741</v>
      </c>
      <c r="J21" s="85">
        <f t="shared" si="3"/>
        <v>2223</v>
      </c>
      <c r="K21" s="31" t="s">
        <v>24</v>
      </c>
    </row>
    <row r="22" s="64" customFormat="1" ht="14.4" spans="1:11">
      <c r="A22" s="67" t="s">
        <v>6</v>
      </c>
      <c r="B22" s="68" t="s">
        <v>21</v>
      </c>
      <c r="C22" s="31" t="s">
        <v>58</v>
      </c>
      <c r="D22" s="70" t="s">
        <v>32</v>
      </c>
      <c r="E22" s="31" t="s">
        <v>23</v>
      </c>
      <c r="F22" s="31">
        <v>1</v>
      </c>
      <c r="G22" s="66"/>
      <c r="H22" s="80"/>
      <c r="I22" s="83">
        <v>102</v>
      </c>
      <c r="J22" s="85">
        <f t="shared" si="3"/>
        <v>102</v>
      </c>
      <c r="K22" s="31"/>
    </row>
    <row r="23" s="64" customFormat="1" ht="14.4" spans="1:11">
      <c r="A23" s="67" t="s">
        <v>6</v>
      </c>
      <c r="B23" s="68" t="s">
        <v>21</v>
      </c>
      <c r="C23" s="31" t="s">
        <v>59</v>
      </c>
      <c r="D23" s="70" t="s">
        <v>32</v>
      </c>
      <c r="E23" s="31" t="s">
        <v>23</v>
      </c>
      <c r="F23" s="31">
        <v>3</v>
      </c>
      <c r="G23" s="66"/>
      <c r="H23" s="80"/>
      <c r="I23" s="83">
        <v>102</v>
      </c>
      <c r="J23" s="85">
        <f t="shared" si="3"/>
        <v>306</v>
      </c>
      <c r="K23" s="31"/>
    </row>
    <row r="24" s="64" customFormat="1" ht="14.4" spans="1:11">
      <c r="A24" s="67" t="s">
        <v>6</v>
      </c>
      <c r="B24" s="68" t="s">
        <v>21</v>
      </c>
      <c r="C24" s="31" t="s">
        <v>60</v>
      </c>
      <c r="D24" s="70" t="s">
        <v>32</v>
      </c>
      <c r="E24" s="31" t="s">
        <v>23</v>
      </c>
      <c r="F24" s="31">
        <v>2</v>
      </c>
      <c r="G24" s="66"/>
      <c r="H24" s="80"/>
      <c r="I24" s="83">
        <v>102</v>
      </c>
      <c r="J24" s="85">
        <f t="shared" si="3"/>
        <v>204</v>
      </c>
      <c r="K24" s="31"/>
    </row>
    <row r="25" s="64" customFormat="1" ht="14.4" spans="1:11">
      <c r="A25" s="67" t="s">
        <v>6</v>
      </c>
      <c r="B25" s="68" t="s">
        <v>21</v>
      </c>
      <c r="C25" s="31" t="s">
        <v>28</v>
      </c>
      <c r="D25" s="31" t="s">
        <v>28</v>
      </c>
      <c r="E25" s="31" t="s">
        <v>23</v>
      </c>
      <c r="F25" s="31">
        <v>4</v>
      </c>
      <c r="G25" s="66"/>
      <c r="H25" s="80"/>
      <c r="I25" s="83">
        <v>16</v>
      </c>
      <c r="J25" s="85">
        <f t="shared" si="3"/>
        <v>64</v>
      </c>
      <c r="K25" s="31"/>
    </row>
    <row r="26" s="64" customFormat="1" ht="15.6" spans="1:11">
      <c r="A26" s="67" t="s">
        <v>6</v>
      </c>
      <c r="B26" s="68" t="s">
        <v>21</v>
      </c>
      <c r="C26" s="31" t="s">
        <v>29</v>
      </c>
      <c r="D26" s="31" t="s">
        <v>29</v>
      </c>
      <c r="E26" s="31" t="s">
        <v>23</v>
      </c>
      <c r="F26" s="31">
        <v>3</v>
      </c>
      <c r="G26" s="66"/>
      <c r="H26" s="80">
        <v>0.55</v>
      </c>
      <c r="I26" s="73" t="s">
        <v>30</v>
      </c>
      <c r="J26" s="86">
        <f>(965*H26+179)*F26</f>
        <v>2129.25</v>
      </c>
      <c r="K26" s="31"/>
    </row>
    <row r="27" s="64" customFormat="1" ht="15.6" spans="1:11">
      <c r="A27" s="67" t="s">
        <v>6</v>
      </c>
      <c r="B27" s="68" t="s">
        <v>21</v>
      </c>
      <c r="C27" s="31" t="s">
        <v>61</v>
      </c>
      <c r="D27" s="77" t="s">
        <v>36</v>
      </c>
      <c r="E27" s="31" t="s">
        <v>23</v>
      </c>
      <c r="F27" s="31">
        <v>3</v>
      </c>
      <c r="G27" s="66">
        <v>60</v>
      </c>
      <c r="H27" s="31"/>
      <c r="I27" s="73" t="s">
        <v>37</v>
      </c>
      <c r="J27" s="87">
        <f t="shared" ref="J27:J30" si="4">2050/1000*G27</f>
        <v>123</v>
      </c>
      <c r="K27" s="31"/>
    </row>
    <row r="28" s="64" customFormat="1" ht="15.6" spans="1:11">
      <c r="A28" s="67" t="s">
        <v>6</v>
      </c>
      <c r="B28" s="68" t="s">
        <v>21</v>
      </c>
      <c r="C28" s="31" t="s">
        <v>62</v>
      </c>
      <c r="D28" s="77" t="s">
        <v>36</v>
      </c>
      <c r="E28" s="31" t="s">
        <v>23</v>
      </c>
      <c r="F28" s="31">
        <v>1</v>
      </c>
      <c r="G28" s="66">
        <v>3</v>
      </c>
      <c r="H28" s="31"/>
      <c r="I28" s="73" t="s">
        <v>37</v>
      </c>
      <c r="J28" s="87">
        <f t="shared" si="4"/>
        <v>6.15</v>
      </c>
      <c r="K28" s="31"/>
    </row>
    <row r="29" s="64" customFormat="1" ht="15.6" spans="1:11">
      <c r="A29" s="67" t="s">
        <v>6</v>
      </c>
      <c r="B29" s="68" t="s">
        <v>21</v>
      </c>
      <c r="C29" s="31" t="s">
        <v>63</v>
      </c>
      <c r="D29" s="77" t="s">
        <v>36</v>
      </c>
      <c r="E29" s="31" t="s">
        <v>23</v>
      </c>
      <c r="F29" s="31">
        <v>1</v>
      </c>
      <c r="G29" s="66">
        <v>2</v>
      </c>
      <c r="H29" s="31"/>
      <c r="I29" s="73" t="s">
        <v>37</v>
      </c>
      <c r="J29" s="87">
        <f t="shared" si="4"/>
        <v>4.1</v>
      </c>
      <c r="K29" s="31"/>
    </row>
    <row r="30" s="64" customFormat="1" ht="15.6" spans="1:11">
      <c r="A30" s="67" t="s">
        <v>6</v>
      </c>
      <c r="B30" s="68" t="s">
        <v>21</v>
      </c>
      <c r="C30" s="31" t="s">
        <v>35</v>
      </c>
      <c r="D30" s="77" t="s">
        <v>36</v>
      </c>
      <c r="E30" s="31" t="s">
        <v>23</v>
      </c>
      <c r="F30" s="31">
        <v>4</v>
      </c>
      <c r="G30" s="66">
        <v>64</v>
      </c>
      <c r="H30" s="31"/>
      <c r="I30" s="73" t="s">
        <v>37</v>
      </c>
      <c r="J30" s="87">
        <f t="shared" si="4"/>
        <v>131.2</v>
      </c>
      <c r="K30" s="31"/>
    </row>
    <row r="31" s="64" customFormat="1" ht="14.4" spans="1:11">
      <c r="A31" s="67" t="s">
        <v>6</v>
      </c>
      <c r="B31" s="68" t="s">
        <v>21</v>
      </c>
      <c r="C31" s="31" t="s">
        <v>64</v>
      </c>
      <c r="D31" s="31" t="s">
        <v>65</v>
      </c>
      <c r="E31" s="31" t="s">
        <v>23</v>
      </c>
      <c r="F31" s="31">
        <v>4</v>
      </c>
      <c r="G31" s="66">
        <v>800</v>
      </c>
      <c r="H31" s="31"/>
      <c r="I31" s="83" t="s">
        <v>66</v>
      </c>
      <c r="J31" s="87">
        <f>2290/1000*G31</f>
        <v>1832</v>
      </c>
      <c r="K31" s="31"/>
    </row>
    <row r="32" s="63" customFormat="1" ht="15.6" spans="1:11">
      <c r="A32" s="67" t="s">
        <v>7</v>
      </c>
      <c r="B32" s="68" t="s">
        <v>21</v>
      </c>
      <c r="C32" s="77" t="s">
        <v>67</v>
      </c>
      <c r="D32" s="73" t="s">
        <v>68</v>
      </c>
      <c r="E32" s="70" t="s">
        <v>69</v>
      </c>
      <c r="F32" s="70">
        <v>1</v>
      </c>
      <c r="G32" s="70" t="s">
        <v>70</v>
      </c>
      <c r="H32" s="72"/>
      <c r="I32" s="84">
        <v>508</v>
      </c>
      <c r="J32" s="85">
        <f t="shared" ref="J32:J34" si="5">F32*I32</f>
        <v>508</v>
      </c>
      <c r="K32" s="89" t="s">
        <v>71</v>
      </c>
    </row>
    <row r="33" s="63" customFormat="1" ht="15.6" spans="1:11">
      <c r="A33" s="67" t="s">
        <v>7</v>
      </c>
      <c r="B33" s="68" t="s">
        <v>21</v>
      </c>
      <c r="C33" s="77" t="s">
        <v>67</v>
      </c>
      <c r="D33" s="73" t="s">
        <v>68</v>
      </c>
      <c r="E33" s="70" t="s">
        <v>69</v>
      </c>
      <c r="F33" s="70">
        <v>4</v>
      </c>
      <c r="G33" s="70" t="s">
        <v>70</v>
      </c>
      <c r="H33" s="72"/>
      <c r="I33" s="84">
        <v>508</v>
      </c>
      <c r="J33" s="85">
        <f t="shared" si="5"/>
        <v>2032</v>
      </c>
      <c r="K33" s="89" t="s">
        <v>71</v>
      </c>
    </row>
    <row r="34" s="63" customFormat="1" ht="15.6" spans="1:11">
      <c r="A34" s="67" t="s">
        <v>7</v>
      </c>
      <c r="B34" s="68" t="s">
        <v>21</v>
      </c>
      <c r="C34" s="77" t="s">
        <v>67</v>
      </c>
      <c r="D34" s="81" t="s">
        <v>22</v>
      </c>
      <c r="E34" s="70" t="s">
        <v>69</v>
      </c>
      <c r="F34" s="70">
        <v>18</v>
      </c>
      <c r="G34" s="70" t="s">
        <v>70</v>
      </c>
      <c r="H34" s="72"/>
      <c r="I34" s="84">
        <v>915</v>
      </c>
      <c r="J34" s="85">
        <f t="shared" si="5"/>
        <v>16470</v>
      </c>
      <c r="K34" s="89" t="s">
        <v>71</v>
      </c>
    </row>
    <row r="35" s="63" customFormat="1" ht="15.6" spans="1:11">
      <c r="A35" s="67" t="s">
        <v>7</v>
      </c>
      <c r="B35" s="68" t="s">
        <v>21</v>
      </c>
      <c r="C35" s="33" t="s">
        <v>72</v>
      </c>
      <c r="D35" s="70" t="s">
        <v>36</v>
      </c>
      <c r="E35" s="70" t="s">
        <v>23</v>
      </c>
      <c r="F35" s="70">
        <v>2</v>
      </c>
      <c r="G35" s="33">
        <v>5.5</v>
      </c>
      <c r="H35" s="69"/>
      <c r="I35" s="73" t="s">
        <v>37</v>
      </c>
      <c r="J35" s="87">
        <f>2050/1000*G35</f>
        <v>11.275</v>
      </c>
      <c r="K35" s="89" t="s">
        <v>73</v>
      </c>
    </row>
    <row r="36" s="64" customFormat="1" ht="15.6" spans="1:11">
      <c r="A36" s="67" t="s">
        <v>7</v>
      </c>
      <c r="B36" s="68" t="s">
        <v>21</v>
      </c>
      <c r="C36" s="31" t="s">
        <v>74</v>
      </c>
      <c r="D36" s="31" t="s">
        <v>48</v>
      </c>
      <c r="E36" s="31" t="s">
        <v>75</v>
      </c>
      <c r="F36" s="31">
        <v>3</v>
      </c>
      <c r="G36" s="66">
        <v>7.6</v>
      </c>
      <c r="H36" s="31">
        <v>0.23</v>
      </c>
      <c r="I36" s="73" t="s">
        <v>49</v>
      </c>
      <c r="J36" s="88">
        <f>69260/1000*H36*G36</f>
        <v>121.06648</v>
      </c>
      <c r="K36" s="89" t="s">
        <v>73</v>
      </c>
    </row>
    <row r="37" s="64" customFormat="1" ht="15.6" spans="1:11">
      <c r="A37" s="67" t="s">
        <v>7</v>
      </c>
      <c r="B37" s="68" t="s">
        <v>21</v>
      </c>
      <c r="C37" s="31" t="s">
        <v>76</v>
      </c>
      <c r="D37" s="70" t="s">
        <v>29</v>
      </c>
      <c r="E37" s="31" t="s">
        <v>77</v>
      </c>
      <c r="F37" s="31">
        <v>5</v>
      </c>
      <c r="G37" s="66" t="s">
        <v>70</v>
      </c>
      <c r="H37" s="31">
        <v>0</v>
      </c>
      <c r="I37" s="73" t="s">
        <v>30</v>
      </c>
      <c r="J37" s="86">
        <f>(965*H37+179)*F37</f>
        <v>895</v>
      </c>
      <c r="K37" s="89" t="s">
        <v>78</v>
      </c>
    </row>
    <row r="38" s="64" customFormat="1" ht="15.6" spans="1:11">
      <c r="A38" s="67" t="s">
        <v>7</v>
      </c>
      <c r="B38" s="68" t="s">
        <v>21</v>
      </c>
      <c r="C38" s="31" t="s">
        <v>67</v>
      </c>
      <c r="D38" s="73" t="s">
        <v>68</v>
      </c>
      <c r="E38" s="31" t="s">
        <v>69</v>
      </c>
      <c r="F38" s="31">
        <v>6</v>
      </c>
      <c r="G38" s="66" t="s">
        <v>70</v>
      </c>
      <c r="H38" s="31"/>
      <c r="I38" s="84">
        <v>508</v>
      </c>
      <c r="J38" s="85">
        <f t="shared" ref="J38:J40" si="6">F38*I38</f>
        <v>3048</v>
      </c>
      <c r="K38" s="89" t="s">
        <v>71</v>
      </c>
    </row>
    <row r="39" s="64" customFormat="1" ht="15.6" spans="1:11">
      <c r="A39" s="67" t="s">
        <v>7</v>
      </c>
      <c r="B39" s="68" t="s">
        <v>21</v>
      </c>
      <c r="C39" s="31" t="s">
        <v>67</v>
      </c>
      <c r="D39" s="81" t="s">
        <v>22</v>
      </c>
      <c r="E39" s="31" t="s">
        <v>69</v>
      </c>
      <c r="F39" s="31">
        <v>14</v>
      </c>
      <c r="G39" s="66" t="s">
        <v>70</v>
      </c>
      <c r="H39" s="31"/>
      <c r="I39" s="84">
        <v>915</v>
      </c>
      <c r="J39" s="85">
        <f t="shared" si="6"/>
        <v>12810</v>
      </c>
      <c r="K39" s="89" t="s">
        <v>71</v>
      </c>
    </row>
    <row r="40" s="64" customFormat="1" ht="15.6" spans="1:11">
      <c r="A40" s="67" t="s">
        <v>7</v>
      </c>
      <c r="B40" s="68" t="s">
        <v>21</v>
      </c>
      <c r="C40" s="31" t="s">
        <v>79</v>
      </c>
      <c r="D40" s="69" t="s">
        <v>28</v>
      </c>
      <c r="E40" s="31" t="s">
        <v>23</v>
      </c>
      <c r="F40" s="31">
        <v>12</v>
      </c>
      <c r="G40" s="66" t="s">
        <v>70</v>
      </c>
      <c r="H40" s="31"/>
      <c r="I40" s="73">
        <v>16</v>
      </c>
      <c r="J40" s="85">
        <f t="shared" si="6"/>
        <v>192</v>
      </c>
      <c r="K40" s="89" t="s">
        <v>80</v>
      </c>
    </row>
    <row r="41" s="64" customFormat="1" ht="15.6" spans="1:11">
      <c r="A41" s="67" t="s">
        <v>7</v>
      </c>
      <c r="B41" s="68" t="s">
        <v>21</v>
      </c>
      <c r="C41" s="31" t="s">
        <v>81</v>
      </c>
      <c r="D41" s="70" t="s">
        <v>36</v>
      </c>
      <c r="E41" s="31" t="s">
        <v>23</v>
      </c>
      <c r="F41" s="31">
        <v>2</v>
      </c>
      <c r="G41" s="66">
        <v>0.7</v>
      </c>
      <c r="H41" s="31"/>
      <c r="I41" s="73" t="s">
        <v>37</v>
      </c>
      <c r="J41" s="87">
        <f>2050/1000*G41</f>
        <v>1.435</v>
      </c>
      <c r="K41" s="89" t="s">
        <v>73</v>
      </c>
    </row>
    <row r="42" s="64" customFormat="1" ht="15.6" spans="1:11">
      <c r="A42" s="67" t="s">
        <v>7</v>
      </c>
      <c r="B42" s="68" t="s">
        <v>21</v>
      </c>
      <c r="C42" s="31" t="s">
        <v>82</v>
      </c>
      <c r="D42" s="70" t="s">
        <v>36</v>
      </c>
      <c r="E42" s="31" t="s">
        <v>23</v>
      </c>
      <c r="F42" s="31">
        <v>1</v>
      </c>
      <c r="G42" s="66">
        <v>1.3</v>
      </c>
      <c r="H42" s="31"/>
      <c r="I42" s="73" t="s">
        <v>37</v>
      </c>
      <c r="J42" s="87">
        <f>2050/1000*G42</f>
        <v>2.665</v>
      </c>
      <c r="K42" s="89" t="s">
        <v>73</v>
      </c>
    </row>
    <row r="43" s="64" customFormat="1" ht="14.4" spans="1:11">
      <c r="A43" s="67" t="s">
        <v>7</v>
      </c>
      <c r="B43" s="68" t="s">
        <v>21</v>
      </c>
      <c r="C43" s="31" t="s">
        <v>38</v>
      </c>
      <c r="D43" s="70" t="s">
        <v>32</v>
      </c>
      <c r="E43" s="31" t="s">
        <v>23</v>
      </c>
      <c r="F43" s="31">
        <v>2</v>
      </c>
      <c r="G43" s="66" t="s">
        <v>70</v>
      </c>
      <c r="H43" s="31"/>
      <c r="I43" s="83">
        <v>102</v>
      </c>
      <c r="J43" s="85">
        <f t="shared" ref="J43:J45" si="7">F43*I43</f>
        <v>204</v>
      </c>
      <c r="K43" s="69" t="s">
        <v>80</v>
      </c>
    </row>
    <row r="44" s="64" customFormat="1" ht="14.4" spans="1:11">
      <c r="A44" s="67" t="s">
        <v>7</v>
      </c>
      <c r="B44" s="68" t="s">
        <v>21</v>
      </c>
      <c r="C44" s="31" t="s">
        <v>83</v>
      </c>
      <c r="D44" s="31" t="s">
        <v>41</v>
      </c>
      <c r="E44" s="31" t="s">
        <v>23</v>
      </c>
      <c r="F44" s="31">
        <v>2</v>
      </c>
      <c r="G44" s="66">
        <v>375</v>
      </c>
      <c r="H44" s="31"/>
      <c r="I44" s="83">
        <v>210</v>
      </c>
      <c r="J44" s="85">
        <f t="shared" si="7"/>
        <v>420</v>
      </c>
      <c r="K44" s="89" t="s">
        <v>73</v>
      </c>
    </row>
    <row r="45" s="64" customFormat="1" ht="14.4" spans="1:11">
      <c r="A45" s="67" t="s">
        <v>7</v>
      </c>
      <c r="B45" s="68" t="s">
        <v>21</v>
      </c>
      <c r="C45" s="31" t="s">
        <v>72</v>
      </c>
      <c r="D45" s="70" t="s">
        <v>36</v>
      </c>
      <c r="E45" s="31" t="s">
        <v>23</v>
      </c>
      <c r="F45" s="31">
        <v>1</v>
      </c>
      <c r="G45" s="66">
        <v>3.6</v>
      </c>
      <c r="H45" s="31"/>
      <c r="I45" s="83">
        <v>102</v>
      </c>
      <c r="J45" s="85">
        <f t="shared" si="7"/>
        <v>102</v>
      </c>
      <c r="K45" s="89" t="s">
        <v>73</v>
      </c>
    </row>
    <row r="46" s="64" customFormat="1" ht="14.4" spans="1:11">
      <c r="A46" s="67" t="s">
        <v>7</v>
      </c>
      <c r="B46" s="68" t="s">
        <v>21</v>
      </c>
      <c r="C46" s="31" t="s">
        <v>84</v>
      </c>
      <c r="D46" s="69" t="s">
        <v>45</v>
      </c>
      <c r="E46" s="31" t="s">
        <v>75</v>
      </c>
      <c r="F46" s="31">
        <v>24</v>
      </c>
      <c r="G46" s="66">
        <v>87.5</v>
      </c>
      <c r="H46" s="31">
        <v>0.23</v>
      </c>
      <c r="I46" s="83" t="s">
        <v>47</v>
      </c>
      <c r="J46" s="88">
        <f>17090/1000*H46*G46</f>
        <v>343.93625</v>
      </c>
      <c r="K46" s="89" t="s">
        <v>73</v>
      </c>
    </row>
    <row r="47" s="64" customFormat="1" ht="15.6" spans="1:11">
      <c r="A47" s="67" t="s">
        <v>7</v>
      </c>
      <c r="B47" s="68" t="s">
        <v>21</v>
      </c>
      <c r="C47" s="31" t="s">
        <v>85</v>
      </c>
      <c r="D47" s="70" t="s">
        <v>36</v>
      </c>
      <c r="E47" s="31" t="s">
        <v>23</v>
      </c>
      <c r="F47" s="31">
        <v>2</v>
      </c>
      <c r="G47" s="66">
        <v>74.5</v>
      </c>
      <c r="H47" s="31"/>
      <c r="I47" s="73" t="s">
        <v>37</v>
      </c>
      <c r="J47" s="87">
        <f t="shared" ref="J47:J52" si="8">2050/1000*G47</f>
        <v>152.725</v>
      </c>
      <c r="K47" s="89" t="s">
        <v>73</v>
      </c>
    </row>
    <row r="48" s="64" customFormat="1" ht="15.6" spans="1:11">
      <c r="A48" s="67" t="s">
        <v>7</v>
      </c>
      <c r="B48" s="68" t="s">
        <v>21</v>
      </c>
      <c r="C48" s="31" t="s">
        <v>86</v>
      </c>
      <c r="D48" s="70" t="s">
        <v>36</v>
      </c>
      <c r="E48" s="31" t="s">
        <v>23</v>
      </c>
      <c r="F48" s="31">
        <v>1</v>
      </c>
      <c r="G48" s="66">
        <v>0.04</v>
      </c>
      <c r="H48" s="31"/>
      <c r="I48" s="73" t="s">
        <v>37</v>
      </c>
      <c r="J48" s="87">
        <f t="shared" si="8"/>
        <v>0.082</v>
      </c>
      <c r="K48" s="89" t="s">
        <v>73</v>
      </c>
    </row>
    <row r="49" s="64" customFormat="1" ht="15.6" spans="1:11">
      <c r="A49" s="67" t="s">
        <v>7</v>
      </c>
      <c r="B49" s="68" t="s">
        <v>21</v>
      </c>
      <c r="C49" s="31" t="s">
        <v>87</v>
      </c>
      <c r="D49" s="70" t="s">
        <v>36</v>
      </c>
      <c r="E49" s="31" t="s">
        <v>23</v>
      </c>
      <c r="F49" s="31">
        <v>2</v>
      </c>
      <c r="G49" s="66">
        <v>4.3</v>
      </c>
      <c r="H49" s="31"/>
      <c r="I49" s="73" t="s">
        <v>37</v>
      </c>
      <c r="J49" s="87">
        <f t="shared" si="8"/>
        <v>8.815</v>
      </c>
      <c r="K49" s="89" t="s">
        <v>73</v>
      </c>
    </row>
    <row r="50" s="64" customFormat="1" ht="15.6" spans="1:11">
      <c r="A50" s="67" t="s">
        <v>7</v>
      </c>
      <c r="B50" s="68" t="s">
        <v>21</v>
      </c>
      <c r="C50" s="31" t="s">
        <v>76</v>
      </c>
      <c r="D50" s="70" t="s">
        <v>36</v>
      </c>
      <c r="E50" s="31" t="s">
        <v>77</v>
      </c>
      <c r="F50" s="31">
        <v>2</v>
      </c>
      <c r="G50" s="66">
        <v>56</v>
      </c>
      <c r="H50" s="31"/>
      <c r="I50" s="73" t="s">
        <v>37</v>
      </c>
      <c r="J50" s="87">
        <f t="shared" si="8"/>
        <v>114.8</v>
      </c>
      <c r="K50" s="89" t="s">
        <v>73</v>
      </c>
    </row>
    <row r="51" s="64" customFormat="1" ht="15.6" spans="1:11">
      <c r="A51" s="67" t="s">
        <v>7</v>
      </c>
      <c r="B51" s="68" t="s">
        <v>21</v>
      </c>
      <c r="C51" s="31" t="s">
        <v>76</v>
      </c>
      <c r="D51" s="70" t="s">
        <v>36</v>
      </c>
      <c r="E51" s="31" t="s">
        <v>77</v>
      </c>
      <c r="F51" s="31">
        <v>5</v>
      </c>
      <c r="G51" s="66">
        <v>81</v>
      </c>
      <c r="H51" s="31"/>
      <c r="I51" s="73" t="s">
        <v>37</v>
      </c>
      <c r="J51" s="87">
        <f t="shared" si="8"/>
        <v>166.05</v>
      </c>
      <c r="K51" s="89" t="s">
        <v>73</v>
      </c>
    </row>
    <row r="52" s="64" customFormat="1" ht="15.6" spans="1:11">
      <c r="A52" s="67" t="s">
        <v>7</v>
      </c>
      <c r="B52" s="68" t="s">
        <v>21</v>
      </c>
      <c r="C52" s="31" t="s">
        <v>88</v>
      </c>
      <c r="D52" s="70" t="s">
        <v>36</v>
      </c>
      <c r="E52" s="31" t="s">
        <v>23</v>
      </c>
      <c r="F52" s="31">
        <v>1</v>
      </c>
      <c r="G52" s="66">
        <v>13</v>
      </c>
      <c r="H52" s="31"/>
      <c r="I52" s="73" t="s">
        <v>37</v>
      </c>
      <c r="J52" s="87">
        <f t="shared" si="8"/>
        <v>26.65</v>
      </c>
      <c r="K52" s="89" t="s">
        <v>73</v>
      </c>
    </row>
    <row r="53" s="63" customFormat="1" ht="15.6" spans="1:11">
      <c r="A53" s="67" t="s">
        <v>8</v>
      </c>
      <c r="B53" s="68" t="s">
        <v>21</v>
      </c>
      <c r="C53" s="77" t="s">
        <v>89</v>
      </c>
      <c r="D53" s="70" t="s">
        <v>36</v>
      </c>
      <c r="E53" s="70" t="s">
        <v>23</v>
      </c>
      <c r="F53" s="70">
        <v>1</v>
      </c>
      <c r="G53" s="70">
        <v>0.5</v>
      </c>
      <c r="H53" s="72"/>
      <c r="I53" s="73" t="s">
        <v>37</v>
      </c>
      <c r="J53" s="87">
        <f t="shared" ref="J53:J55" si="9">2050/1000*G53</f>
        <v>1.025</v>
      </c>
      <c r="K53" s="89" t="s">
        <v>71</v>
      </c>
    </row>
    <row r="54" s="63" customFormat="1" ht="15.6" spans="1:11">
      <c r="A54" s="67" t="s">
        <v>8</v>
      </c>
      <c r="B54" s="68" t="s">
        <v>21</v>
      </c>
      <c r="C54" s="77" t="s">
        <v>90</v>
      </c>
      <c r="D54" s="70" t="s">
        <v>36</v>
      </c>
      <c r="E54" s="70" t="s">
        <v>23</v>
      </c>
      <c r="F54" s="70">
        <v>3</v>
      </c>
      <c r="G54" s="70">
        <v>0.829</v>
      </c>
      <c r="H54" s="72"/>
      <c r="I54" s="73" t="s">
        <v>37</v>
      </c>
      <c r="J54" s="87">
        <f t="shared" si="9"/>
        <v>1.69945</v>
      </c>
      <c r="K54" s="89" t="s">
        <v>71</v>
      </c>
    </row>
    <row r="55" s="63" customFormat="1" ht="15.6" spans="1:11">
      <c r="A55" s="67" t="s">
        <v>8</v>
      </c>
      <c r="B55" s="68" t="s">
        <v>21</v>
      </c>
      <c r="C55" s="77" t="s">
        <v>91</v>
      </c>
      <c r="D55" s="70" t="s">
        <v>36</v>
      </c>
      <c r="E55" s="70" t="s">
        <v>92</v>
      </c>
      <c r="F55" s="70">
        <v>380</v>
      </c>
      <c r="G55" s="70">
        <v>380</v>
      </c>
      <c r="H55" s="72"/>
      <c r="I55" s="73" t="s">
        <v>37</v>
      </c>
      <c r="J55" s="87">
        <f t="shared" si="9"/>
        <v>779</v>
      </c>
      <c r="K55" s="89" t="s">
        <v>71</v>
      </c>
    </row>
    <row r="56" s="63" customFormat="1" ht="14.4" spans="1:11">
      <c r="A56" s="67" t="s">
        <v>8</v>
      </c>
      <c r="B56" s="68" t="s">
        <v>21</v>
      </c>
      <c r="C56" s="33" t="s">
        <v>45</v>
      </c>
      <c r="D56" s="70" t="s">
        <v>45</v>
      </c>
      <c r="E56" s="70" t="s">
        <v>92</v>
      </c>
      <c r="F56" s="70">
        <v>15.5</v>
      </c>
      <c r="G56" s="33">
        <v>15.5</v>
      </c>
      <c r="H56" s="72">
        <v>0.4</v>
      </c>
      <c r="I56" s="83" t="s">
        <v>47</v>
      </c>
      <c r="J56" s="88">
        <f>17090/1000*H56*G56</f>
        <v>105.958</v>
      </c>
      <c r="K56" s="89" t="s">
        <v>73</v>
      </c>
    </row>
    <row r="57" s="64" customFormat="1" ht="15.6" spans="1:11">
      <c r="A57" s="67" t="s">
        <v>8</v>
      </c>
      <c r="B57" s="68" t="s">
        <v>21</v>
      </c>
      <c r="C57" s="31" t="s">
        <v>85</v>
      </c>
      <c r="D57" s="70" t="s">
        <v>36</v>
      </c>
      <c r="E57" s="31" t="s">
        <v>23</v>
      </c>
      <c r="F57" s="31">
        <v>2</v>
      </c>
      <c r="G57" s="66">
        <v>108.5</v>
      </c>
      <c r="H57" s="31"/>
      <c r="I57" s="73" t="s">
        <v>37</v>
      </c>
      <c r="J57" s="87">
        <f>2050/1000*G57</f>
        <v>222.425</v>
      </c>
      <c r="K57" s="89" t="s">
        <v>73</v>
      </c>
    </row>
    <row r="58" s="64" customFormat="1" ht="14.4" spans="1:11">
      <c r="A58" s="67" t="s">
        <v>8</v>
      </c>
      <c r="B58" s="68" t="s">
        <v>21</v>
      </c>
      <c r="C58" s="31" t="s">
        <v>93</v>
      </c>
      <c r="D58" s="70" t="s">
        <v>32</v>
      </c>
      <c r="E58" s="31" t="s">
        <v>23</v>
      </c>
      <c r="F58" s="31">
        <v>3</v>
      </c>
      <c r="G58" s="66">
        <v>0.773</v>
      </c>
      <c r="H58" s="31"/>
      <c r="I58" s="83">
        <v>102</v>
      </c>
      <c r="J58" s="85">
        <f t="shared" ref="J58:J61" si="10">F58*I58</f>
        <v>306</v>
      </c>
      <c r="K58" s="89" t="s">
        <v>78</v>
      </c>
    </row>
    <row r="59" s="64" customFormat="1" ht="15.6" spans="1:11">
      <c r="A59" s="67" t="s">
        <v>8</v>
      </c>
      <c r="B59" s="68" t="s">
        <v>21</v>
      </c>
      <c r="C59" s="31" t="s">
        <v>83</v>
      </c>
      <c r="D59" s="73" t="s">
        <v>94</v>
      </c>
      <c r="E59" s="31" t="s">
        <v>23</v>
      </c>
      <c r="F59" s="31">
        <v>6</v>
      </c>
      <c r="G59" s="66">
        <v>0</v>
      </c>
      <c r="H59" s="31"/>
      <c r="I59" s="84">
        <v>160</v>
      </c>
      <c r="J59" s="85">
        <f t="shared" si="10"/>
        <v>960</v>
      </c>
      <c r="K59" s="89" t="s">
        <v>71</v>
      </c>
    </row>
    <row r="60" s="64" customFormat="1" ht="15.6" spans="1:11">
      <c r="A60" s="67" t="s">
        <v>8</v>
      </c>
      <c r="B60" s="68" t="s">
        <v>21</v>
      </c>
      <c r="C60" s="31" t="s">
        <v>83</v>
      </c>
      <c r="D60" s="73" t="s">
        <v>95</v>
      </c>
      <c r="E60" s="31" t="s">
        <v>23</v>
      </c>
      <c r="F60" s="31">
        <v>1</v>
      </c>
      <c r="G60" s="66">
        <v>95.5</v>
      </c>
      <c r="H60" s="82">
        <v>0.15</v>
      </c>
      <c r="I60" s="73" t="s">
        <v>30</v>
      </c>
      <c r="J60" s="86">
        <f>(965*H60+179)*F60</f>
        <v>323.75</v>
      </c>
      <c r="K60" s="89" t="s">
        <v>71</v>
      </c>
    </row>
    <row r="61" s="64" customFormat="1" ht="14.4" spans="1:11">
      <c r="A61" s="67" t="s">
        <v>8</v>
      </c>
      <c r="B61" s="68" t="s">
        <v>21</v>
      </c>
      <c r="C61" s="31" t="s">
        <v>83</v>
      </c>
      <c r="D61" s="69" t="s">
        <v>41</v>
      </c>
      <c r="E61" s="31" t="s">
        <v>23</v>
      </c>
      <c r="F61" s="31">
        <v>7</v>
      </c>
      <c r="G61" s="66">
        <v>0</v>
      </c>
      <c r="H61" s="31"/>
      <c r="I61" s="83">
        <v>210</v>
      </c>
      <c r="J61" s="85">
        <f t="shared" si="10"/>
        <v>1470</v>
      </c>
      <c r="K61" s="89" t="s">
        <v>80</v>
      </c>
    </row>
    <row r="62" s="64" customFormat="1" ht="15.6" spans="1:11">
      <c r="A62" s="67" t="s">
        <v>8</v>
      </c>
      <c r="B62" s="68" t="s">
        <v>21</v>
      </c>
      <c r="C62" s="31" t="s">
        <v>83</v>
      </c>
      <c r="D62" s="73" t="s">
        <v>95</v>
      </c>
      <c r="E62" s="31" t="s">
        <v>23</v>
      </c>
      <c r="F62" s="31">
        <v>1</v>
      </c>
      <c r="G62" s="66">
        <v>164</v>
      </c>
      <c r="H62" s="82">
        <v>0.1</v>
      </c>
      <c r="I62" s="73" t="s">
        <v>30</v>
      </c>
      <c r="J62" s="86">
        <f>(965*H62+179)*F62</f>
        <v>275.5</v>
      </c>
      <c r="K62" s="89" t="s">
        <v>73</v>
      </c>
    </row>
    <row r="63" s="64" customFormat="1" ht="15.6" spans="1:11">
      <c r="A63" s="67" t="s">
        <v>8</v>
      </c>
      <c r="B63" s="68" t="s">
        <v>21</v>
      </c>
      <c r="C63" s="31" t="s">
        <v>28</v>
      </c>
      <c r="D63" s="70" t="s">
        <v>28</v>
      </c>
      <c r="E63" s="31" t="s">
        <v>23</v>
      </c>
      <c r="F63" s="31">
        <v>30</v>
      </c>
      <c r="G63" s="66">
        <v>0</v>
      </c>
      <c r="H63" s="31"/>
      <c r="I63" s="73">
        <v>16</v>
      </c>
      <c r="J63" s="85">
        <f t="shared" ref="J63:J66" si="11">F63*I63</f>
        <v>480</v>
      </c>
      <c r="K63" s="89" t="s">
        <v>73</v>
      </c>
    </row>
    <row r="64" s="64" customFormat="1" ht="15.6" spans="1:11">
      <c r="A64" s="67" t="s">
        <v>8</v>
      </c>
      <c r="B64" s="68" t="s">
        <v>21</v>
      </c>
      <c r="C64" s="31" t="s">
        <v>96</v>
      </c>
      <c r="D64" s="70" t="s">
        <v>36</v>
      </c>
      <c r="E64" s="31" t="s">
        <v>23</v>
      </c>
      <c r="F64" s="31">
        <v>1</v>
      </c>
      <c r="G64" s="66">
        <v>0.222</v>
      </c>
      <c r="H64" s="31"/>
      <c r="I64" s="73" t="s">
        <v>37</v>
      </c>
      <c r="J64" s="87">
        <f t="shared" ref="J64:J68" si="12">2050/1000*G64</f>
        <v>0.4551</v>
      </c>
      <c r="K64" s="69" t="s">
        <v>80</v>
      </c>
    </row>
    <row r="65" s="64" customFormat="1" ht="14.4" spans="1:11">
      <c r="A65" s="67" t="s">
        <v>8</v>
      </c>
      <c r="B65" s="68" t="s">
        <v>21</v>
      </c>
      <c r="C65" s="31" t="s">
        <v>39</v>
      </c>
      <c r="D65" s="31" t="s">
        <v>32</v>
      </c>
      <c r="E65" s="31" t="s">
        <v>23</v>
      </c>
      <c r="F65" s="31">
        <v>1</v>
      </c>
      <c r="G65" s="66">
        <v>0</v>
      </c>
      <c r="H65" s="31"/>
      <c r="I65" s="83">
        <v>102</v>
      </c>
      <c r="J65" s="85">
        <f t="shared" si="11"/>
        <v>102</v>
      </c>
      <c r="K65" s="89" t="s">
        <v>73</v>
      </c>
    </row>
    <row r="66" s="64" customFormat="1" ht="14.4" spans="1:11">
      <c r="A66" s="67" t="s">
        <v>8</v>
      </c>
      <c r="B66" s="68" t="s">
        <v>21</v>
      </c>
      <c r="C66" s="70" t="s">
        <v>38</v>
      </c>
      <c r="D66" s="31" t="s">
        <v>32</v>
      </c>
      <c r="E66" s="31" t="s">
        <v>23</v>
      </c>
      <c r="F66" s="31">
        <v>3</v>
      </c>
      <c r="G66" s="66">
        <v>0</v>
      </c>
      <c r="H66" s="31"/>
      <c r="I66" s="83">
        <v>102</v>
      </c>
      <c r="J66" s="85">
        <f t="shared" si="11"/>
        <v>306</v>
      </c>
      <c r="K66" s="89" t="s">
        <v>73</v>
      </c>
    </row>
    <row r="67" s="64" customFormat="1" ht="15.6" spans="1:11">
      <c r="A67" s="67" t="s">
        <v>8</v>
      </c>
      <c r="B67" s="68" t="s">
        <v>21</v>
      </c>
      <c r="C67" s="31" t="s">
        <v>61</v>
      </c>
      <c r="D67" s="70" t="s">
        <v>36</v>
      </c>
      <c r="E67" s="31" t="s">
        <v>77</v>
      </c>
      <c r="F67" s="31">
        <v>3</v>
      </c>
      <c r="G67" s="66">
        <v>103</v>
      </c>
      <c r="H67" s="31"/>
      <c r="I67" s="73" t="s">
        <v>37</v>
      </c>
      <c r="J67" s="87">
        <f t="shared" si="12"/>
        <v>211.15</v>
      </c>
      <c r="K67" s="89" t="s">
        <v>73</v>
      </c>
    </row>
    <row r="68" s="64" customFormat="1" ht="15.6" spans="1:11">
      <c r="A68" s="67" t="s">
        <v>8</v>
      </c>
      <c r="B68" s="68" t="s">
        <v>21</v>
      </c>
      <c r="C68" s="31" t="s">
        <v>35</v>
      </c>
      <c r="D68" s="70" t="s">
        <v>36</v>
      </c>
      <c r="E68" s="31" t="s">
        <v>77</v>
      </c>
      <c r="F68" s="31">
        <v>5</v>
      </c>
      <c r="G68" s="66">
        <v>87</v>
      </c>
      <c r="H68" s="31"/>
      <c r="I68" s="73" t="s">
        <v>37</v>
      </c>
      <c r="J68" s="87">
        <f t="shared" si="12"/>
        <v>178.35</v>
      </c>
      <c r="K68" s="89" t="s">
        <v>73</v>
      </c>
    </row>
    <row r="69" s="64" customFormat="1" ht="15.6" spans="1:11">
      <c r="A69" s="67" t="s">
        <v>8</v>
      </c>
      <c r="B69" s="68" t="s">
        <v>21</v>
      </c>
      <c r="C69" s="31" t="s">
        <v>97</v>
      </c>
      <c r="D69" s="70" t="s">
        <v>98</v>
      </c>
      <c r="E69" s="31" t="s">
        <v>77</v>
      </c>
      <c r="F69" s="31">
        <v>30</v>
      </c>
      <c r="G69" s="66">
        <v>0</v>
      </c>
      <c r="H69" s="90">
        <v>0.2767</v>
      </c>
      <c r="I69" s="73" t="s">
        <v>30</v>
      </c>
      <c r="J69" s="86">
        <f>(965*H69+179)*F69</f>
        <v>13380.465</v>
      </c>
      <c r="K69" s="89" t="s">
        <v>73</v>
      </c>
    </row>
    <row r="70" s="64" customFormat="1" ht="15.6" spans="1:11">
      <c r="A70" s="67" t="s">
        <v>8</v>
      </c>
      <c r="B70" s="68" t="s">
        <v>21</v>
      </c>
      <c r="C70" s="31" t="s">
        <v>67</v>
      </c>
      <c r="D70" s="70" t="s">
        <v>55</v>
      </c>
      <c r="E70" s="31" t="s">
        <v>69</v>
      </c>
      <c r="F70" s="31">
        <v>6</v>
      </c>
      <c r="G70" s="66">
        <v>0</v>
      </c>
      <c r="H70" s="31"/>
      <c r="I70" s="73">
        <v>398</v>
      </c>
      <c r="J70" s="85">
        <f t="shared" ref="J70:J72" si="13">F70*I70</f>
        <v>2388</v>
      </c>
      <c r="K70" s="89" t="s">
        <v>73</v>
      </c>
    </row>
    <row r="71" s="64" customFormat="1" ht="15.6" spans="1:11">
      <c r="A71" s="67" t="s">
        <v>8</v>
      </c>
      <c r="B71" s="68" t="s">
        <v>21</v>
      </c>
      <c r="C71" s="31" t="s">
        <v>67</v>
      </c>
      <c r="D71" s="70" t="s">
        <v>99</v>
      </c>
      <c r="E71" s="31" t="s">
        <v>69</v>
      </c>
      <c r="F71" s="31">
        <v>159</v>
      </c>
      <c r="G71" s="66">
        <v>0</v>
      </c>
      <c r="H71" s="31"/>
      <c r="I71" s="73">
        <v>741</v>
      </c>
      <c r="J71" s="85">
        <f t="shared" si="13"/>
        <v>117819</v>
      </c>
      <c r="K71" s="89" t="s">
        <v>73</v>
      </c>
    </row>
    <row r="72" s="64" customFormat="1" ht="15.6" spans="1:11">
      <c r="A72" s="67" t="s">
        <v>8</v>
      </c>
      <c r="B72" s="68" t="s">
        <v>21</v>
      </c>
      <c r="C72" s="31" t="s">
        <v>67</v>
      </c>
      <c r="D72" s="70" t="s">
        <v>100</v>
      </c>
      <c r="E72" s="31" t="s">
        <v>69</v>
      </c>
      <c r="F72" s="31">
        <v>1</v>
      </c>
      <c r="G72" s="66">
        <v>0</v>
      </c>
      <c r="H72" s="31"/>
      <c r="I72" s="73">
        <v>582</v>
      </c>
      <c r="J72" s="85">
        <f t="shared" si="13"/>
        <v>582</v>
      </c>
      <c r="K72" s="89" t="s">
        <v>73</v>
      </c>
    </row>
    <row r="73" s="64" customFormat="1" ht="15.6" spans="1:11">
      <c r="A73" s="67" t="s">
        <v>8</v>
      </c>
      <c r="B73" s="68" t="s">
        <v>21</v>
      </c>
      <c r="C73" s="31" t="s">
        <v>81</v>
      </c>
      <c r="D73" s="70" t="s">
        <v>36</v>
      </c>
      <c r="E73" s="31" t="s">
        <v>23</v>
      </c>
      <c r="F73" s="31">
        <v>2</v>
      </c>
      <c r="G73" s="66">
        <v>1.699</v>
      </c>
      <c r="H73" s="31"/>
      <c r="I73" s="73" t="s">
        <v>37</v>
      </c>
      <c r="J73" s="87">
        <f>2050/1000*G73</f>
        <v>3.48295</v>
      </c>
      <c r="K73" s="89" t="s">
        <v>73</v>
      </c>
    </row>
    <row r="74" s="64" customFormat="1" ht="15.6" spans="1:11">
      <c r="A74" s="67" t="s">
        <v>8</v>
      </c>
      <c r="B74" s="68" t="s">
        <v>21</v>
      </c>
      <c r="C74" s="31" t="s">
        <v>101</v>
      </c>
      <c r="D74" s="31" t="s">
        <v>102</v>
      </c>
      <c r="E74" s="31" t="s">
        <v>92</v>
      </c>
      <c r="F74" s="31">
        <v>3</v>
      </c>
      <c r="G74" s="66">
        <v>3</v>
      </c>
      <c r="H74" s="82">
        <v>0.7</v>
      </c>
      <c r="I74" s="73" t="s">
        <v>49</v>
      </c>
      <c r="J74" s="88">
        <f>69260/1000*H74*G74</f>
        <v>145.446</v>
      </c>
      <c r="K74" s="31"/>
    </row>
    <row r="75" s="64" customFormat="1" ht="15.6" spans="1:11">
      <c r="A75" s="67" t="s">
        <v>8</v>
      </c>
      <c r="B75" s="68" t="s">
        <v>21</v>
      </c>
      <c r="C75" s="31" t="s">
        <v>72</v>
      </c>
      <c r="D75" s="70" t="s">
        <v>36</v>
      </c>
      <c r="E75" s="31" t="s">
        <v>23</v>
      </c>
      <c r="F75" s="31">
        <v>15</v>
      </c>
      <c r="G75" s="66">
        <v>44</v>
      </c>
      <c r="H75" s="31"/>
      <c r="I75" s="73" t="s">
        <v>37</v>
      </c>
      <c r="J75" s="87">
        <f>2050/1000*G75</f>
        <v>90.2</v>
      </c>
      <c r="K75" s="31"/>
    </row>
    <row r="76" s="64" customFormat="1" ht="15.6" spans="1:11">
      <c r="A76" s="67" t="s">
        <v>8</v>
      </c>
      <c r="B76" s="68" t="s">
        <v>21</v>
      </c>
      <c r="C76" s="31" t="s">
        <v>103</v>
      </c>
      <c r="D76" s="31" t="s">
        <v>102</v>
      </c>
      <c r="E76" s="31" t="s">
        <v>92</v>
      </c>
      <c r="F76" s="31">
        <v>125</v>
      </c>
      <c r="G76" s="66">
        <v>125</v>
      </c>
      <c r="H76" s="82">
        <v>0.7</v>
      </c>
      <c r="I76" s="73" t="s">
        <v>49</v>
      </c>
      <c r="J76" s="88">
        <f>69260/1000*H76*G76</f>
        <v>6060.25</v>
      </c>
      <c r="K76" s="31"/>
    </row>
    <row r="77" s="64" customFormat="1" ht="14.4" spans="1:11">
      <c r="A77" s="67" t="s">
        <v>8</v>
      </c>
      <c r="B77" s="68" t="s">
        <v>21</v>
      </c>
      <c r="C77" s="31" t="s">
        <v>31</v>
      </c>
      <c r="D77" s="31" t="s">
        <v>32</v>
      </c>
      <c r="E77" s="31" t="s">
        <v>23</v>
      </c>
      <c r="F77" s="31">
        <v>1</v>
      </c>
      <c r="G77" s="66">
        <v>0</v>
      </c>
      <c r="H77" s="31"/>
      <c r="I77" s="83">
        <v>102</v>
      </c>
      <c r="J77" s="85">
        <f t="shared" ref="J77:J79" si="14">F77*I77</f>
        <v>102</v>
      </c>
      <c r="K77" s="31"/>
    </row>
    <row r="78" s="63" customFormat="1" ht="15.6" spans="1:11">
      <c r="A78" s="67" t="s">
        <v>9</v>
      </c>
      <c r="B78" s="68" t="s">
        <v>21</v>
      </c>
      <c r="C78" s="77" t="s">
        <v>54</v>
      </c>
      <c r="D78" s="73" t="s">
        <v>68</v>
      </c>
      <c r="E78" s="70" t="s">
        <v>69</v>
      </c>
      <c r="F78" s="70">
        <v>4</v>
      </c>
      <c r="G78" s="70" t="s">
        <v>104</v>
      </c>
      <c r="H78" s="72"/>
      <c r="I78" s="84">
        <v>508</v>
      </c>
      <c r="J78" s="85">
        <f t="shared" si="14"/>
        <v>2032</v>
      </c>
      <c r="K78" s="89"/>
    </row>
    <row r="79" s="63" customFormat="1" ht="15.6" spans="1:11">
      <c r="A79" s="67" t="s">
        <v>9</v>
      </c>
      <c r="B79" s="68" t="s">
        <v>21</v>
      </c>
      <c r="C79" s="77" t="s">
        <v>105</v>
      </c>
      <c r="D79" s="81" t="s">
        <v>22</v>
      </c>
      <c r="E79" s="70" t="s">
        <v>69</v>
      </c>
      <c r="F79" s="70">
        <v>12</v>
      </c>
      <c r="G79" s="70" t="s">
        <v>104</v>
      </c>
      <c r="H79" s="72"/>
      <c r="I79" s="84">
        <v>915</v>
      </c>
      <c r="J79" s="85">
        <f t="shared" si="14"/>
        <v>10980</v>
      </c>
      <c r="K79" s="89"/>
    </row>
    <row r="80" s="63" customFormat="1" ht="15.6" spans="1:11">
      <c r="A80" s="67" t="s">
        <v>9</v>
      </c>
      <c r="B80" s="68" t="s">
        <v>21</v>
      </c>
      <c r="C80" s="77" t="s">
        <v>97</v>
      </c>
      <c r="D80" s="77" t="s">
        <v>98</v>
      </c>
      <c r="E80" s="70" t="s">
        <v>77</v>
      </c>
      <c r="F80" s="70">
        <v>16</v>
      </c>
      <c r="G80" s="70" t="s">
        <v>104</v>
      </c>
      <c r="H80" s="72">
        <v>0.1</v>
      </c>
      <c r="I80" s="73" t="s">
        <v>30</v>
      </c>
      <c r="J80" s="86">
        <f>(965*H80+179)*F80</f>
        <v>4408</v>
      </c>
      <c r="K80" s="89"/>
    </row>
    <row r="81" s="63" customFormat="1" ht="14.4" spans="1:11">
      <c r="A81" s="67" t="s">
        <v>9</v>
      </c>
      <c r="B81" s="68" t="s">
        <v>21</v>
      </c>
      <c r="C81" s="33" t="s">
        <v>38</v>
      </c>
      <c r="D81" s="70" t="s">
        <v>32</v>
      </c>
      <c r="E81" s="70" t="s">
        <v>23</v>
      </c>
      <c r="F81" s="70">
        <v>1</v>
      </c>
      <c r="G81" s="33" t="s">
        <v>104</v>
      </c>
      <c r="H81" s="69"/>
      <c r="I81" s="83">
        <v>102</v>
      </c>
      <c r="J81" s="85">
        <f>F81*I81</f>
        <v>102</v>
      </c>
      <c r="K81" s="89"/>
    </row>
    <row r="82" s="64" customFormat="1" ht="15.6" spans="1:11">
      <c r="A82" s="67" t="s">
        <v>9</v>
      </c>
      <c r="B82" s="68" t="s">
        <v>21</v>
      </c>
      <c r="C82" s="31" t="s">
        <v>106</v>
      </c>
      <c r="D82" s="70" t="s">
        <v>28</v>
      </c>
      <c r="E82" s="31" t="s">
        <v>23</v>
      </c>
      <c r="F82" s="31">
        <v>22</v>
      </c>
      <c r="G82" s="66" t="s">
        <v>104</v>
      </c>
      <c r="H82" s="31"/>
      <c r="I82" s="73">
        <v>16</v>
      </c>
      <c r="J82" s="85">
        <f>F82*I82</f>
        <v>352</v>
      </c>
      <c r="K82" s="89"/>
    </row>
    <row r="83" s="64" customFormat="1" ht="15.6" spans="1:11">
      <c r="A83" s="67" t="s">
        <v>9</v>
      </c>
      <c r="B83" s="68" t="s">
        <v>21</v>
      </c>
      <c r="C83" s="31" t="s">
        <v>91</v>
      </c>
      <c r="D83" s="70" t="s">
        <v>36</v>
      </c>
      <c r="E83" s="31" t="s">
        <v>23</v>
      </c>
      <c r="F83" s="31">
        <v>1</v>
      </c>
      <c r="G83" s="66">
        <v>20</v>
      </c>
      <c r="H83" s="31"/>
      <c r="I83" s="73" t="s">
        <v>37</v>
      </c>
      <c r="J83" s="87">
        <f t="shared" ref="J83:J86" si="15">2050/1000*G83</f>
        <v>41</v>
      </c>
      <c r="K83" s="89"/>
    </row>
    <row r="84" s="64" customFormat="1" ht="15.6" spans="1:11">
      <c r="A84" s="67" t="s">
        <v>9</v>
      </c>
      <c r="B84" s="68" t="s">
        <v>21</v>
      </c>
      <c r="C84" s="31" t="s">
        <v>107</v>
      </c>
      <c r="D84" s="70" t="s">
        <v>36</v>
      </c>
      <c r="E84" s="31" t="s">
        <v>23</v>
      </c>
      <c r="F84" s="31">
        <v>59</v>
      </c>
      <c r="G84" s="66">
        <v>10</v>
      </c>
      <c r="H84" s="31"/>
      <c r="I84" s="73" t="s">
        <v>37</v>
      </c>
      <c r="J84" s="87">
        <f t="shared" si="15"/>
        <v>20.5</v>
      </c>
      <c r="K84" s="89"/>
    </row>
    <row r="85" s="64" customFormat="1" ht="15.6" spans="1:11">
      <c r="A85" s="67" t="s">
        <v>9</v>
      </c>
      <c r="B85" s="68" t="s">
        <v>21</v>
      </c>
      <c r="C85" s="31" t="s">
        <v>84</v>
      </c>
      <c r="D85" s="81" t="s">
        <v>45</v>
      </c>
      <c r="E85" s="31" t="s">
        <v>46</v>
      </c>
      <c r="F85" s="31">
        <v>12</v>
      </c>
      <c r="G85" s="66">
        <v>6</v>
      </c>
      <c r="H85" s="82">
        <v>0.23</v>
      </c>
      <c r="I85" s="83" t="s">
        <v>47</v>
      </c>
      <c r="J85" s="88">
        <f>17090/1000*H85*G85</f>
        <v>23.5842</v>
      </c>
      <c r="K85" s="89"/>
    </row>
    <row r="86" s="64" customFormat="1" ht="15.6" spans="1:11">
      <c r="A86" s="67" t="s">
        <v>9</v>
      </c>
      <c r="B86" s="68" t="s">
        <v>21</v>
      </c>
      <c r="C86" s="31" t="s">
        <v>35</v>
      </c>
      <c r="D86" s="70" t="s">
        <v>36</v>
      </c>
      <c r="E86" s="31" t="s">
        <v>77</v>
      </c>
      <c r="F86" s="31">
        <v>9</v>
      </c>
      <c r="G86" s="66">
        <v>90</v>
      </c>
      <c r="H86" s="31"/>
      <c r="I86" s="73" t="s">
        <v>37</v>
      </c>
      <c r="J86" s="87">
        <f t="shared" si="15"/>
        <v>184.5</v>
      </c>
      <c r="K86" s="89"/>
    </row>
    <row r="87" s="64" customFormat="1" ht="15.6" spans="1:11">
      <c r="A87" s="67" t="s">
        <v>9</v>
      </c>
      <c r="B87" s="68" t="s">
        <v>21</v>
      </c>
      <c r="C87" s="31" t="s">
        <v>103</v>
      </c>
      <c r="D87" s="70" t="s">
        <v>102</v>
      </c>
      <c r="E87" s="31" t="s">
        <v>75</v>
      </c>
      <c r="F87" s="31">
        <v>2</v>
      </c>
      <c r="G87" s="66">
        <v>1</v>
      </c>
      <c r="H87" s="82">
        <v>0.5</v>
      </c>
      <c r="I87" s="73" t="s">
        <v>49</v>
      </c>
      <c r="J87" s="88">
        <f t="shared" ref="J87:J90" si="16">69260/1000*H87*G87</f>
        <v>34.63</v>
      </c>
      <c r="K87" s="89"/>
    </row>
    <row r="88" s="64" customFormat="1" ht="15.6" spans="1:11">
      <c r="A88" s="67" t="s">
        <v>9</v>
      </c>
      <c r="B88" s="68" t="s">
        <v>21</v>
      </c>
      <c r="C88" s="31" t="s">
        <v>103</v>
      </c>
      <c r="D88" s="70" t="s">
        <v>102</v>
      </c>
      <c r="E88" s="31" t="s">
        <v>46</v>
      </c>
      <c r="F88" s="31">
        <v>10.5</v>
      </c>
      <c r="G88" s="66">
        <v>4</v>
      </c>
      <c r="H88" s="82">
        <v>0.5</v>
      </c>
      <c r="I88" s="73" t="s">
        <v>49</v>
      </c>
      <c r="J88" s="88">
        <f t="shared" si="16"/>
        <v>138.52</v>
      </c>
      <c r="K88" s="89"/>
    </row>
    <row r="89" s="64" customFormat="1" ht="15.6" spans="1:11">
      <c r="A89" s="67" t="s">
        <v>9</v>
      </c>
      <c r="B89" s="68" t="s">
        <v>21</v>
      </c>
      <c r="C89" s="31" t="s">
        <v>74</v>
      </c>
      <c r="D89" s="70" t="s">
        <v>102</v>
      </c>
      <c r="E89" s="31" t="s">
        <v>75</v>
      </c>
      <c r="F89" s="31">
        <v>24</v>
      </c>
      <c r="G89" s="66">
        <v>36</v>
      </c>
      <c r="H89" s="82">
        <v>0.5</v>
      </c>
      <c r="I89" s="73" t="s">
        <v>49</v>
      </c>
      <c r="J89" s="88">
        <f t="shared" si="16"/>
        <v>1246.68</v>
      </c>
      <c r="K89" s="69"/>
    </row>
    <row r="90" s="64" customFormat="1" ht="15.6" spans="1:11">
      <c r="A90" s="67" t="s">
        <v>9</v>
      </c>
      <c r="B90" s="68" t="s">
        <v>21</v>
      </c>
      <c r="C90" s="31" t="s">
        <v>74</v>
      </c>
      <c r="D90" s="70" t="s">
        <v>102</v>
      </c>
      <c r="E90" s="31" t="s">
        <v>46</v>
      </c>
      <c r="F90" s="31">
        <v>8.5</v>
      </c>
      <c r="G90" s="66">
        <v>5</v>
      </c>
      <c r="H90" s="82">
        <v>0.5</v>
      </c>
      <c r="I90" s="73" t="s">
        <v>49</v>
      </c>
      <c r="J90" s="88">
        <f t="shared" si="16"/>
        <v>173.15</v>
      </c>
      <c r="K90" s="89"/>
    </row>
    <row r="91" s="64" customFormat="1" ht="15.6" spans="1:11">
      <c r="A91" s="67" t="s">
        <v>9</v>
      </c>
      <c r="B91" s="68" t="s">
        <v>21</v>
      </c>
      <c r="C91" s="31" t="s">
        <v>108</v>
      </c>
      <c r="D91" s="70" t="s">
        <v>36</v>
      </c>
      <c r="E91" s="31" t="s">
        <v>23</v>
      </c>
      <c r="F91" s="31">
        <v>165</v>
      </c>
      <c r="G91" s="66">
        <v>410</v>
      </c>
      <c r="H91" s="31"/>
      <c r="I91" s="73" t="s">
        <v>37</v>
      </c>
      <c r="J91" s="87">
        <f>2050/1000*G91</f>
        <v>840.5</v>
      </c>
      <c r="K91" s="89"/>
    </row>
    <row r="92" s="64" customFormat="1" ht="15.6" spans="1:11">
      <c r="A92" s="67" t="s">
        <v>9</v>
      </c>
      <c r="B92" s="68" t="s">
        <v>21</v>
      </c>
      <c r="C92" s="31" t="s">
        <v>88</v>
      </c>
      <c r="D92" s="70" t="s">
        <v>36</v>
      </c>
      <c r="E92" s="31" t="s">
        <v>23</v>
      </c>
      <c r="F92" s="31">
        <v>32</v>
      </c>
      <c r="G92" s="66">
        <v>155</v>
      </c>
      <c r="H92" s="31"/>
      <c r="I92" s="73" t="s">
        <v>37</v>
      </c>
      <c r="J92" s="87">
        <f>2050/1000*G92</f>
        <v>317.75</v>
      </c>
      <c r="K92" s="89"/>
    </row>
    <row r="93" customHeight="1" spans="1:11">
      <c r="A93" s="67"/>
      <c r="B93" s="31"/>
      <c r="C93" s="69"/>
      <c r="D93" s="77"/>
      <c r="E93" s="70"/>
      <c r="F93" s="91"/>
      <c r="G93" s="91"/>
      <c r="H93" s="92"/>
      <c r="I93" s="66"/>
      <c r="J93" s="85"/>
      <c r="K93" s="70"/>
    </row>
    <row r="94" customHeight="1" spans="1:11">
      <c r="A94" s="67"/>
      <c r="B94" s="31"/>
      <c r="C94" s="69"/>
      <c r="D94" s="77"/>
      <c r="E94" s="70"/>
      <c r="F94" s="70"/>
      <c r="G94" s="91"/>
      <c r="H94" s="92"/>
      <c r="I94" s="73"/>
      <c r="J94" s="87"/>
      <c r="K94" s="47"/>
    </row>
    <row r="95" customHeight="1" spans="1:11">
      <c r="A95" s="67"/>
      <c r="B95" s="31"/>
      <c r="C95" s="69"/>
      <c r="D95" s="77"/>
      <c r="E95" s="70"/>
      <c r="F95" s="91"/>
      <c r="G95" s="91"/>
      <c r="H95" s="92"/>
      <c r="I95" s="93"/>
      <c r="J95" s="85"/>
      <c r="K95" s="47"/>
    </row>
    <row r="96" customHeight="1" spans="1:11">
      <c r="A96" s="67"/>
      <c r="B96" s="31"/>
      <c r="C96" s="69"/>
      <c r="D96" s="77"/>
      <c r="E96" s="70"/>
      <c r="F96" s="91"/>
      <c r="G96" s="91"/>
      <c r="H96" s="92"/>
      <c r="I96" s="73"/>
      <c r="J96" s="87"/>
      <c r="K96" s="47"/>
    </row>
    <row r="97" customHeight="1" spans="1:11">
      <c r="A97" s="67"/>
      <c r="B97" s="31"/>
      <c r="C97" s="69"/>
      <c r="D97" s="77"/>
      <c r="E97" s="70"/>
      <c r="F97" s="91"/>
      <c r="G97" s="91"/>
      <c r="H97" s="92"/>
      <c r="I97" s="73"/>
      <c r="J97" s="87"/>
      <c r="K97" s="47"/>
    </row>
    <row r="98" customHeight="1" spans="1:11">
      <c r="A98" s="67"/>
      <c r="B98" s="31"/>
      <c r="C98" s="69"/>
      <c r="D98" s="69"/>
      <c r="E98" s="69"/>
      <c r="F98" s="69"/>
      <c r="G98" s="91"/>
      <c r="H98" s="92"/>
      <c r="I98" s="83"/>
      <c r="J98" s="88"/>
      <c r="K98" s="47"/>
    </row>
    <row r="99" customHeight="1" spans="1:11">
      <c r="A99" s="67"/>
      <c r="B99" s="31"/>
      <c r="C99" s="69"/>
      <c r="D99" s="69"/>
      <c r="E99" s="69"/>
      <c r="F99" s="69"/>
      <c r="G99" s="91"/>
      <c r="H99" s="92"/>
      <c r="I99" s="83"/>
      <c r="J99" s="88"/>
      <c r="K99" s="47"/>
    </row>
    <row r="100" customHeight="1" spans="1:11">
      <c r="A100" s="67"/>
      <c r="B100" s="31"/>
      <c r="C100" s="31"/>
      <c r="D100" s="77"/>
      <c r="E100" s="31"/>
      <c r="F100" s="31"/>
      <c r="G100" s="66"/>
      <c r="H100" s="31"/>
      <c r="I100" s="73"/>
      <c r="J100" s="87"/>
      <c r="K100" s="31"/>
    </row>
    <row r="101" customHeight="1" spans="1:11">
      <c r="A101" s="67"/>
      <c r="B101" s="31"/>
      <c r="C101" s="31"/>
      <c r="D101" s="77"/>
      <c r="E101" s="31"/>
      <c r="F101" s="31"/>
      <c r="G101" s="66"/>
      <c r="H101" s="31"/>
      <c r="I101" s="73"/>
      <c r="J101" s="87"/>
      <c r="K101" s="31"/>
    </row>
    <row r="102" customHeight="1" spans="1:11">
      <c r="A102" s="67"/>
      <c r="B102" s="31"/>
      <c r="C102" s="31"/>
      <c r="D102" s="77"/>
      <c r="E102" s="31"/>
      <c r="F102" s="31"/>
      <c r="G102" s="66"/>
      <c r="H102" s="31"/>
      <c r="I102" s="73"/>
      <c r="J102" s="87"/>
      <c r="K102" s="31"/>
    </row>
    <row r="103" customHeight="1" spans="1:11">
      <c r="A103" s="67"/>
      <c r="B103" s="31"/>
      <c r="C103" s="31"/>
      <c r="D103" s="77"/>
      <c r="E103" s="31"/>
      <c r="F103" s="31"/>
      <c r="G103" s="66"/>
      <c r="H103" s="82"/>
      <c r="I103" s="73"/>
      <c r="J103" s="88"/>
      <c r="K103" s="31"/>
    </row>
    <row r="104" customHeight="1" spans="1:11">
      <c r="A104" s="67"/>
      <c r="B104" s="31"/>
      <c r="C104" s="31"/>
      <c r="D104" s="77"/>
      <c r="E104" s="31"/>
      <c r="F104" s="31"/>
      <c r="G104" s="66"/>
      <c r="H104" s="82"/>
      <c r="I104" s="73"/>
      <c r="J104" s="88"/>
      <c r="K104" s="31"/>
    </row>
    <row r="105" customHeight="1" spans="1:11">
      <c r="A105" s="67"/>
      <c r="B105" s="31"/>
      <c r="C105" s="31"/>
      <c r="D105" s="77"/>
      <c r="E105" s="31"/>
      <c r="F105" s="31"/>
      <c r="G105" s="66"/>
      <c r="H105" s="82"/>
      <c r="I105" s="73"/>
      <c r="J105" s="88"/>
      <c r="K105" s="31"/>
    </row>
    <row r="106" customHeight="1" spans="1:11">
      <c r="A106" s="67"/>
      <c r="B106" s="31"/>
      <c r="C106" s="31"/>
      <c r="D106" s="77"/>
      <c r="E106" s="31"/>
      <c r="F106" s="31"/>
      <c r="G106" s="66"/>
      <c r="H106" s="82"/>
      <c r="I106" s="73"/>
      <c r="J106" s="88"/>
      <c r="K106" s="31"/>
    </row>
    <row r="107" customHeight="1" spans="1:11">
      <c r="A107" s="67"/>
      <c r="B107" s="31"/>
      <c r="C107" s="31"/>
      <c r="D107" s="77"/>
      <c r="E107" s="31"/>
      <c r="F107" s="31"/>
      <c r="G107" s="66"/>
      <c r="H107" s="82"/>
      <c r="I107" s="73"/>
      <c r="J107" s="88"/>
      <c r="K107" s="31"/>
    </row>
    <row r="108" customHeight="1" spans="1:11">
      <c r="A108" s="67"/>
      <c r="B108" s="31"/>
      <c r="C108" s="31"/>
      <c r="D108" s="77"/>
      <c r="E108" s="31"/>
      <c r="F108" s="31"/>
      <c r="G108" s="66"/>
      <c r="H108" s="31"/>
      <c r="I108" s="73"/>
      <c r="J108" s="87"/>
      <c r="K108" s="31"/>
    </row>
    <row r="109" customHeight="1" spans="1:11">
      <c r="A109" s="67"/>
      <c r="B109" s="31"/>
      <c r="C109" s="31"/>
      <c r="D109" s="77"/>
      <c r="E109" s="31"/>
      <c r="F109" s="31"/>
      <c r="G109" s="66"/>
      <c r="H109" s="31"/>
      <c r="I109" s="73"/>
      <c r="J109" s="87"/>
      <c r="K109" s="31"/>
    </row>
    <row r="110" customHeight="1" spans="1:11">
      <c r="A110" s="67"/>
      <c r="B110" s="31"/>
      <c r="C110" s="31"/>
      <c r="D110" s="77"/>
      <c r="E110" s="31"/>
      <c r="F110" s="31"/>
      <c r="G110" s="66"/>
      <c r="H110" s="31"/>
      <c r="I110" s="73"/>
      <c r="J110" s="87"/>
      <c r="K110" s="31"/>
    </row>
    <row r="111" customHeight="1" spans="1:11">
      <c r="A111" s="67"/>
      <c r="B111" s="67"/>
      <c r="C111" s="67"/>
      <c r="D111" s="67"/>
      <c r="E111" s="67"/>
      <c r="F111" s="67"/>
      <c r="G111" s="67"/>
      <c r="H111" s="67"/>
      <c r="I111" s="67"/>
      <c r="J111" s="87"/>
      <c r="K111" s="94"/>
    </row>
    <row r="112" customHeight="1" spans="1:11">
      <c r="A112" s="67"/>
      <c r="B112" s="67"/>
      <c r="C112" s="67"/>
      <c r="D112" s="67"/>
      <c r="E112" s="67"/>
      <c r="F112" s="67"/>
      <c r="G112" s="67"/>
      <c r="H112" s="67"/>
      <c r="I112" s="67"/>
      <c r="J112" s="87"/>
      <c r="K112" s="94"/>
    </row>
    <row r="113" customHeight="1" spans="1:11">
      <c r="A113" s="67"/>
      <c r="B113" s="67"/>
      <c r="C113" s="67"/>
      <c r="D113" s="67"/>
      <c r="E113" s="67"/>
      <c r="F113" s="67"/>
      <c r="G113" s="67"/>
      <c r="H113" s="67"/>
      <c r="I113" s="67"/>
      <c r="J113" s="87"/>
      <c r="K113" s="94"/>
    </row>
    <row r="114" customHeight="1" spans="1:11">
      <c r="A114" s="67"/>
      <c r="B114" s="67"/>
      <c r="C114" s="67"/>
      <c r="D114" s="67"/>
      <c r="E114" s="67"/>
      <c r="F114" s="67"/>
      <c r="G114" s="67"/>
      <c r="H114" s="67"/>
      <c r="I114" s="67"/>
      <c r="J114" s="87"/>
      <c r="K114" s="94"/>
    </row>
    <row r="115" customHeight="1" spans="1:11">
      <c r="A115" s="67"/>
      <c r="B115" s="67"/>
      <c r="C115" s="67"/>
      <c r="D115" s="67"/>
      <c r="E115" s="67"/>
      <c r="F115" s="67"/>
      <c r="G115" s="67"/>
      <c r="H115" s="67"/>
      <c r="I115" s="67"/>
      <c r="J115" s="87"/>
      <c r="K115" s="94"/>
    </row>
    <row r="116" customHeight="1" spans="1:11">
      <c r="A116" s="67"/>
      <c r="B116" s="67"/>
      <c r="C116" s="67"/>
      <c r="D116" s="67"/>
      <c r="E116" s="67"/>
      <c r="F116" s="67"/>
      <c r="G116" s="67"/>
      <c r="H116" s="67"/>
      <c r="I116" s="67"/>
      <c r="J116" s="87"/>
      <c r="K116" s="94"/>
    </row>
    <row r="117" customHeight="1" spans="1:11">
      <c r="A117" s="67"/>
      <c r="B117" s="67"/>
      <c r="C117" s="67"/>
      <c r="D117" s="67"/>
      <c r="E117" s="67"/>
      <c r="F117" s="67"/>
      <c r="G117" s="67"/>
      <c r="H117" s="67"/>
      <c r="I117" s="67"/>
      <c r="J117" s="87"/>
      <c r="K117" s="94"/>
    </row>
    <row r="118" customHeight="1" spans="1:11">
      <c r="A118" s="67"/>
      <c r="B118" s="67"/>
      <c r="C118" s="67"/>
      <c r="D118" s="67"/>
      <c r="E118" s="67"/>
      <c r="F118" s="67"/>
      <c r="G118" s="67"/>
      <c r="H118" s="67"/>
      <c r="I118" s="67"/>
      <c r="J118" s="87"/>
      <c r="K118" s="94"/>
    </row>
    <row r="119" customHeight="1" spans="1:11">
      <c r="A119" s="67"/>
      <c r="B119" s="67"/>
      <c r="C119" s="67"/>
      <c r="D119" s="67"/>
      <c r="E119" s="67"/>
      <c r="F119" s="67"/>
      <c r="G119" s="67"/>
      <c r="H119" s="67"/>
      <c r="I119" s="67"/>
      <c r="J119" s="87"/>
      <c r="K119" s="94"/>
    </row>
    <row r="120" customHeight="1" spans="1:11">
      <c r="A120" s="67"/>
      <c r="B120" s="67"/>
      <c r="C120" s="67"/>
      <c r="D120" s="67"/>
      <c r="E120" s="67"/>
      <c r="F120" s="67"/>
      <c r="G120" s="67"/>
      <c r="H120" s="67"/>
      <c r="I120" s="67"/>
      <c r="J120" s="87"/>
      <c r="K120" s="94"/>
    </row>
    <row r="121" customHeight="1" spans="1:11">
      <c r="A121" s="67"/>
      <c r="B121" s="67"/>
      <c r="C121" s="67"/>
      <c r="D121" s="67"/>
      <c r="E121" s="67"/>
      <c r="F121" s="67"/>
      <c r="G121" s="67"/>
      <c r="H121" s="67"/>
      <c r="I121" s="67"/>
      <c r="J121" s="87"/>
      <c r="K121" s="94"/>
    </row>
    <row r="122" customHeight="1" spans="1:11">
      <c r="A122" s="67"/>
      <c r="B122" s="67"/>
      <c r="C122" s="67"/>
      <c r="D122" s="67"/>
      <c r="E122" s="67"/>
      <c r="F122" s="67"/>
      <c r="G122" s="67"/>
      <c r="H122" s="67"/>
      <c r="I122" s="67"/>
      <c r="J122" s="87"/>
      <c r="K122" s="94"/>
    </row>
    <row r="123" customHeight="1" spans="1:11">
      <c r="A123" s="67"/>
      <c r="B123" s="67"/>
      <c r="C123" s="67"/>
      <c r="D123" s="67"/>
      <c r="E123" s="67"/>
      <c r="F123" s="67"/>
      <c r="G123" s="67"/>
      <c r="H123" s="67"/>
      <c r="I123" s="67"/>
      <c r="J123" s="87"/>
      <c r="K123" s="94"/>
    </row>
    <row r="124" customHeight="1" spans="1:11">
      <c r="A124" s="67"/>
      <c r="B124" s="67"/>
      <c r="C124" s="67"/>
      <c r="D124" s="67"/>
      <c r="E124" s="67"/>
      <c r="F124" s="67"/>
      <c r="G124" s="67"/>
      <c r="H124" s="67"/>
      <c r="I124" s="67"/>
      <c r="J124" s="87"/>
      <c r="K124" s="94"/>
    </row>
    <row r="125" customHeight="1" spans="1:11">
      <c r="A125" s="67"/>
      <c r="B125" s="67"/>
      <c r="C125" s="67"/>
      <c r="D125" s="67"/>
      <c r="E125" s="67"/>
      <c r="F125" s="67"/>
      <c r="G125" s="67"/>
      <c r="H125" s="67"/>
      <c r="I125" s="67"/>
      <c r="J125" s="87"/>
      <c r="K125" s="94"/>
    </row>
    <row r="126" customHeight="1" spans="1:11">
      <c r="A126" s="67"/>
      <c r="B126" s="67"/>
      <c r="C126" s="67"/>
      <c r="D126" s="67"/>
      <c r="E126" s="67"/>
      <c r="F126" s="67"/>
      <c r="G126" s="67"/>
      <c r="H126" s="67"/>
      <c r="I126" s="67"/>
      <c r="J126" s="87"/>
      <c r="K126" s="94"/>
    </row>
    <row r="127" customHeight="1" spans="1:11">
      <c r="A127" s="67"/>
      <c r="B127" s="67"/>
      <c r="C127" s="67"/>
      <c r="D127" s="67"/>
      <c r="E127" s="67"/>
      <c r="F127" s="67"/>
      <c r="G127" s="67"/>
      <c r="H127" s="67"/>
      <c r="I127" s="67"/>
      <c r="J127" s="87"/>
      <c r="K127" s="94"/>
    </row>
    <row r="128" customHeight="1" spans="1:11">
      <c r="A128" s="67"/>
      <c r="B128" s="67"/>
      <c r="C128" s="67"/>
      <c r="D128" s="67"/>
      <c r="E128" s="67"/>
      <c r="F128" s="67"/>
      <c r="G128" s="67"/>
      <c r="H128" s="67"/>
      <c r="I128" s="67"/>
      <c r="J128" s="87"/>
      <c r="K128" s="94"/>
    </row>
    <row r="129" customHeight="1" spans="1:11">
      <c r="A129" s="67"/>
      <c r="B129" s="67"/>
      <c r="C129" s="67"/>
      <c r="D129" s="67"/>
      <c r="E129" s="67"/>
      <c r="F129" s="67"/>
      <c r="G129" s="67"/>
      <c r="H129" s="67"/>
      <c r="I129" s="67"/>
      <c r="J129" s="87"/>
      <c r="K129" s="94"/>
    </row>
    <row r="130" customHeight="1" spans="1:11">
      <c r="A130" s="67"/>
      <c r="B130" s="67"/>
      <c r="C130" s="67"/>
      <c r="D130" s="67"/>
      <c r="E130" s="67"/>
      <c r="F130" s="67"/>
      <c r="G130" s="67"/>
      <c r="H130" s="67"/>
      <c r="I130" s="67"/>
      <c r="J130" s="87"/>
      <c r="K130" s="94"/>
    </row>
    <row r="131" customHeight="1" spans="1:11">
      <c r="A131" s="67"/>
      <c r="B131" s="67"/>
      <c r="C131" s="67"/>
      <c r="D131" s="67"/>
      <c r="E131" s="67"/>
      <c r="F131" s="67"/>
      <c r="G131" s="67"/>
      <c r="H131" s="67"/>
      <c r="I131" s="67"/>
      <c r="J131" s="87"/>
      <c r="K131" s="94"/>
    </row>
    <row r="132" customHeight="1" spans="1:11">
      <c r="A132" s="67"/>
      <c r="B132" s="67"/>
      <c r="C132" s="67"/>
      <c r="D132" s="67"/>
      <c r="E132" s="67"/>
      <c r="F132" s="67"/>
      <c r="G132" s="67"/>
      <c r="H132" s="67"/>
      <c r="I132" s="67"/>
      <c r="J132" s="87"/>
      <c r="K132" s="94"/>
    </row>
    <row r="133" customHeight="1" spans="1:11">
      <c r="A133" s="67"/>
      <c r="B133" s="67"/>
      <c r="C133" s="67"/>
      <c r="D133" s="67"/>
      <c r="E133" s="67"/>
      <c r="F133" s="67"/>
      <c r="G133" s="67"/>
      <c r="H133" s="67"/>
      <c r="I133" s="67"/>
      <c r="J133" s="87"/>
      <c r="K133" s="94"/>
    </row>
    <row r="134" customHeight="1" spans="1:11">
      <c r="A134" s="67"/>
      <c r="B134" s="67"/>
      <c r="C134" s="67"/>
      <c r="D134" s="67"/>
      <c r="E134" s="67"/>
      <c r="F134" s="67"/>
      <c r="G134" s="67"/>
      <c r="H134" s="67"/>
      <c r="I134" s="67"/>
      <c r="J134" s="87"/>
      <c r="K134" s="94"/>
    </row>
    <row r="135" customHeight="1" spans="1:11">
      <c r="A135" s="67"/>
      <c r="B135" s="67"/>
      <c r="C135" s="67"/>
      <c r="D135" s="67"/>
      <c r="E135" s="67"/>
      <c r="F135" s="67"/>
      <c r="G135" s="67"/>
      <c r="H135" s="67"/>
      <c r="I135" s="67"/>
      <c r="J135" s="87"/>
      <c r="K135" s="94"/>
    </row>
    <row r="136" customHeight="1" spans="1:11">
      <c r="A136" s="67"/>
      <c r="B136" s="67"/>
      <c r="C136" s="67"/>
      <c r="D136" s="67"/>
      <c r="E136" s="67"/>
      <c r="F136" s="67"/>
      <c r="G136" s="67"/>
      <c r="H136" s="67"/>
      <c r="I136" s="67"/>
      <c r="J136" s="87"/>
      <c r="K136" s="94"/>
    </row>
    <row r="137" customHeight="1" spans="1:11">
      <c r="A137" s="67"/>
      <c r="B137" s="67"/>
      <c r="C137" s="67"/>
      <c r="D137" s="67"/>
      <c r="E137" s="67"/>
      <c r="F137" s="67"/>
      <c r="G137" s="67"/>
      <c r="H137" s="67"/>
      <c r="I137" s="67"/>
      <c r="J137" s="87"/>
      <c r="K137" s="94"/>
    </row>
    <row r="138" customHeight="1" spans="1:11">
      <c r="A138" s="67"/>
      <c r="B138" s="67"/>
      <c r="C138" s="67"/>
      <c r="D138" s="67"/>
      <c r="E138" s="67"/>
      <c r="F138" s="67"/>
      <c r="G138" s="67"/>
      <c r="H138" s="67"/>
      <c r="I138" s="67"/>
      <c r="J138" s="87"/>
      <c r="K138" s="94"/>
    </row>
    <row r="139" customHeight="1" spans="1:11">
      <c r="A139" s="67"/>
      <c r="B139" s="67"/>
      <c r="C139" s="67"/>
      <c r="D139" s="67"/>
      <c r="E139" s="67"/>
      <c r="F139" s="67"/>
      <c r="G139" s="67"/>
      <c r="H139" s="67"/>
      <c r="I139" s="67"/>
      <c r="J139" s="87"/>
      <c r="K139" s="94"/>
    </row>
  </sheetData>
  <autoFilter xmlns:etc="http://www.wps.cn/officeDocument/2017/etCustomData" ref="A1:L139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V170"/>
  <sheetViews>
    <sheetView zoomScale="85" zoomScaleNormal="85" workbookViewId="0">
      <pane ySplit="1" topLeftCell="A2" activePane="bottomLeft" state="frozen"/>
      <selection/>
      <selection pane="bottomLeft" activeCell="I1" sqref="I$1:I$1048576"/>
    </sheetView>
  </sheetViews>
  <sheetFormatPr defaultColWidth="9" defaultRowHeight="14.4"/>
  <cols>
    <col min="1" max="1" width="6.62962962962963" style="43" customWidth="1"/>
    <col min="2" max="2" width="23.3796296296296" style="43" customWidth="1"/>
    <col min="3" max="3" width="14.5" style="43" customWidth="1"/>
    <col min="4" max="4" width="15.6296296296296" style="43" customWidth="1"/>
    <col min="5" max="5" width="7.5" style="43" customWidth="1"/>
    <col min="6" max="8" width="10.5" style="43" customWidth="1"/>
    <col min="9" max="9" width="9.37962962962963" style="43" customWidth="1"/>
    <col min="10" max="10" width="9" style="43"/>
    <col min="11" max="11" width="11.5" style="43" customWidth="1"/>
    <col min="12" max="12" width="16.5" style="43" customWidth="1"/>
    <col min="13" max="13" width="13.5" style="43" customWidth="1"/>
    <col min="14" max="14" width="22.25" style="43" customWidth="1"/>
    <col min="15" max="15" width="22.8796296296296" style="43" customWidth="1"/>
    <col min="16" max="16" width="12.6296296296296" style="44" customWidth="1"/>
    <col min="17" max="17" width="16" style="43" customWidth="1"/>
    <col min="18" max="18" width="9" style="43"/>
    <col min="19" max="19" width="39.3796296296296" style="43" customWidth="1"/>
    <col min="20" max="16384" width="9" style="43"/>
  </cols>
  <sheetData>
    <row r="1" s="42" customFormat="1" ht="38.45" customHeight="1" spans="1:21">
      <c r="A1" s="45" t="s">
        <v>109</v>
      </c>
      <c r="B1" s="46" t="s">
        <v>110</v>
      </c>
      <c r="C1" s="46" t="s">
        <v>111</v>
      </c>
      <c r="D1" s="46" t="s">
        <v>112</v>
      </c>
      <c r="E1" s="46" t="s">
        <v>113</v>
      </c>
      <c r="F1" s="46" t="s">
        <v>114</v>
      </c>
      <c r="G1" s="46" t="s">
        <v>115</v>
      </c>
      <c r="H1" s="46" t="s">
        <v>116</v>
      </c>
      <c r="I1" s="46" t="s">
        <v>15</v>
      </c>
      <c r="J1" s="46" t="s">
        <v>117</v>
      </c>
      <c r="K1" s="46" t="s">
        <v>118</v>
      </c>
      <c r="L1" s="54" t="s">
        <v>119</v>
      </c>
      <c r="M1" s="46" t="s">
        <v>120</v>
      </c>
      <c r="N1" s="46" t="s">
        <v>121</v>
      </c>
      <c r="O1" s="46" t="s">
        <v>122</v>
      </c>
      <c r="P1" s="55" t="s">
        <v>123</v>
      </c>
      <c r="Q1" s="46" t="s">
        <v>124</v>
      </c>
      <c r="R1" s="42" t="s">
        <v>125</v>
      </c>
      <c r="S1" s="42" t="s">
        <v>126</v>
      </c>
      <c r="T1" s="42" t="s">
        <v>127</v>
      </c>
      <c r="U1" s="42" t="s">
        <v>128</v>
      </c>
    </row>
    <row r="2" s="43" customFormat="1" ht="14.25" customHeight="1" spans="1:22">
      <c r="A2" s="47">
        <v>1</v>
      </c>
      <c r="B2" s="48" t="s">
        <v>129</v>
      </c>
      <c r="C2" s="48" t="s">
        <v>130</v>
      </c>
      <c r="D2" s="49" t="s">
        <v>131</v>
      </c>
      <c r="E2" s="47"/>
      <c r="F2" s="50">
        <v>6884.96</v>
      </c>
      <c r="G2" s="50">
        <v>206.55</v>
      </c>
      <c r="H2" s="50">
        <v>6678.41</v>
      </c>
      <c r="I2" s="49">
        <v>1</v>
      </c>
      <c r="J2" s="49" t="s">
        <v>69</v>
      </c>
      <c r="K2" s="49" t="s">
        <v>132</v>
      </c>
      <c r="L2" s="49" t="s">
        <v>133</v>
      </c>
      <c r="M2" s="53"/>
      <c r="N2" s="49" t="s">
        <v>134</v>
      </c>
      <c r="O2" s="49" t="s">
        <v>135</v>
      </c>
      <c r="P2" s="56" t="s">
        <v>136</v>
      </c>
      <c r="Q2" s="53" t="s">
        <v>137</v>
      </c>
      <c r="R2" s="47" t="s">
        <v>138</v>
      </c>
      <c r="S2" s="47" t="s">
        <v>139</v>
      </c>
      <c r="T2" s="48" t="s">
        <v>140</v>
      </c>
      <c r="U2" s="48"/>
      <c r="V2" s="60"/>
    </row>
    <row r="3" s="43" customFormat="1" ht="14.25" customHeight="1" spans="1:22">
      <c r="A3" s="47">
        <v>2</v>
      </c>
      <c r="B3" s="48" t="s">
        <v>129</v>
      </c>
      <c r="C3" s="48" t="s">
        <v>141</v>
      </c>
      <c r="D3" s="49" t="s">
        <v>131</v>
      </c>
      <c r="E3" s="47"/>
      <c r="F3" s="50">
        <v>6180.47</v>
      </c>
      <c r="G3" s="50">
        <v>185.41</v>
      </c>
      <c r="H3" s="50">
        <v>5995.06</v>
      </c>
      <c r="I3" s="49">
        <v>1</v>
      </c>
      <c r="J3" s="49" t="s">
        <v>69</v>
      </c>
      <c r="K3" s="49" t="s">
        <v>132</v>
      </c>
      <c r="L3" s="49" t="s">
        <v>133</v>
      </c>
      <c r="M3" s="53"/>
      <c r="N3" s="49" t="s">
        <v>142</v>
      </c>
      <c r="O3" s="49" t="s">
        <v>143</v>
      </c>
      <c r="P3" s="56" t="s">
        <v>144</v>
      </c>
      <c r="Q3" s="53" t="s">
        <v>137</v>
      </c>
      <c r="R3" s="47" t="s">
        <v>138</v>
      </c>
      <c r="S3" s="47" t="s">
        <v>145</v>
      </c>
      <c r="T3" s="48" t="s">
        <v>140</v>
      </c>
      <c r="U3" s="48"/>
      <c r="V3" s="60"/>
    </row>
    <row r="4" s="43" customFormat="1" ht="14.25" customHeight="1" spans="1:22">
      <c r="A4" s="47">
        <v>3</v>
      </c>
      <c r="B4" s="48" t="s">
        <v>129</v>
      </c>
      <c r="C4" s="48" t="s">
        <v>146</v>
      </c>
      <c r="D4" s="49" t="s">
        <v>131</v>
      </c>
      <c r="E4" s="47"/>
      <c r="F4" s="50">
        <v>5747.93</v>
      </c>
      <c r="G4" s="50">
        <v>172.44</v>
      </c>
      <c r="H4" s="50">
        <v>5575.49</v>
      </c>
      <c r="I4" s="49">
        <v>1</v>
      </c>
      <c r="J4" s="49" t="s">
        <v>69</v>
      </c>
      <c r="K4" s="49" t="s">
        <v>132</v>
      </c>
      <c r="L4" s="49" t="s">
        <v>147</v>
      </c>
      <c r="M4" s="53"/>
      <c r="N4" s="49" t="s">
        <v>148</v>
      </c>
      <c r="O4" s="49" t="s">
        <v>149</v>
      </c>
      <c r="P4" s="56" t="s">
        <v>150</v>
      </c>
      <c r="Q4" s="53" t="s">
        <v>151</v>
      </c>
      <c r="R4" s="47" t="s">
        <v>138</v>
      </c>
      <c r="S4" s="47" t="s">
        <v>152</v>
      </c>
      <c r="T4" s="48" t="s">
        <v>140</v>
      </c>
      <c r="U4" s="48"/>
      <c r="V4" s="60"/>
    </row>
    <row r="5" s="43" customFormat="1" ht="14.25" customHeight="1" spans="1:22">
      <c r="A5" s="47">
        <v>4</v>
      </c>
      <c r="B5" s="48" t="s">
        <v>129</v>
      </c>
      <c r="C5" s="48" t="s">
        <v>153</v>
      </c>
      <c r="D5" s="49" t="s">
        <v>131</v>
      </c>
      <c r="E5" s="47"/>
      <c r="F5" s="50">
        <v>4372.25</v>
      </c>
      <c r="G5" s="50">
        <v>131.17</v>
      </c>
      <c r="H5" s="50">
        <v>4241.08</v>
      </c>
      <c r="I5" s="49">
        <v>1</v>
      </c>
      <c r="J5" s="49" t="s">
        <v>69</v>
      </c>
      <c r="K5" s="49" t="s">
        <v>132</v>
      </c>
      <c r="L5" s="49" t="s">
        <v>154</v>
      </c>
      <c r="M5" s="53"/>
      <c r="N5" s="49" t="s">
        <v>155</v>
      </c>
      <c r="O5" s="49" t="s">
        <v>156</v>
      </c>
      <c r="P5" s="56" t="s">
        <v>157</v>
      </c>
      <c r="Q5" s="53" t="s">
        <v>137</v>
      </c>
      <c r="R5" s="47" t="s">
        <v>138</v>
      </c>
      <c r="S5" s="47" t="s">
        <v>158</v>
      </c>
      <c r="T5" s="48" t="s">
        <v>140</v>
      </c>
      <c r="U5" s="48"/>
      <c r="V5" s="60"/>
    </row>
    <row r="6" s="43" customFormat="1" ht="14.25" customHeight="1" spans="1:22">
      <c r="A6" s="47">
        <v>5</v>
      </c>
      <c r="B6" s="48" t="s">
        <v>129</v>
      </c>
      <c r="C6" s="48" t="s">
        <v>159</v>
      </c>
      <c r="D6" s="49" t="s">
        <v>131</v>
      </c>
      <c r="E6" s="47"/>
      <c r="F6" s="50">
        <v>4372.25</v>
      </c>
      <c r="G6" s="50">
        <v>131.17</v>
      </c>
      <c r="H6" s="50">
        <v>4241.08</v>
      </c>
      <c r="I6" s="49">
        <v>1</v>
      </c>
      <c r="J6" s="49" t="s">
        <v>69</v>
      </c>
      <c r="K6" s="49" t="s">
        <v>132</v>
      </c>
      <c r="L6" s="49" t="s">
        <v>154</v>
      </c>
      <c r="M6" s="53"/>
      <c r="N6" s="49" t="s">
        <v>160</v>
      </c>
      <c r="O6" s="49" t="s">
        <v>161</v>
      </c>
      <c r="P6" s="56" t="s">
        <v>162</v>
      </c>
      <c r="Q6" s="53" t="s">
        <v>151</v>
      </c>
      <c r="R6" s="47" t="s">
        <v>138</v>
      </c>
      <c r="S6" s="47" t="s">
        <v>163</v>
      </c>
      <c r="T6" s="48" t="s">
        <v>140</v>
      </c>
      <c r="U6" s="48"/>
      <c r="V6" s="60"/>
    </row>
    <row r="7" s="43" customFormat="1" ht="14.25" customHeight="1" spans="1:22">
      <c r="A7" s="47">
        <v>6</v>
      </c>
      <c r="B7" s="48" t="s">
        <v>129</v>
      </c>
      <c r="C7" s="48" t="s">
        <v>164</v>
      </c>
      <c r="D7" s="49" t="s">
        <v>131</v>
      </c>
      <c r="E7" s="47"/>
      <c r="F7" s="50">
        <v>3039.71</v>
      </c>
      <c r="G7" s="50">
        <v>91.19</v>
      </c>
      <c r="H7" s="50">
        <v>2948.52</v>
      </c>
      <c r="I7" s="49">
        <v>1</v>
      </c>
      <c r="J7" s="49" t="s">
        <v>69</v>
      </c>
      <c r="K7" s="49" t="s">
        <v>132</v>
      </c>
      <c r="L7" s="49" t="s">
        <v>165</v>
      </c>
      <c r="M7" s="53"/>
      <c r="N7" s="49" t="s">
        <v>166</v>
      </c>
      <c r="O7" s="49" t="s">
        <v>167</v>
      </c>
      <c r="P7" s="56" t="s">
        <v>168</v>
      </c>
      <c r="Q7" s="53" t="s">
        <v>151</v>
      </c>
      <c r="R7" s="47" t="s">
        <v>138</v>
      </c>
      <c r="S7" s="47" t="s">
        <v>169</v>
      </c>
      <c r="T7" s="48" t="s">
        <v>140</v>
      </c>
      <c r="U7" s="48"/>
      <c r="V7" s="60"/>
    </row>
    <row r="8" s="43" customFormat="1" ht="14.25" customHeight="1" spans="1:22">
      <c r="A8" s="47">
        <v>7</v>
      </c>
      <c r="B8" s="48" t="s">
        <v>129</v>
      </c>
      <c r="C8" s="48" t="s">
        <v>170</v>
      </c>
      <c r="D8" s="49" t="s">
        <v>131</v>
      </c>
      <c r="E8" s="47"/>
      <c r="F8" s="50">
        <v>206</v>
      </c>
      <c r="G8" s="50">
        <v>6.18</v>
      </c>
      <c r="H8" s="50">
        <v>199.82</v>
      </c>
      <c r="I8" s="49">
        <v>1</v>
      </c>
      <c r="J8" s="49" t="s">
        <v>69</v>
      </c>
      <c r="K8" s="49" t="s">
        <v>132</v>
      </c>
      <c r="L8" s="49" t="s">
        <v>171</v>
      </c>
      <c r="M8" s="53"/>
      <c r="N8" s="49" t="s">
        <v>172</v>
      </c>
      <c r="O8" s="49" t="s">
        <v>173</v>
      </c>
      <c r="P8" s="56" t="s">
        <v>168</v>
      </c>
      <c r="Q8" s="53" t="s">
        <v>137</v>
      </c>
      <c r="R8" s="47" t="s">
        <v>138</v>
      </c>
      <c r="S8" s="47" t="s">
        <v>174</v>
      </c>
      <c r="T8" s="48" t="s">
        <v>140</v>
      </c>
      <c r="U8" s="48"/>
      <c r="V8" s="60"/>
    </row>
    <row r="9" s="43" customFormat="1" ht="14.25" customHeight="1" spans="1:22">
      <c r="A9" s="47">
        <v>8</v>
      </c>
      <c r="B9" s="48" t="s">
        <v>129</v>
      </c>
      <c r="C9" s="48" t="s">
        <v>175</v>
      </c>
      <c r="D9" s="49" t="s">
        <v>131</v>
      </c>
      <c r="E9" s="47"/>
      <c r="F9" s="50">
        <v>2385.47</v>
      </c>
      <c r="G9" s="50">
        <v>71.56</v>
      </c>
      <c r="H9" s="50">
        <v>2313.91</v>
      </c>
      <c r="I9" s="49">
        <v>1</v>
      </c>
      <c r="J9" s="49" t="s">
        <v>23</v>
      </c>
      <c r="K9" s="49" t="s">
        <v>132</v>
      </c>
      <c r="L9" s="49" t="s">
        <v>176</v>
      </c>
      <c r="M9" s="53"/>
      <c r="N9" s="49" t="s">
        <v>177</v>
      </c>
      <c r="O9" s="49" t="s">
        <v>178</v>
      </c>
      <c r="P9" s="56" t="s">
        <v>168</v>
      </c>
      <c r="Q9" s="53" t="s">
        <v>137</v>
      </c>
      <c r="R9" s="47" t="s">
        <v>138</v>
      </c>
      <c r="S9" s="47" t="s">
        <v>179</v>
      </c>
      <c r="T9" s="48" t="s">
        <v>140</v>
      </c>
      <c r="U9" s="48"/>
      <c r="V9" s="60"/>
    </row>
    <row r="10" s="43" customFormat="1" ht="14.25" customHeight="1" spans="1:22">
      <c r="A10" s="47">
        <v>9</v>
      </c>
      <c r="B10" s="48" t="s">
        <v>129</v>
      </c>
      <c r="C10" s="48" t="s">
        <v>180</v>
      </c>
      <c r="D10" s="49" t="s">
        <v>131</v>
      </c>
      <c r="E10" s="47"/>
      <c r="F10" s="50">
        <v>2114.67</v>
      </c>
      <c r="G10" s="50">
        <v>63.44</v>
      </c>
      <c r="H10" s="50">
        <v>2051.23</v>
      </c>
      <c r="I10" s="49">
        <v>1</v>
      </c>
      <c r="J10" s="49" t="s">
        <v>23</v>
      </c>
      <c r="K10" s="49" t="s">
        <v>132</v>
      </c>
      <c r="L10" s="49" t="s">
        <v>181</v>
      </c>
      <c r="M10" s="53"/>
      <c r="N10" s="49" t="s">
        <v>182</v>
      </c>
      <c r="O10" s="49" t="s">
        <v>183</v>
      </c>
      <c r="P10" s="56" t="s">
        <v>168</v>
      </c>
      <c r="Q10" s="53" t="s">
        <v>137</v>
      </c>
      <c r="R10" s="47" t="s">
        <v>138</v>
      </c>
      <c r="S10" s="47" t="s">
        <v>184</v>
      </c>
      <c r="T10" s="48" t="s">
        <v>140</v>
      </c>
      <c r="U10" s="48"/>
      <c r="V10" s="60"/>
    </row>
    <row r="11" s="43" customFormat="1" ht="14.25" customHeight="1" spans="1:22">
      <c r="A11" s="47">
        <v>10</v>
      </c>
      <c r="B11" s="48" t="s">
        <v>129</v>
      </c>
      <c r="C11" s="48" t="s">
        <v>185</v>
      </c>
      <c r="D11" s="49" t="s">
        <v>131</v>
      </c>
      <c r="E11" s="47"/>
      <c r="F11" s="50">
        <v>3743.61</v>
      </c>
      <c r="G11" s="50">
        <v>112.31</v>
      </c>
      <c r="H11" s="50">
        <v>3631.3</v>
      </c>
      <c r="I11" s="49">
        <v>1</v>
      </c>
      <c r="J11" s="49" t="s">
        <v>23</v>
      </c>
      <c r="K11" s="49" t="s">
        <v>132</v>
      </c>
      <c r="L11" s="49" t="s">
        <v>181</v>
      </c>
      <c r="M11" s="53"/>
      <c r="N11" s="49" t="s">
        <v>186</v>
      </c>
      <c r="O11" s="49" t="s">
        <v>187</v>
      </c>
      <c r="P11" s="56" t="s">
        <v>168</v>
      </c>
      <c r="Q11" s="53" t="s">
        <v>137</v>
      </c>
      <c r="R11" s="47" t="s">
        <v>138</v>
      </c>
      <c r="S11" s="47" t="s">
        <v>188</v>
      </c>
      <c r="T11" s="48" t="s">
        <v>140</v>
      </c>
      <c r="U11" s="48"/>
      <c r="V11" s="60"/>
    </row>
    <row r="12" s="43" customFormat="1" ht="14.25" customHeight="1" spans="1:22">
      <c r="A12" s="47">
        <v>11</v>
      </c>
      <c r="B12" s="48" t="s">
        <v>129</v>
      </c>
      <c r="C12" s="48" t="s">
        <v>189</v>
      </c>
      <c r="D12" s="49" t="s">
        <v>131</v>
      </c>
      <c r="E12" s="47"/>
      <c r="F12" s="50">
        <v>1750.67</v>
      </c>
      <c r="G12" s="50">
        <v>52.52</v>
      </c>
      <c r="H12" s="50">
        <v>1698.15</v>
      </c>
      <c r="I12" s="49">
        <v>1</v>
      </c>
      <c r="J12" s="49" t="s">
        <v>23</v>
      </c>
      <c r="K12" s="49" t="s">
        <v>132</v>
      </c>
      <c r="L12" s="49" t="s">
        <v>181</v>
      </c>
      <c r="M12" s="53"/>
      <c r="N12" s="49" t="s">
        <v>190</v>
      </c>
      <c r="O12" s="49" t="s">
        <v>191</v>
      </c>
      <c r="P12" s="56" t="s">
        <v>168</v>
      </c>
      <c r="Q12" s="53" t="s">
        <v>137</v>
      </c>
      <c r="R12" s="47" t="s">
        <v>138</v>
      </c>
      <c r="S12" s="47" t="s">
        <v>192</v>
      </c>
      <c r="T12" s="48" t="s">
        <v>140</v>
      </c>
      <c r="U12" s="48"/>
      <c r="V12" s="60"/>
    </row>
    <row r="13" s="43" customFormat="1" ht="14.25" customHeight="1" spans="1:22">
      <c r="A13" s="47">
        <v>12</v>
      </c>
      <c r="B13" s="48" t="s">
        <v>129</v>
      </c>
      <c r="C13" s="48" t="s">
        <v>193</v>
      </c>
      <c r="D13" s="49" t="s">
        <v>131</v>
      </c>
      <c r="E13" s="47"/>
      <c r="F13" s="50">
        <v>1988.48</v>
      </c>
      <c r="G13" s="50">
        <v>59.65</v>
      </c>
      <c r="H13" s="50">
        <v>1928.83</v>
      </c>
      <c r="I13" s="49">
        <v>1</v>
      </c>
      <c r="J13" s="49" t="s">
        <v>23</v>
      </c>
      <c r="K13" s="49" t="s">
        <v>132</v>
      </c>
      <c r="L13" s="49" t="s">
        <v>181</v>
      </c>
      <c r="M13" s="53"/>
      <c r="N13" s="49" t="s">
        <v>194</v>
      </c>
      <c r="O13" s="49" t="s">
        <v>195</v>
      </c>
      <c r="P13" s="56" t="s">
        <v>168</v>
      </c>
      <c r="Q13" s="53" t="s">
        <v>137</v>
      </c>
      <c r="R13" s="47" t="s">
        <v>138</v>
      </c>
      <c r="S13" s="47" t="s">
        <v>196</v>
      </c>
      <c r="T13" s="48" t="s">
        <v>140</v>
      </c>
      <c r="U13" s="48"/>
      <c r="V13" s="60"/>
    </row>
    <row r="14" s="43" customFormat="1" ht="14.25" customHeight="1" spans="1:22">
      <c r="A14" s="47">
        <v>13</v>
      </c>
      <c r="B14" s="48" t="s">
        <v>129</v>
      </c>
      <c r="C14" s="48" t="s">
        <v>197</v>
      </c>
      <c r="D14" s="49" t="s">
        <v>131</v>
      </c>
      <c r="E14" s="47"/>
      <c r="F14" s="50">
        <v>3523.79</v>
      </c>
      <c r="G14" s="50">
        <v>105.71</v>
      </c>
      <c r="H14" s="50">
        <v>3418.08</v>
      </c>
      <c r="I14" s="49">
        <v>1</v>
      </c>
      <c r="J14" s="49" t="s">
        <v>23</v>
      </c>
      <c r="K14" s="49" t="s">
        <v>132</v>
      </c>
      <c r="L14" s="49" t="s">
        <v>181</v>
      </c>
      <c r="M14" s="53"/>
      <c r="N14" s="49" t="s">
        <v>198</v>
      </c>
      <c r="O14" s="49" t="s">
        <v>199</v>
      </c>
      <c r="P14" s="56" t="s">
        <v>168</v>
      </c>
      <c r="Q14" s="53" t="s">
        <v>137</v>
      </c>
      <c r="R14" s="47" t="s">
        <v>138</v>
      </c>
      <c r="S14" s="47" t="s">
        <v>200</v>
      </c>
      <c r="T14" s="48" t="s">
        <v>140</v>
      </c>
      <c r="U14" s="48"/>
      <c r="V14" s="60"/>
    </row>
    <row r="15" s="43" customFormat="1" ht="14.25" customHeight="1" spans="1:22">
      <c r="A15" s="47">
        <v>14</v>
      </c>
      <c r="B15" s="48" t="s">
        <v>129</v>
      </c>
      <c r="C15" s="48" t="s">
        <v>201</v>
      </c>
      <c r="D15" s="49" t="s">
        <v>44</v>
      </c>
      <c r="E15" s="47"/>
      <c r="F15" s="50">
        <v>2591.66</v>
      </c>
      <c r="G15" s="50">
        <v>1940.9</v>
      </c>
      <c r="H15" s="50">
        <v>650.76</v>
      </c>
      <c r="I15" s="49">
        <v>1</v>
      </c>
      <c r="J15" s="49" t="s">
        <v>202</v>
      </c>
      <c r="K15" s="49"/>
      <c r="L15" s="57" t="s">
        <v>203</v>
      </c>
      <c r="M15" s="53"/>
      <c r="N15" s="49" t="s">
        <v>204</v>
      </c>
      <c r="O15" s="49" t="s">
        <v>205</v>
      </c>
      <c r="P15" s="56" t="s">
        <v>206</v>
      </c>
      <c r="Q15" s="53"/>
      <c r="R15" s="47" t="s">
        <v>138</v>
      </c>
      <c r="S15" s="47" t="s">
        <v>207</v>
      </c>
      <c r="T15" s="48" t="s">
        <v>140</v>
      </c>
      <c r="U15" s="48"/>
      <c r="V15" s="60"/>
    </row>
    <row r="16" s="43" customFormat="1" ht="14.25" customHeight="1" spans="1:22">
      <c r="A16" s="47">
        <v>15</v>
      </c>
      <c r="B16" s="48" t="s">
        <v>129</v>
      </c>
      <c r="C16" s="48" t="s">
        <v>208</v>
      </c>
      <c r="D16" s="49" t="s">
        <v>60</v>
      </c>
      <c r="E16" s="47"/>
      <c r="F16" s="50">
        <v>1729.43</v>
      </c>
      <c r="G16" s="50">
        <v>51.88</v>
      </c>
      <c r="H16" s="50">
        <v>1677.55</v>
      </c>
      <c r="I16" s="49">
        <v>1</v>
      </c>
      <c r="J16" s="49" t="s">
        <v>23</v>
      </c>
      <c r="K16" s="49"/>
      <c r="L16" s="49" t="s">
        <v>209</v>
      </c>
      <c r="M16" s="53"/>
      <c r="N16" s="49" t="s">
        <v>204</v>
      </c>
      <c r="O16" s="49" t="s">
        <v>205</v>
      </c>
      <c r="P16" s="56" t="s">
        <v>210</v>
      </c>
      <c r="Q16" s="53"/>
      <c r="R16" s="47" t="s">
        <v>138</v>
      </c>
      <c r="S16" s="47" t="s">
        <v>211</v>
      </c>
      <c r="T16" s="48" t="s">
        <v>140</v>
      </c>
      <c r="U16" s="48"/>
      <c r="V16" s="60"/>
    </row>
    <row r="17" s="43" customFormat="1" ht="14.25" customHeight="1" spans="1:22">
      <c r="A17" s="47">
        <v>16</v>
      </c>
      <c r="B17" s="48" t="s">
        <v>129</v>
      </c>
      <c r="C17" s="48" t="s">
        <v>212</v>
      </c>
      <c r="D17" s="49" t="s">
        <v>44</v>
      </c>
      <c r="E17" s="47"/>
      <c r="F17" s="51">
        <v>16971.48</v>
      </c>
      <c r="G17" s="51">
        <v>4997.48</v>
      </c>
      <c r="H17" s="51">
        <v>11974</v>
      </c>
      <c r="I17" s="49">
        <v>1</v>
      </c>
      <c r="J17" s="49" t="s">
        <v>46</v>
      </c>
      <c r="K17" s="49"/>
      <c r="L17" s="48" t="s">
        <v>213</v>
      </c>
      <c r="M17" s="53"/>
      <c r="N17" s="48" t="s">
        <v>204</v>
      </c>
      <c r="O17" s="48" t="s">
        <v>205</v>
      </c>
      <c r="P17" s="58" t="s">
        <v>210</v>
      </c>
      <c r="Q17" s="53"/>
      <c r="R17" s="47" t="s">
        <v>138</v>
      </c>
      <c r="S17" s="47" t="s">
        <v>214</v>
      </c>
      <c r="T17" s="48" t="s">
        <v>140</v>
      </c>
      <c r="U17" s="48"/>
      <c r="V17" s="60"/>
    </row>
    <row r="18" s="43" customFormat="1" ht="14.25" customHeight="1" spans="1:22">
      <c r="A18" s="47">
        <v>17</v>
      </c>
      <c r="B18" s="48" t="s">
        <v>129</v>
      </c>
      <c r="C18" s="48" t="s">
        <v>215</v>
      </c>
      <c r="D18" s="48" t="s">
        <v>35</v>
      </c>
      <c r="E18" s="47"/>
      <c r="F18" s="51">
        <v>5783.26</v>
      </c>
      <c r="G18" s="51">
        <v>173.5</v>
      </c>
      <c r="H18" s="51">
        <v>5609.76</v>
      </c>
      <c r="I18" s="49">
        <v>1</v>
      </c>
      <c r="J18" s="49" t="s">
        <v>216</v>
      </c>
      <c r="K18" s="49"/>
      <c r="L18" s="48" t="s">
        <v>217</v>
      </c>
      <c r="M18" s="53"/>
      <c r="N18" s="48" t="s">
        <v>218</v>
      </c>
      <c r="O18" s="48" t="s">
        <v>219</v>
      </c>
      <c r="P18" s="58" t="s">
        <v>220</v>
      </c>
      <c r="Q18" s="53"/>
      <c r="R18" s="47" t="s">
        <v>138</v>
      </c>
      <c r="S18" s="47" t="s">
        <v>221</v>
      </c>
      <c r="T18" s="48" t="s">
        <v>140</v>
      </c>
      <c r="U18" s="48"/>
      <c r="V18" s="60"/>
    </row>
    <row r="19" s="43" customFormat="1" ht="14.25" customHeight="1" spans="1:22">
      <c r="A19" s="47">
        <v>18</v>
      </c>
      <c r="B19" s="48" t="s">
        <v>129</v>
      </c>
      <c r="C19" s="48" t="s">
        <v>222</v>
      </c>
      <c r="D19" s="49" t="s">
        <v>35</v>
      </c>
      <c r="E19" s="47"/>
      <c r="F19" s="51">
        <v>6221.23</v>
      </c>
      <c r="G19" s="51">
        <v>186.64</v>
      </c>
      <c r="H19" s="51">
        <v>6034.59</v>
      </c>
      <c r="I19" s="49">
        <v>1</v>
      </c>
      <c r="J19" s="49" t="s">
        <v>77</v>
      </c>
      <c r="K19" s="49"/>
      <c r="L19" s="48" t="s">
        <v>223</v>
      </c>
      <c r="M19" s="53"/>
      <c r="N19" s="48" t="s">
        <v>224</v>
      </c>
      <c r="O19" s="48" t="s">
        <v>225</v>
      </c>
      <c r="P19" s="58" t="s">
        <v>226</v>
      </c>
      <c r="Q19" s="53"/>
      <c r="R19" s="47" t="s">
        <v>138</v>
      </c>
      <c r="S19" s="47" t="s">
        <v>227</v>
      </c>
      <c r="T19" s="48" t="s">
        <v>140</v>
      </c>
      <c r="U19" s="48"/>
      <c r="V19" s="60"/>
    </row>
    <row r="20" s="43" customFormat="1" ht="14.25" customHeight="1" spans="1:22">
      <c r="A20" s="47">
        <v>19</v>
      </c>
      <c r="B20" s="48" t="s">
        <v>228</v>
      </c>
      <c r="C20" s="48" t="s">
        <v>229</v>
      </c>
      <c r="D20" s="49" t="s">
        <v>38</v>
      </c>
      <c r="E20" s="47"/>
      <c r="F20" s="51">
        <v>7721.67</v>
      </c>
      <c r="G20" s="51">
        <v>231.65</v>
      </c>
      <c r="H20" s="51">
        <v>7490.02</v>
      </c>
      <c r="I20" s="49">
        <v>1</v>
      </c>
      <c r="J20" s="49" t="s">
        <v>23</v>
      </c>
      <c r="K20" s="49"/>
      <c r="L20" s="57" t="s">
        <v>230</v>
      </c>
      <c r="M20" s="53"/>
      <c r="N20" s="48" t="s">
        <v>231</v>
      </c>
      <c r="O20" s="48" t="s">
        <v>232</v>
      </c>
      <c r="P20" s="58" t="s">
        <v>168</v>
      </c>
      <c r="Q20" s="53"/>
      <c r="R20" s="47" t="s">
        <v>138</v>
      </c>
      <c r="S20" s="47" t="s">
        <v>233</v>
      </c>
      <c r="T20" s="48" t="s">
        <v>140</v>
      </c>
      <c r="U20" s="48"/>
      <c r="V20" s="60"/>
    </row>
    <row r="21" s="43" customFormat="1" ht="14.25" customHeight="1" spans="1:22">
      <c r="A21" s="47">
        <v>20</v>
      </c>
      <c r="B21" s="48" t="s">
        <v>129</v>
      </c>
      <c r="C21" s="48" t="s">
        <v>234</v>
      </c>
      <c r="D21" s="49" t="s">
        <v>38</v>
      </c>
      <c r="E21" s="47"/>
      <c r="F21" s="51">
        <v>7368.8</v>
      </c>
      <c r="G21" s="51">
        <v>221.06</v>
      </c>
      <c r="H21" s="51">
        <v>7147.74</v>
      </c>
      <c r="I21" s="49">
        <v>1</v>
      </c>
      <c r="J21" s="49" t="s">
        <v>23</v>
      </c>
      <c r="K21" s="49"/>
      <c r="L21" s="57" t="s">
        <v>235</v>
      </c>
      <c r="M21" s="53"/>
      <c r="N21" s="48" t="s">
        <v>236</v>
      </c>
      <c r="O21" s="48" t="s">
        <v>237</v>
      </c>
      <c r="P21" s="58" t="s">
        <v>168</v>
      </c>
      <c r="Q21" s="53"/>
      <c r="R21" s="47" t="s">
        <v>138</v>
      </c>
      <c r="S21" s="47" t="s">
        <v>238</v>
      </c>
      <c r="T21" s="48" t="s">
        <v>140</v>
      </c>
      <c r="U21" s="48"/>
      <c r="V21" s="60"/>
    </row>
    <row r="22" s="43" customFormat="1" ht="14.25" customHeight="1" spans="1:22">
      <c r="A22" s="47">
        <v>21</v>
      </c>
      <c r="B22" s="48" t="s">
        <v>239</v>
      </c>
      <c r="C22" s="48" t="s">
        <v>240</v>
      </c>
      <c r="D22" s="49" t="s">
        <v>38</v>
      </c>
      <c r="E22" s="47"/>
      <c r="F22" s="51">
        <v>3222.67</v>
      </c>
      <c r="G22" s="51">
        <v>96.68</v>
      </c>
      <c r="H22" s="51">
        <v>3125.99</v>
      </c>
      <c r="I22" s="49">
        <v>1</v>
      </c>
      <c r="J22" s="49" t="s">
        <v>23</v>
      </c>
      <c r="K22" s="49"/>
      <c r="L22" s="57" t="s">
        <v>235</v>
      </c>
      <c r="M22" s="53"/>
      <c r="N22" s="48" t="s">
        <v>241</v>
      </c>
      <c r="O22" s="48" t="s">
        <v>242</v>
      </c>
      <c r="P22" s="58" t="s">
        <v>168</v>
      </c>
      <c r="Q22" s="53"/>
      <c r="R22" s="47" t="s">
        <v>138</v>
      </c>
      <c r="S22" s="47" t="s">
        <v>243</v>
      </c>
      <c r="T22" s="48" t="s">
        <v>140</v>
      </c>
      <c r="U22" s="48"/>
      <c r="V22" s="60"/>
    </row>
    <row r="23" s="43" customFormat="1" ht="14.25" customHeight="1" spans="1:22">
      <c r="A23" s="47">
        <v>22</v>
      </c>
      <c r="B23" s="48" t="s">
        <v>228</v>
      </c>
      <c r="C23" s="48" t="s">
        <v>244</v>
      </c>
      <c r="D23" s="49" t="s">
        <v>38</v>
      </c>
      <c r="E23" s="47"/>
      <c r="F23" s="51">
        <v>3222.67</v>
      </c>
      <c r="G23" s="51">
        <v>96.68</v>
      </c>
      <c r="H23" s="51">
        <v>3125.99</v>
      </c>
      <c r="I23" s="49">
        <v>1</v>
      </c>
      <c r="J23" s="49" t="s">
        <v>23</v>
      </c>
      <c r="K23" s="49"/>
      <c r="L23" s="57" t="s">
        <v>235</v>
      </c>
      <c r="M23" s="53"/>
      <c r="N23" s="48" t="s">
        <v>245</v>
      </c>
      <c r="O23" s="48" t="s">
        <v>246</v>
      </c>
      <c r="P23" s="58" t="s">
        <v>168</v>
      </c>
      <c r="Q23" s="53"/>
      <c r="R23" s="47" t="s">
        <v>138</v>
      </c>
      <c r="S23" s="47" t="s">
        <v>247</v>
      </c>
      <c r="T23" s="48" t="s">
        <v>140</v>
      </c>
      <c r="U23" s="48"/>
      <c r="V23" s="60"/>
    </row>
    <row r="24" s="43" customFormat="1" ht="14.25" customHeight="1" spans="1:22">
      <c r="A24" s="47">
        <v>23</v>
      </c>
      <c r="B24" s="48" t="s">
        <v>248</v>
      </c>
      <c r="C24" s="48" t="s">
        <v>249</v>
      </c>
      <c r="D24" s="49" t="s">
        <v>38</v>
      </c>
      <c r="E24" s="47"/>
      <c r="F24" s="51">
        <v>3839.82</v>
      </c>
      <c r="G24" s="51">
        <v>115.19</v>
      </c>
      <c r="H24" s="51">
        <v>3724.63</v>
      </c>
      <c r="I24" s="49">
        <v>1</v>
      </c>
      <c r="J24" s="49" t="s">
        <v>23</v>
      </c>
      <c r="K24" s="49"/>
      <c r="L24" s="57" t="s">
        <v>235</v>
      </c>
      <c r="M24" s="53"/>
      <c r="N24" s="48" t="s">
        <v>250</v>
      </c>
      <c r="O24" s="48" t="s">
        <v>251</v>
      </c>
      <c r="P24" s="58" t="s">
        <v>168</v>
      </c>
      <c r="Q24" s="53"/>
      <c r="R24" s="47" t="s">
        <v>138</v>
      </c>
      <c r="S24" s="47" t="s">
        <v>252</v>
      </c>
      <c r="T24" s="48" t="s">
        <v>140</v>
      </c>
      <c r="U24" s="48"/>
      <c r="V24" s="60"/>
    </row>
    <row r="25" s="43" customFormat="1" ht="14.25" customHeight="1" spans="1:22">
      <c r="A25" s="47">
        <v>24</v>
      </c>
      <c r="B25" s="48" t="s">
        <v>228</v>
      </c>
      <c r="C25" s="48" t="s">
        <v>253</v>
      </c>
      <c r="D25" s="49" t="s">
        <v>38</v>
      </c>
      <c r="E25" s="47"/>
      <c r="F25" s="51">
        <v>3222.67</v>
      </c>
      <c r="G25" s="51">
        <v>96.68</v>
      </c>
      <c r="H25" s="51">
        <v>3125.99</v>
      </c>
      <c r="I25" s="49">
        <v>1</v>
      </c>
      <c r="J25" s="49" t="s">
        <v>23</v>
      </c>
      <c r="K25" s="49"/>
      <c r="L25" s="57" t="s">
        <v>235</v>
      </c>
      <c r="M25" s="53"/>
      <c r="N25" s="48" t="s">
        <v>254</v>
      </c>
      <c r="O25" s="48" t="s">
        <v>255</v>
      </c>
      <c r="P25" s="58" t="s">
        <v>168</v>
      </c>
      <c r="Q25" s="53"/>
      <c r="R25" s="47" t="s">
        <v>138</v>
      </c>
      <c r="S25" s="47" t="s">
        <v>256</v>
      </c>
      <c r="T25" s="48" t="s">
        <v>140</v>
      </c>
      <c r="U25" s="48"/>
      <c r="V25" s="60"/>
    </row>
    <row r="26" s="43" customFormat="1" ht="14.25" customHeight="1" spans="1:22">
      <c r="A26" s="47">
        <v>25</v>
      </c>
      <c r="B26" s="48" t="s">
        <v>239</v>
      </c>
      <c r="C26" s="48" t="s">
        <v>257</v>
      </c>
      <c r="D26" s="49" t="s">
        <v>38</v>
      </c>
      <c r="E26" s="47"/>
      <c r="F26" s="51">
        <v>3532.27</v>
      </c>
      <c r="G26" s="51">
        <v>105.97</v>
      </c>
      <c r="H26" s="51">
        <v>3426.3</v>
      </c>
      <c r="I26" s="49">
        <v>1</v>
      </c>
      <c r="J26" s="49" t="s">
        <v>23</v>
      </c>
      <c r="K26" s="49"/>
      <c r="L26" s="57" t="s">
        <v>235</v>
      </c>
      <c r="M26" s="53"/>
      <c r="N26" s="48" t="s">
        <v>258</v>
      </c>
      <c r="O26" s="48" t="s">
        <v>259</v>
      </c>
      <c r="P26" s="58" t="s">
        <v>168</v>
      </c>
      <c r="Q26" s="53"/>
      <c r="R26" s="47" t="s">
        <v>138</v>
      </c>
      <c r="S26" s="47" t="s">
        <v>260</v>
      </c>
      <c r="T26" s="48" t="s">
        <v>140</v>
      </c>
      <c r="U26" s="48"/>
      <c r="V26" s="60"/>
    </row>
    <row r="27" s="43" customFormat="1" ht="14.25" customHeight="1" spans="1:22">
      <c r="A27" s="47">
        <v>26</v>
      </c>
      <c r="B27" s="48" t="s">
        <v>129</v>
      </c>
      <c r="C27" s="48" t="s">
        <v>261</v>
      </c>
      <c r="D27" s="49" t="s">
        <v>38</v>
      </c>
      <c r="E27" s="47"/>
      <c r="F27" s="51">
        <v>1159.05</v>
      </c>
      <c r="G27" s="51">
        <v>34.77</v>
      </c>
      <c r="H27" s="51">
        <v>1124.28</v>
      </c>
      <c r="I27" s="49">
        <v>1</v>
      </c>
      <c r="J27" s="49" t="s">
        <v>23</v>
      </c>
      <c r="K27" s="49"/>
      <c r="L27" s="57" t="s">
        <v>262</v>
      </c>
      <c r="M27" s="53"/>
      <c r="N27" s="48" t="s">
        <v>263</v>
      </c>
      <c r="O27" s="48" t="s">
        <v>264</v>
      </c>
      <c r="P27" s="58" t="s">
        <v>168</v>
      </c>
      <c r="Q27" s="53"/>
      <c r="R27" s="47" t="s">
        <v>138</v>
      </c>
      <c r="S27" s="47" t="s">
        <v>265</v>
      </c>
      <c r="T27" s="48" t="s">
        <v>140</v>
      </c>
      <c r="U27" s="48"/>
      <c r="V27" s="60"/>
    </row>
    <row r="28" s="43" customFormat="1" ht="14.25" customHeight="1" spans="1:22">
      <c r="A28" s="47">
        <v>27</v>
      </c>
      <c r="B28" s="48" t="s">
        <v>239</v>
      </c>
      <c r="C28" s="48" t="s">
        <v>266</v>
      </c>
      <c r="D28" s="49" t="s">
        <v>38</v>
      </c>
      <c r="E28" s="47"/>
      <c r="F28" s="51">
        <v>389.14</v>
      </c>
      <c r="G28" s="51">
        <v>11.67</v>
      </c>
      <c r="H28" s="51">
        <v>377.47</v>
      </c>
      <c r="I28" s="49">
        <v>1</v>
      </c>
      <c r="J28" s="49" t="s">
        <v>23</v>
      </c>
      <c r="K28" s="49"/>
      <c r="L28" s="57" t="s">
        <v>262</v>
      </c>
      <c r="M28" s="53"/>
      <c r="N28" s="48" t="s">
        <v>267</v>
      </c>
      <c r="O28" s="48" t="s">
        <v>268</v>
      </c>
      <c r="P28" s="58" t="s">
        <v>168</v>
      </c>
      <c r="Q28" s="53"/>
      <c r="R28" s="47" t="s">
        <v>138</v>
      </c>
      <c r="S28" s="47" t="s">
        <v>269</v>
      </c>
      <c r="T28" s="48" t="s">
        <v>140</v>
      </c>
      <c r="U28" s="48"/>
      <c r="V28" s="60"/>
    </row>
    <row r="29" s="43" customFormat="1" ht="14.25" customHeight="1" spans="1:22">
      <c r="A29" s="47">
        <v>28</v>
      </c>
      <c r="B29" s="48" t="s">
        <v>228</v>
      </c>
      <c r="C29" s="48" t="s">
        <v>270</v>
      </c>
      <c r="D29" s="49" t="s">
        <v>38</v>
      </c>
      <c r="E29" s="47"/>
      <c r="F29" s="51">
        <v>4339.81</v>
      </c>
      <c r="G29" s="51">
        <v>130.19</v>
      </c>
      <c r="H29" s="51">
        <v>4209.62</v>
      </c>
      <c r="I29" s="49">
        <v>1</v>
      </c>
      <c r="J29" s="49" t="s">
        <v>23</v>
      </c>
      <c r="K29" s="49"/>
      <c r="L29" s="57" t="s">
        <v>271</v>
      </c>
      <c r="M29" s="53"/>
      <c r="N29" s="48" t="s">
        <v>272</v>
      </c>
      <c r="O29" s="48" t="s">
        <v>273</v>
      </c>
      <c r="P29" s="58" t="s">
        <v>168</v>
      </c>
      <c r="Q29" s="53"/>
      <c r="R29" s="47" t="s">
        <v>138</v>
      </c>
      <c r="S29" s="47" t="s">
        <v>274</v>
      </c>
      <c r="T29" s="48" t="s">
        <v>140</v>
      </c>
      <c r="U29" s="48"/>
      <c r="V29" s="60"/>
    </row>
    <row r="30" s="43" customFormat="1" ht="14.25" customHeight="1" spans="1:22">
      <c r="A30" s="47">
        <v>29</v>
      </c>
      <c r="B30" s="48" t="s">
        <v>228</v>
      </c>
      <c r="C30" s="48" t="s">
        <v>275</v>
      </c>
      <c r="D30" s="49" t="s">
        <v>38</v>
      </c>
      <c r="E30" s="47"/>
      <c r="F30" s="51">
        <v>1287</v>
      </c>
      <c r="G30" s="51">
        <v>38.61</v>
      </c>
      <c r="H30" s="51">
        <v>1248.39</v>
      </c>
      <c r="I30" s="49">
        <v>1</v>
      </c>
      <c r="J30" s="49" t="s">
        <v>23</v>
      </c>
      <c r="K30" s="49"/>
      <c r="L30" s="57" t="s">
        <v>271</v>
      </c>
      <c r="M30" s="53"/>
      <c r="N30" s="48" t="s">
        <v>276</v>
      </c>
      <c r="O30" s="48" t="s">
        <v>277</v>
      </c>
      <c r="P30" s="58" t="s">
        <v>168</v>
      </c>
      <c r="Q30" s="53"/>
      <c r="R30" s="47" t="s">
        <v>138</v>
      </c>
      <c r="S30" s="47" t="s">
        <v>278</v>
      </c>
      <c r="T30" s="48" t="s">
        <v>140</v>
      </c>
      <c r="U30" s="48"/>
      <c r="V30" s="60"/>
    </row>
    <row r="31" s="43" customFormat="1" ht="14.25" customHeight="1" spans="1:22">
      <c r="A31" s="47">
        <v>30</v>
      </c>
      <c r="B31" s="48" t="s">
        <v>239</v>
      </c>
      <c r="C31" s="48" t="s">
        <v>279</v>
      </c>
      <c r="D31" s="49" t="s">
        <v>38</v>
      </c>
      <c r="E31" s="47"/>
      <c r="F31" s="51">
        <v>7478.2</v>
      </c>
      <c r="G31" s="51">
        <v>224.35</v>
      </c>
      <c r="H31" s="51">
        <v>7253.85</v>
      </c>
      <c r="I31" s="49">
        <v>1</v>
      </c>
      <c r="J31" s="49" t="s">
        <v>23</v>
      </c>
      <c r="K31" s="49"/>
      <c r="L31" s="57" t="s">
        <v>280</v>
      </c>
      <c r="M31" s="53"/>
      <c r="N31" s="48" t="s">
        <v>281</v>
      </c>
      <c r="O31" s="48" t="s">
        <v>282</v>
      </c>
      <c r="P31" s="58" t="s">
        <v>168</v>
      </c>
      <c r="Q31" s="53"/>
      <c r="R31" s="47" t="s">
        <v>138</v>
      </c>
      <c r="S31" s="47" t="s">
        <v>283</v>
      </c>
      <c r="T31" s="48" t="s">
        <v>140</v>
      </c>
      <c r="U31" s="48"/>
      <c r="V31" s="60"/>
    </row>
    <row r="32" s="43" customFormat="1" ht="14.25" customHeight="1" spans="1:22">
      <c r="A32" s="47">
        <v>31</v>
      </c>
      <c r="B32" s="48" t="s">
        <v>228</v>
      </c>
      <c r="C32" s="48" t="s">
        <v>284</v>
      </c>
      <c r="D32" s="49" t="s">
        <v>38</v>
      </c>
      <c r="E32" s="47"/>
      <c r="F32" s="51">
        <v>7233.91</v>
      </c>
      <c r="G32" s="51">
        <v>217.02</v>
      </c>
      <c r="H32" s="51">
        <v>7016.89</v>
      </c>
      <c r="I32" s="49">
        <v>1</v>
      </c>
      <c r="J32" s="49" t="s">
        <v>23</v>
      </c>
      <c r="K32" s="49"/>
      <c r="L32" s="57" t="s">
        <v>285</v>
      </c>
      <c r="M32" s="53"/>
      <c r="N32" s="48" t="s">
        <v>286</v>
      </c>
      <c r="O32" s="48" t="s">
        <v>287</v>
      </c>
      <c r="P32" s="58" t="s">
        <v>168</v>
      </c>
      <c r="Q32" s="53"/>
      <c r="R32" s="47" t="s">
        <v>138</v>
      </c>
      <c r="S32" s="47" t="s">
        <v>288</v>
      </c>
      <c r="T32" s="48" t="s">
        <v>140</v>
      </c>
      <c r="U32" s="48"/>
      <c r="V32" s="60"/>
    </row>
    <row r="33" s="43" customFormat="1" ht="14.25" customHeight="1" spans="1:22">
      <c r="A33" s="47">
        <v>32</v>
      </c>
      <c r="B33" s="48" t="s">
        <v>228</v>
      </c>
      <c r="C33" s="48" t="s">
        <v>289</v>
      </c>
      <c r="D33" s="48" t="s">
        <v>38</v>
      </c>
      <c r="E33" s="47"/>
      <c r="F33" s="51">
        <v>9507.34</v>
      </c>
      <c r="G33" s="51">
        <v>285.22</v>
      </c>
      <c r="H33" s="51">
        <v>9222.12</v>
      </c>
      <c r="I33" s="49">
        <v>1</v>
      </c>
      <c r="J33" s="49" t="s">
        <v>290</v>
      </c>
      <c r="K33" s="49"/>
      <c r="L33" s="57" t="s">
        <v>285</v>
      </c>
      <c r="M33" s="53"/>
      <c r="N33" s="48" t="s">
        <v>291</v>
      </c>
      <c r="O33" s="48" t="s">
        <v>292</v>
      </c>
      <c r="P33" s="58" t="s">
        <v>168</v>
      </c>
      <c r="Q33" s="53"/>
      <c r="R33" s="47" t="s">
        <v>138</v>
      </c>
      <c r="S33" s="47" t="s">
        <v>293</v>
      </c>
      <c r="T33" s="48" t="s">
        <v>140</v>
      </c>
      <c r="U33" s="48"/>
      <c r="V33" s="60"/>
    </row>
    <row r="34" s="43" customFormat="1" spans="1:21">
      <c r="A34" s="47">
        <v>33</v>
      </c>
      <c r="B34" s="48" t="s">
        <v>129</v>
      </c>
      <c r="C34" s="48" t="s">
        <v>294</v>
      </c>
      <c r="D34" s="48" t="s">
        <v>38</v>
      </c>
      <c r="E34" s="47"/>
      <c r="F34" s="51">
        <v>5685.91</v>
      </c>
      <c r="G34" s="51">
        <v>170.58</v>
      </c>
      <c r="H34" s="51">
        <v>5515.33</v>
      </c>
      <c r="I34" s="49">
        <v>1</v>
      </c>
      <c r="J34" s="49" t="s">
        <v>23</v>
      </c>
      <c r="K34" s="49"/>
      <c r="L34" s="57" t="s">
        <v>295</v>
      </c>
      <c r="M34" s="47"/>
      <c r="N34" s="48" t="s">
        <v>296</v>
      </c>
      <c r="O34" s="48" t="s">
        <v>297</v>
      </c>
      <c r="P34" s="58" t="s">
        <v>168</v>
      </c>
      <c r="Q34" s="47"/>
      <c r="R34" s="47" t="s">
        <v>138</v>
      </c>
      <c r="S34" s="47" t="s">
        <v>298</v>
      </c>
      <c r="T34" s="48" t="s">
        <v>140</v>
      </c>
      <c r="U34" s="48"/>
    </row>
    <row r="35" s="43" customFormat="1" spans="1:21">
      <c r="A35" s="47">
        <v>34</v>
      </c>
      <c r="B35" s="48" t="s">
        <v>239</v>
      </c>
      <c r="C35" s="48" t="s">
        <v>299</v>
      </c>
      <c r="D35" s="49" t="s">
        <v>38</v>
      </c>
      <c r="E35" s="47"/>
      <c r="F35" s="51">
        <v>708.83</v>
      </c>
      <c r="G35" s="51">
        <v>21.26</v>
      </c>
      <c r="H35" s="51">
        <v>687.57</v>
      </c>
      <c r="I35" s="49">
        <v>1</v>
      </c>
      <c r="J35" s="49" t="s">
        <v>23</v>
      </c>
      <c r="K35" s="49"/>
      <c r="L35" s="57" t="s">
        <v>300</v>
      </c>
      <c r="M35" s="47"/>
      <c r="N35" s="48" t="s">
        <v>301</v>
      </c>
      <c r="O35" s="48" t="s">
        <v>302</v>
      </c>
      <c r="P35" s="58" t="s">
        <v>168</v>
      </c>
      <c r="Q35" s="47"/>
      <c r="R35" s="47" t="s">
        <v>138</v>
      </c>
      <c r="S35" s="47" t="s">
        <v>303</v>
      </c>
      <c r="T35" s="48" t="s">
        <v>140</v>
      </c>
      <c r="U35" s="48"/>
    </row>
    <row r="36" s="43" customFormat="1" spans="1:21">
      <c r="A36" s="47">
        <v>35</v>
      </c>
      <c r="B36" s="48" t="s">
        <v>239</v>
      </c>
      <c r="C36" s="48" t="s">
        <v>304</v>
      </c>
      <c r="D36" s="49" t="s">
        <v>38</v>
      </c>
      <c r="E36" s="47"/>
      <c r="F36" s="51">
        <v>7233.91</v>
      </c>
      <c r="G36" s="51">
        <v>217.02</v>
      </c>
      <c r="H36" s="51">
        <v>7016.89</v>
      </c>
      <c r="I36" s="49">
        <v>1</v>
      </c>
      <c r="J36" s="49" t="s">
        <v>290</v>
      </c>
      <c r="K36" s="49"/>
      <c r="L36" s="57" t="s">
        <v>305</v>
      </c>
      <c r="M36" s="47"/>
      <c r="N36" s="48" t="s">
        <v>306</v>
      </c>
      <c r="O36" s="48" t="s">
        <v>307</v>
      </c>
      <c r="P36" s="58" t="s">
        <v>168</v>
      </c>
      <c r="Q36" s="47"/>
      <c r="R36" s="47" t="s">
        <v>138</v>
      </c>
      <c r="S36" s="47" t="s">
        <v>308</v>
      </c>
      <c r="T36" s="48" t="s">
        <v>140</v>
      </c>
      <c r="U36" s="48"/>
    </row>
    <row r="37" s="43" customFormat="1" spans="1:21">
      <c r="A37" s="47">
        <v>36</v>
      </c>
      <c r="B37" s="48" t="s">
        <v>228</v>
      </c>
      <c r="C37" s="48" t="s">
        <v>309</v>
      </c>
      <c r="D37" s="49" t="s">
        <v>310</v>
      </c>
      <c r="E37" s="47"/>
      <c r="F37" s="51">
        <v>3768.01</v>
      </c>
      <c r="G37" s="51">
        <v>113.04</v>
      </c>
      <c r="H37" s="51">
        <v>3654.97</v>
      </c>
      <c r="I37" s="49">
        <v>1</v>
      </c>
      <c r="J37" s="49" t="s">
        <v>216</v>
      </c>
      <c r="K37" s="49"/>
      <c r="L37" s="57" t="s">
        <v>311</v>
      </c>
      <c r="M37" s="47"/>
      <c r="N37" s="48" t="s">
        <v>312</v>
      </c>
      <c r="O37" s="48" t="s">
        <v>313</v>
      </c>
      <c r="P37" s="58" t="s">
        <v>314</v>
      </c>
      <c r="Q37" s="47"/>
      <c r="R37" s="47" t="s">
        <v>138</v>
      </c>
      <c r="S37" s="47" t="s">
        <v>315</v>
      </c>
      <c r="T37" s="48" t="s">
        <v>140</v>
      </c>
      <c r="U37" s="48"/>
    </row>
    <row r="38" s="43" customFormat="1" spans="1:21">
      <c r="A38" s="47">
        <v>37</v>
      </c>
      <c r="B38" s="48" t="s">
        <v>129</v>
      </c>
      <c r="C38" s="48" t="s">
        <v>316</v>
      </c>
      <c r="D38" s="49" t="s">
        <v>97</v>
      </c>
      <c r="E38" s="47"/>
      <c r="F38" s="51">
        <v>355.8</v>
      </c>
      <c r="G38" s="51">
        <v>10.67</v>
      </c>
      <c r="H38" s="51">
        <v>345.13</v>
      </c>
      <c r="I38" s="49">
        <v>1</v>
      </c>
      <c r="J38" s="49" t="s">
        <v>23</v>
      </c>
      <c r="K38" s="49"/>
      <c r="L38" s="57" t="s">
        <v>317</v>
      </c>
      <c r="M38" s="47"/>
      <c r="N38" s="48" t="s">
        <v>318</v>
      </c>
      <c r="O38" s="48" t="s">
        <v>319</v>
      </c>
      <c r="P38" s="58" t="s">
        <v>168</v>
      </c>
      <c r="Q38" s="47"/>
      <c r="R38" s="47" t="s">
        <v>138</v>
      </c>
      <c r="S38" s="47" t="s">
        <v>320</v>
      </c>
      <c r="T38" s="48" t="s">
        <v>140</v>
      </c>
      <c r="U38" s="48"/>
    </row>
    <row r="39" s="43" customFormat="1" spans="1:21">
      <c r="A39" s="47">
        <v>38</v>
      </c>
      <c r="B39" s="48" t="s">
        <v>239</v>
      </c>
      <c r="C39" s="48" t="s">
        <v>321</v>
      </c>
      <c r="D39" s="48" t="s">
        <v>97</v>
      </c>
      <c r="E39" s="47"/>
      <c r="F39" s="51">
        <v>856.37</v>
      </c>
      <c r="G39" s="51">
        <v>25.69</v>
      </c>
      <c r="H39" s="51">
        <v>830.68</v>
      </c>
      <c r="I39" s="49">
        <v>1</v>
      </c>
      <c r="J39" s="49" t="s">
        <v>23</v>
      </c>
      <c r="K39" s="49"/>
      <c r="L39" s="57" t="s">
        <v>317</v>
      </c>
      <c r="M39" s="47"/>
      <c r="N39" s="48" t="s">
        <v>322</v>
      </c>
      <c r="O39" s="48" t="s">
        <v>323</v>
      </c>
      <c r="P39" s="58" t="s">
        <v>168</v>
      </c>
      <c r="Q39" s="47"/>
      <c r="R39" s="47" t="s">
        <v>138</v>
      </c>
      <c r="S39" s="47" t="s">
        <v>324</v>
      </c>
      <c r="T39" s="48" t="s">
        <v>140</v>
      </c>
      <c r="U39" s="48"/>
    </row>
    <row r="40" s="43" customFormat="1" spans="1:21">
      <c r="A40" s="47">
        <v>39</v>
      </c>
      <c r="B40" s="48" t="s">
        <v>129</v>
      </c>
      <c r="C40" s="48" t="s">
        <v>325</v>
      </c>
      <c r="D40" s="48" t="s">
        <v>97</v>
      </c>
      <c r="E40" s="47"/>
      <c r="F40" s="51">
        <v>1194.6</v>
      </c>
      <c r="G40" s="51">
        <v>35.84</v>
      </c>
      <c r="H40" s="51">
        <v>1158.76</v>
      </c>
      <c r="I40" s="49">
        <v>1</v>
      </c>
      <c r="J40" s="49" t="s">
        <v>23</v>
      </c>
      <c r="K40" s="49"/>
      <c r="L40" s="57" t="s">
        <v>326</v>
      </c>
      <c r="M40" s="47"/>
      <c r="N40" s="48" t="s">
        <v>327</v>
      </c>
      <c r="O40" s="48" t="s">
        <v>328</v>
      </c>
      <c r="P40" s="58" t="s">
        <v>168</v>
      </c>
      <c r="Q40" s="47"/>
      <c r="R40" s="47" t="s">
        <v>138</v>
      </c>
      <c r="S40" s="47" t="s">
        <v>329</v>
      </c>
      <c r="T40" s="48" t="s">
        <v>140</v>
      </c>
      <c r="U40" s="48"/>
    </row>
    <row r="41" s="43" customFormat="1" spans="1:21">
      <c r="A41" s="47">
        <v>40</v>
      </c>
      <c r="B41" s="48" t="s">
        <v>129</v>
      </c>
      <c r="C41" s="48" t="s">
        <v>330</v>
      </c>
      <c r="D41" s="49" t="s">
        <v>97</v>
      </c>
      <c r="E41" s="47"/>
      <c r="F41" s="51">
        <v>6494.28</v>
      </c>
      <c r="G41" s="51">
        <v>194.83</v>
      </c>
      <c r="H41" s="51">
        <v>6299.45</v>
      </c>
      <c r="I41" s="49">
        <v>1</v>
      </c>
      <c r="J41" s="49" t="s">
        <v>23</v>
      </c>
      <c r="K41" s="49"/>
      <c r="L41" s="57" t="s">
        <v>331</v>
      </c>
      <c r="M41" s="47"/>
      <c r="N41" s="48" t="s">
        <v>332</v>
      </c>
      <c r="O41" s="48" t="s">
        <v>333</v>
      </c>
      <c r="P41" s="58" t="s">
        <v>334</v>
      </c>
      <c r="Q41" s="47"/>
      <c r="R41" s="47" t="s">
        <v>138</v>
      </c>
      <c r="S41" s="47" t="s">
        <v>335</v>
      </c>
      <c r="T41" s="48" t="s">
        <v>140</v>
      </c>
      <c r="U41" s="48"/>
    </row>
    <row r="42" s="43" customFormat="1" spans="1:21">
      <c r="A42" s="47">
        <v>41</v>
      </c>
      <c r="B42" s="48" t="s">
        <v>248</v>
      </c>
      <c r="C42" s="48" t="s">
        <v>336</v>
      </c>
      <c r="D42" s="48" t="s">
        <v>337</v>
      </c>
      <c r="E42" s="47"/>
      <c r="F42" s="51">
        <v>83208.41</v>
      </c>
      <c r="G42" s="51">
        <v>60339.93</v>
      </c>
      <c r="H42" s="51">
        <v>22868.48</v>
      </c>
      <c r="I42" s="49">
        <v>1</v>
      </c>
      <c r="J42" s="49" t="s">
        <v>23</v>
      </c>
      <c r="K42" s="49"/>
      <c r="L42" s="57" t="s">
        <v>337</v>
      </c>
      <c r="M42" s="47"/>
      <c r="N42" s="48" t="s">
        <v>338</v>
      </c>
      <c r="O42" s="48" t="s">
        <v>339</v>
      </c>
      <c r="P42" s="58" t="s">
        <v>340</v>
      </c>
      <c r="Q42" s="47"/>
      <c r="R42" s="47" t="s">
        <v>138</v>
      </c>
      <c r="S42" s="47" t="s">
        <v>341</v>
      </c>
      <c r="T42" s="48" t="s">
        <v>140</v>
      </c>
      <c r="U42" s="48"/>
    </row>
    <row r="43" s="43" customFormat="1" spans="1:21">
      <c r="A43" s="47">
        <v>42</v>
      </c>
      <c r="B43" s="48" t="s">
        <v>228</v>
      </c>
      <c r="C43" s="48" t="s">
        <v>342</v>
      </c>
      <c r="D43" s="49" t="s">
        <v>44</v>
      </c>
      <c r="E43" s="47"/>
      <c r="F43" s="51">
        <v>22906.15</v>
      </c>
      <c r="G43" s="51">
        <v>13543.56</v>
      </c>
      <c r="H43" s="51">
        <v>9362.59</v>
      </c>
      <c r="I43" s="49">
        <v>128</v>
      </c>
      <c r="J43" s="49" t="s">
        <v>202</v>
      </c>
      <c r="K43" s="49"/>
      <c r="L43" s="57" t="s">
        <v>203</v>
      </c>
      <c r="M43" s="47"/>
      <c r="N43" s="48" t="s">
        <v>343</v>
      </c>
      <c r="O43" s="48" t="s">
        <v>344</v>
      </c>
      <c r="P43" s="58" t="s">
        <v>345</v>
      </c>
      <c r="Q43" s="47"/>
      <c r="R43" s="47" t="s">
        <v>138</v>
      </c>
      <c r="S43" s="47" t="s">
        <v>346</v>
      </c>
      <c r="T43" s="48" t="s">
        <v>140</v>
      </c>
      <c r="U43" s="48"/>
    </row>
    <row r="44" s="43" customFormat="1" spans="1:21">
      <c r="A44" s="47">
        <v>43</v>
      </c>
      <c r="B44" s="48" t="s">
        <v>228</v>
      </c>
      <c r="C44" s="48" t="s">
        <v>347</v>
      </c>
      <c r="D44" s="48" t="s">
        <v>60</v>
      </c>
      <c r="E44" s="47"/>
      <c r="F44" s="51">
        <v>1766.72</v>
      </c>
      <c r="G44" s="51">
        <v>53</v>
      </c>
      <c r="H44" s="51">
        <v>1713.72</v>
      </c>
      <c r="I44" s="49">
        <v>1</v>
      </c>
      <c r="J44" s="49" t="s">
        <v>23</v>
      </c>
      <c r="K44" s="49"/>
      <c r="L44" s="48" t="s">
        <v>209</v>
      </c>
      <c r="M44" s="47"/>
      <c r="N44" s="48" t="s">
        <v>348</v>
      </c>
      <c r="O44" s="48" t="s">
        <v>349</v>
      </c>
      <c r="P44" s="58" t="s">
        <v>340</v>
      </c>
      <c r="Q44" s="47"/>
      <c r="R44" s="47" t="s">
        <v>138</v>
      </c>
      <c r="S44" s="47" t="s">
        <v>350</v>
      </c>
      <c r="T44" s="48" t="s">
        <v>140</v>
      </c>
      <c r="U44" s="48"/>
    </row>
    <row r="45" s="43" customFormat="1" spans="1:21">
      <c r="A45" s="47">
        <v>44</v>
      </c>
      <c r="B45" s="48" t="s">
        <v>239</v>
      </c>
      <c r="C45" s="48" t="s">
        <v>351</v>
      </c>
      <c r="D45" s="48" t="s">
        <v>39</v>
      </c>
      <c r="E45" s="47"/>
      <c r="F45" s="51">
        <v>3060.08</v>
      </c>
      <c r="G45" s="51">
        <v>2069.98</v>
      </c>
      <c r="H45" s="51">
        <v>990.1</v>
      </c>
      <c r="I45" s="51">
        <v>1</v>
      </c>
      <c r="J45" s="47" t="s">
        <v>23</v>
      </c>
      <c r="K45" s="49"/>
      <c r="L45" s="57" t="s">
        <v>352</v>
      </c>
      <c r="M45" s="47"/>
      <c r="N45" s="48" t="s">
        <v>353</v>
      </c>
      <c r="O45" s="48" t="s">
        <v>354</v>
      </c>
      <c r="P45" s="58" t="s">
        <v>355</v>
      </c>
      <c r="Q45" s="47"/>
      <c r="R45" s="61" t="s">
        <v>138</v>
      </c>
      <c r="S45" s="47" t="s">
        <v>356</v>
      </c>
      <c r="T45" s="48" t="s">
        <v>140</v>
      </c>
      <c r="U45" s="48"/>
    </row>
    <row r="46" s="43" customFormat="1" spans="1:21">
      <c r="A46" s="47">
        <v>45</v>
      </c>
      <c r="B46" s="48"/>
      <c r="C46" s="52" t="s">
        <v>357</v>
      </c>
      <c r="D46" s="51" t="s">
        <v>358</v>
      </c>
      <c r="E46" s="51"/>
      <c r="F46" s="51"/>
      <c r="G46" s="51"/>
      <c r="H46" s="51"/>
      <c r="I46" s="51">
        <v>2</v>
      </c>
      <c r="J46" s="51" t="s">
        <v>23</v>
      </c>
      <c r="K46" s="49"/>
      <c r="L46" s="51" t="s">
        <v>359</v>
      </c>
      <c r="M46" s="51"/>
      <c r="N46" s="48"/>
      <c r="O46" s="48"/>
      <c r="P46" s="58"/>
      <c r="Q46" s="47"/>
      <c r="R46" s="43" t="s">
        <v>138</v>
      </c>
      <c r="S46" s="43" t="s">
        <v>360</v>
      </c>
      <c r="T46" s="60" t="s">
        <v>140</v>
      </c>
      <c r="U46" s="60"/>
    </row>
    <row r="47" s="43" customFormat="1" spans="1:21">
      <c r="A47" s="47">
        <v>46</v>
      </c>
      <c r="B47" s="48"/>
      <c r="C47" s="52" t="s">
        <v>357</v>
      </c>
      <c r="D47" s="51" t="s">
        <v>361</v>
      </c>
      <c r="E47" s="51"/>
      <c r="F47" s="51"/>
      <c r="G47" s="51"/>
      <c r="H47" s="51"/>
      <c r="I47" s="51">
        <v>42</v>
      </c>
      <c r="J47" s="51" t="s">
        <v>23</v>
      </c>
      <c r="K47" s="49"/>
      <c r="L47" s="51" t="s">
        <v>362</v>
      </c>
      <c r="M47" s="51"/>
      <c r="N47" s="48"/>
      <c r="O47" s="48"/>
      <c r="P47" s="58"/>
      <c r="Q47" s="47"/>
      <c r="R47" s="43" t="s">
        <v>138</v>
      </c>
      <c r="S47" s="43" t="s">
        <v>363</v>
      </c>
      <c r="T47" s="60" t="s">
        <v>140</v>
      </c>
      <c r="U47" s="60"/>
    </row>
    <row r="48" s="43" customFormat="1" spans="1:21">
      <c r="A48" s="47">
        <v>47</v>
      </c>
      <c r="B48" s="48"/>
      <c r="C48" s="52" t="s">
        <v>357</v>
      </c>
      <c r="D48" s="51" t="s">
        <v>34</v>
      </c>
      <c r="E48" s="51"/>
      <c r="F48" s="51"/>
      <c r="G48" s="51"/>
      <c r="H48" s="51"/>
      <c r="I48" s="51">
        <v>1</v>
      </c>
      <c r="J48" s="51" t="s">
        <v>23</v>
      </c>
      <c r="K48" s="49"/>
      <c r="L48" s="51" t="s">
        <v>34</v>
      </c>
      <c r="M48" s="51"/>
      <c r="N48" s="48"/>
      <c r="O48" s="48"/>
      <c r="P48" s="58"/>
      <c r="Q48" s="47"/>
      <c r="R48" s="43" t="s">
        <v>138</v>
      </c>
      <c r="S48" s="43" t="s">
        <v>364</v>
      </c>
      <c r="T48" s="60" t="s">
        <v>140</v>
      </c>
      <c r="U48" s="60"/>
    </row>
    <row r="49" s="43" customFormat="1" spans="1:21">
      <c r="A49" s="47">
        <v>48</v>
      </c>
      <c r="B49" s="48"/>
      <c r="C49" s="52" t="s">
        <v>357</v>
      </c>
      <c r="D49" s="49" t="s">
        <v>131</v>
      </c>
      <c r="E49" s="51"/>
      <c r="F49" s="51"/>
      <c r="G49" s="51"/>
      <c r="H49" s="51"/>
      <c r="I49" s="51">
        <v>6</v>
      </c>
      <c r="J49" s="51" t="s">
        <v>23</v>
      </c>
      <c r="K49" s="51" t="s">
        <v>132</v>
      </c>
      <c r="L49" s="51" t="s">
        <v>365</v>
      </c>
      <c r="M49" s="47"/>
      <c r="N49" s="48"/>
      <c r="O49" s="48"/>
      <c r="P49" s="58"/>
      <c r="Q49" s="53" t="s">
        <v>365</v>
      </c>
      <c r="R49" s="43" t="s">
        <v>138</v>
      </c>
      <c r="S49" s="43" t="s">
        <v>366</v>
      </c>
      <c r="T49" s="60" t="s">
        <v>140</v>
      </c>
      <c r="U49" s="60"/>
    </row>
    <row r="50" s="43" customFormat="1" spans="1:17">
      <c r="A50" s="47">
        <v>49</v>
      </c>
      <c r="B50" s="47" t="s">
        <v>239</v>
      </c>
      <c r="C50" s="47" t="s">
        <v>367</v>
      </c>
      <c r="D50" s="47" t="s">
        <v>44</v>
      </c>
      <c r="E50" s="47" t="s">
        <v>368</v>
      </c>
      <c r="F50" s="47">
        <v>17197.95</v>
      </c>
      <c r="G50" s="47">
        <v>9309.6</v>
      </c>
      <c r="H50" s="47">
        <v>7888.35</v>
      </c>
      <c r="I50" s="47">
        <v>153</v>
      </c>
      <c r="J50" s="47" t="s">
        <v>46</v>
      </c>
      <c r="K50" s="47"/>
      <c r="L50" s="47" t="s">
        <v>369</v>
      </c>
      <c r="M50" s="47"/>
      <c r="N50" s="47" t="s">
        <v>370</v>
      </c>
      <c r="O50" s="47" t="s">
        <v>371</v>
      </c>
      <c r="P50" s="47" t="s">
        <v>372</v>
      </c>
      <c r="Q50" s="47"/>
    </row>
    <row r="51" s="43" customFormat="1" spans="1:17">
      <c r="A51" s="47">
        <v>50</v>
      </c>
      <c r="B51" s="47" t="s">
        <v>248</v>
      </c>
      <c r="C51" s="47" t="s">
        <v>373</v>
      </c>
      <c r="D51" s="47" t="s">
        <v>44</v>
      </c>
      <c r="E51" s="47" t="s">
        <v>368</v>
      </c>
      <c r="F51" s="47">
        <v>28767.86</v>
      </c>
      <c r="G51" s="47">
        <v>4784.7</v>
      </c>
      <c r="H51" s="47">
        <v>23983.16</v>
      </c>
      <c r="I51" s="47">
        <v>5</v>
      </c>
      <c r="J51" s="47" t="s">
        <v>46</v>
      </c>
      <c r="K51" s="47"/>
      <c r="L51" s="47" t="s">
        <v>369</v>
      </c>
      <c r="M51" s="47"/>
      <c r="N51" s="47" t="s">
        <v>374</v>
      </c>
      <c r="O51" s="47" t="s">
        <v>375</v>
      </c>
      <c r="P51" s="47" t="s">
        <v>376</v>
      </c>
      <c r="Q51" s="47"/>
    </row>
    <row r="52" s="43" customFormat="1" spans="1:17">
      <c r="A52" s="47">
        <v>51</v>
      </c>
      <c r="B52" s="47" t="s">
        <v>248</v>
      </c>
      <c r="C52" s="47" t="s">
        <v>377</v>
      </c>
      <c r="D52" s="47" t="s">
        <v>44</v>
      </c>
      <c r="E52" s="47" t="s">
        <v>368</v>
      </c>
      <c r="F52" s="47">
        <v>8655.23</v>
      </c>
      <c r="G52" s="47">
        <v>3602.95</v>
      </c>
      <c r="H52" s="47">
        <v>5052.28</v>
      </c>
      <c r="I52" s="47">
        <v>7</v>
      </c>
      <c r="J52" s="47" t="s">
        <v>46</v>
      </c>
      <c r="K52" s="47"/>
      <c r="L52" s="47" t="s">
        <v>369</v>
      </c>
      <c r="M52" s="47"/>
      <c r="N52" s="47" t="s">
        <v>378</v>
      </c>
      <c r="O52" s="47" t="s">
        <v>379</v>
      </c>
      <c r="P52" s="47" t="s">
        <v>380</v>
      </c>
      <c r="Q52" s="47"/>
    </row>
    <row r="53" s="43" customFormat="1" spans="1:17">
      <c r="A53" s="47">
        <v>52</v>
      </c>
      <c r="B53" s="47" t="s">
        <v>239</v>
      </c>
      <c r="C53" s="47" t="s">
        <v>381</v>
      </c>
      <c r="D53" s="47" t="s">
        <v>44</v>
      </c>
      <c r="E53" s="47" t="s">
        <v>368</v>
      </c>
      <c r="F53" s="47">
        <v>19351.77</v>
      </c>
      <c r="G53" s="47">
        <v>8542.27</v>
      </c>
      <c r="H53" s="47">
        <v>10809.5</v>
      </c>
      <c r="I53" s="47">
        <v>109</v>
      </c>
      <c r="J53" s="47" t="s">
        <v>46</v>
      </c>
      <c r="K53" s="47"/>
      <c r="L53" s="47" t="s">
        <v>369</v>
      </c>
      <c r="M53" s="47"/>
      <c r="N53" s="47" t="s">
        <v>382</v>
      </c>
      <c r="O53" s="47" t="s">
        <v>383</v>
      </c>
      <c r="P53" s="47" t="s">
        <v>384</v>
      </c>
      <c r="Q53" s="47"/>
    </row>
    <row r="54" s="43" customFormat="1" spans="1:17">
      <c r="A54" s="47">
        <v>53</v>
      </c>
      <c r="B54" s="53" t="s">
        <v>129</v>
      </c>
      <c r="C54" s="53" t="s">
        <v>385</v>
      </c>
      <c r="D54" s="53" t="s">
        <v>44</v>
      </c>
      <c r="E54" s="53" t="s">
        <v>368</v>
      </c>
      <c r="F54" s="53">
        <v>32571.96</v>
      </c>
      <c r="G54" s="53">
        <v>24681.84</v>
      </c>
      <c r="H54" s="47">
        <v>7890.12</v>
      </c>
      <c r="I54" s="53">
        <v>298</v>
      </c>
      <c r="J54" s="59" t="s">
        <v>46</v>
      </c>
      <c r="K54" s="47"/>
      <c r="L54" s="53" t="s">
        <v>369</v>
      </c>
      <c r="M54" s="53"/>
      <c r="N54" s="53" t="s">
        <v>386</v>
      </c>
      <c r="O54" s="53" t="s">
        <v>387</v>
      </c>
      <c r="P54" s="53" t="s">
        <v>388</v>
      </c>
      <c r="Q54" s="47"/>
    </row>
    <row r="55" s="43" customFormat="1" spans="1:17">
      <c r="A55" s="47">
        <v>54</v>
      </c>
      <c r="B55" s="47" t="s">
        <v>248</v>
      </c>
      <c r="C55" s="47" t="s">
        <v>389</v>
      </c>
      <c r="D55" s="47" t="s">
        <v>44</v>
      </c>
      <c r="E55" s="47" t="s">
        <v>368</v>
      </c>
      <c r="F55" s="47">
        <v>4922.34</v>
      </c>
      <c r="G55" s="47">
        <v>2375.97</v>
      </c>
      <c r="H55" s="47">
        <v>2546.37</v>
      </c>
      <c r="I55" s="47">
        <v>191</v>
      </c>
      <c r="J55" s="47" t="s">
        <v>46</v>
      </c>
      <c r="K55" s="47"/>
      <c r="L55" s="47" t="s">
        <v>390</v>
      </c>
      <c r="M55" s="47"/>
      <c r="N55" s="47" t="s">
        <v>391</v>
      </c>
      <c r="O55" s="47" t="s">
        <v>392</v>
      </c>
      <c r="P55" s="47" t="s">
        <v>393</v>
      </c>
      <c r="Q55" s="47"/>
    </row>
    <row r="56" s="43" customFormat="1" spans="1:17">
      <c r="A56" s="47">
        <v>55</v>
      </c>
      <c r="B56" s="47" t="s">
        <v>394</v>
      </c>
      <c r="C56" s="47" t="s">
        <v>395</v>
      </c>
      <c r="D56" s="47" t="s">
        <v>44</v>
      </c>
      <c r="E56" s="47" t="s">
        <v>368</v>
      </c>
      <c r="F56" s="47">
        <v>27505.42</v>
      </c>
      <c r="G56" s="47">
        <v>15128.08</v>
      </c>
      <c r="H56" s="47">
        <v>12377.34</v>
      </c>
      <c r="I56" s="47">
        <v>260</v>
      </c>
      <c r="J56" s="47" t="s">
        <v>46</v>
      </c>
      <c r="K56" s="47"/>
      <c r="L56" s="47" t="s">
        <v>390</v>
      </c>
      <c r="M56" s="47"/>
      <c r="N56" s="47" t="s">
        <v>396</v>
      </c>
      <c r="O56" s="47" t="s">
        <v>397</v>
      </c>
      <c r="P56" s="47" t="s">
        <v>398</v>
      </c>
      <c r="Q56" s="47"/>
    </row>
    <row r="57" s="43" customFormat="1" spans="1:17">
      <c r="A57" s="47">
        <v>56</v>
      </c>
      <c r="B57" s="47" t="s">
        <v>228</v>
      </c>
      <c r="C57" s="47" t="s">
        <v>399</v>
      </c>
      <c r="D57" s="47" t="s">
        <v>44</v>
      </c>
      <c r="E57" s="47" t="s">
        <v>368</v>
      </c>
      <c r="F57" s="47">
        <v>27119.35</v>
      </c>
      <c r="G57" s="47">
        <v>15806.35</v>
      </c>
      <c r="H57" s="47">
        <v>11313</v>
      </c>
      <c r="I57" s="47">
        <v>29</v>
      </c>
      <c r="J57" s="47" t="s">
        <v>46</v>
      </c>
      <c r="K57" s="47"/>
      <c r="L57" s="47" t="s">
        <v>390</v>
      </c>
      <c r="M57" s="47"/>
      <c r="N57" s="47" t="s">
        <v>400</v>
      </c>
      <c r="O57" s="47" t="s">
        <v>401</v>
      </c>
      <c r="P57" s="47" t="s">
        <v>402</v>
      </c>
      <c r="Q57" s="47"/>
    </row>
    <row r="58" s="43" customFormat="1" spans="1:17">
      <c r="A58" s="47">
        <v>57</v>
      </c>
      <c r="B58" s="47" t="s">
        <v>228</v>
      </c>
      <c r="C58" s="47" t="s">
        <v>403</v>
      </c>
      <c r="D58" s="47" t="s">
        <v>44</v>
      </c>
      <c r="E58" s="47" t="s">
        <v>368</v>
      </c>
      <c r="F58" s="47">
        <v>24735.58</v>
      </c>
      <c r="G58" s="47">
        <v>3091.93</v>
      </c>
      <c r="H58" s="47">
        <v>21643.65</v>
      </c>
      <c r="I58" s="47">
        <v>100</v>
      </c>
      <c r="J58" s="47" t="s">
        <v>46</v>
      </c>
      <c r="K58" s="47"/>
      <c r="L58" s="47" t="s">
        <v>369</v>
      </c>
      <c r="M58" s="47"/>
      <c r="N58" s="47" t="s">
        <v>404</v>
      </c>
      <c r="O58" s="47" t="s">
        <v>405</v>
      </c>
      <c r="P58" s="47" t="s">
        <v>406</v>
      </c>
      <c r="Q58" s="47"/>
    </row>
    <row r="59" s="43" customFormat="1" spans="1:17">
      <c r="A59" s="47">
        <v>58</v>
      </c>
      <c r="B59" s="47" t="s">
        <v>228</v>
      </c>
      <c r="C59" s="47" t="s">
        <v>407</v>
      </c>
      <c r="D59" s="47" t="s">
        <v>44</v>
      </c>
      <c r="E59" s="47" t="s">
        <v>368</v>
      </c>
      <c r="F59" s="47">
        <v>28902.85</v>
      </c>
      <c r="G59" s="47">
        <v>3612.82</v>
      </c>
      <c r="H59" s="47">
        <v>25290.03</v>
      </c>
      <c r="I59" s="47">
        <v>67</v>
      </c>
      <c r="J59" s="47" t="s">
        <v>46</v>
      </c>
      <c r="K59" s="47"/>
      <c r="L59" s="47" t="s">
        <v>369</v>
      </c>
      <c r="M59" s="47"/>
      <c r="N59" s="47" t="s">
        <v>408</v>
      </c>
      <c r="O59" s="47" t="s">
        <v>409</v>
      </c>
      <c r="P59" s="47" t="s">
        <v>410</v>
      </c>
      <c r="Q59" s="47"/>
    </row>
    <row r="60" s="43" customFormat="1" spans="1:17">
      <c r="A60" s="47">
        <v>59</v>
      </c>
      <c r="B60" s="47" t="s">
        <v>411</v>
      </c>
      <c r="C60" s="47" t="s">
        <v>412</v>
      </c>
      <c r="D60" s="47" t="s">
        <v>44</v>
      </c>
      <c r="E60" s="47" t="s">
        <v>368</v>
      </c>
      <c r="F60" s="47">
        <v>56778.97</v>
      </c>
      <c r="G60" s="47">
        <v>41604.09</v>
      </c>
      <c r="H60" s="47">
        <v>15174.88</v>
      </c>
      <c r="I60" s="47">
        <v>70</v>
      </c>
      <c r="J60" s="47" t="s">
        <v>46</v>
      </c>
      <c r="K60" s="47"/>
      <c r="L60" s="47" t="s">
        <v>369</v>
      </c>
      <c r="M60" s="47"/>
      <c r="N60" s="47" t="s">
        <v>413</v>
      </c>
      <c r="O60" s="47" t="s">
        <v>414</v>
      </c>
      <c r="P60" s="47" t="s">
        <v>415</v>
      </c>
      <c r="Q60" s="47"/>
    </row>
    <row r="61" s="43" customFormat="1" spans="1:17">
      <c r="A61" s="47">
        <v>60</v>
      </c>
      <c r="B61" s="47" t="s">
        <v>228</v>
      </c>
      <c r="C61" s="47" t="s">
        <v>416</v>
      </c>
      <c r="D61" s="47" t="s">
        <v>44</v>
      </c>
      <c r="E61" s="47" t="s">
        <v>368</v>
      </c>
      <c r="F61" s="47">
        <v>23870.88</v>
      </c>
      <c r="G61" s="47">
        <v>13722.37</v>
      </c>
      <c r="H61" s="47">
        <v>10148.51</v>
      </c>
      <c r="I61" s="47">
        <v>5</v>
      </c>
      <c r="J61" s="47" t="s">
        <v>46</v>
      </c>
      <c r="K61" s="47"/>
      <c r="L61" s="47" t="s">
        <v>369</v>
      </c>
      <c r="M61" s="47"/>
      <c r="N61" s="47" t="s">
        <v>417</v>
      </c>
      <c r="O61" s="47" t="s">
        <v>418</v>
      </c>
      <c r="P61" s="47" t="s">
        <v>419</v>
      </c>
      <c r="Q61" s="47"/>
    </row>
    <row r="62" s="43" customFormat="1" spans="1:17">
      <c r="A62" s="47">
        <v>61</v>
      </c>
      <c r="B62" s="47" t="s">
        <v>239</v>
      </c>
      <c r="C62" s="47" t="s">
        <v>420</v>
      </c>
      <c r="D62" s="47" t="s">
        <v>44</v>
      </c>
      <c r="E62" s="47" t="s">
        <v>368</v>
      </c>
      <c r="F62" s="47">
        <v>29615.97</v>
      </c>
      <c r="G62" s="47">
        <v>23932.32</v>
      </c>
      <c r="H62" s="47">
        <v>5683.65</v>
      </c>
      <c r="I62" s="47">
        <v>50</v>
      </c>
      <c r="J62" s="47" t="s">
        <v>46</v>
      </c>
      <c r="K62" s="47"/>
      <c r="L62" s="47" t="s">
        <v>369</v>
      </c>
      <c r="M62" s="47"/>
      <c r="N62" s="47" t="s">
        <v>421</v>
      </c>
      <c r="O62" s="47" t="s">
        <v>422</v>
      </c>
      <c r="P62" s="47" t="s">
        <v>423</v>
      </c>
      <c r="Q62" s="47"/>
    </row>
    <row r="63" s="43" customFormat="1" spans="1:17">
      <c r="A63" s="47">
        <v>62</v>
      </c>
      <c r="B63" s="47" t="s">
        <v>239</v>
      </c>
      <c r="C63" s="47" t="s">
        <v>424</v>
      </c>
      <c r="D63" s="47" t="s">
        <v>425</v>
      </c>
      <c r="E63" s="47" t="s">
        <v>426</v>
      </c>
      <c r="F63" s="47">
        <v>4863.25</v>
      </c>
      <c r="G63" s="47">
        <v>145.9</v>
      </c>
      <c r="H63" s="47">
        <v>4717.35</v>
      </c>
      <c r="I63" s="47">
        <v>1</v>
      </c>
      <c r="J63" s="47" t="s">
        <v>69</v>
      </c>
      <c r="K63" s="47"/>
      <c r="L63" s="47" t="s">
        <v>427</v>
      </c>
      <c r="M63" s="47"/>
      <c r="N63" s="47" t="s">
        <v>428</v>
      </c>
      <c r="O63" s="47" t="s">
        <v>429</v>
      </c>
      <c r="P63" s="47" t="s">
        <v>430</v>
      </c>
      <c r="Q63" s="47"/>
    </row>
    <row r="64" s="43" customFormat="1" spans="1:17">
      <c r="A64" s="47">
        <v>63</v>
      </c>
      <c r="B64" s="47" t="s">
        <v>129</v>
      </c>
      <c r="C64" s="47" t="s">
        <v>431</v>
      </c>
      <c r="D64" s="47" t="s">
        <v>432</v>
      </c>
      <c r="E64" s="47" t="s">
        <v>433</v>
      </c>
      <c r="F64" s="47">
        <v>4101.71</v>
      </c>
      <c r="G64" s="47">
        <v>123.05</v>
      </c>
      <c r="H64" s="47">
        <v>3978.66</v>
      </c>
      <c r="I64" s="47">
        <v>1</v>
      </c>
      <c r="J64" s="47" t="s">
        <v>69</v>
      </c>
      <c r="K64" s="47"/>
      <c r="L64" s="47" t="s">
        <v>434</v>
      </c>
      <c r="M64" s="47"/>
      <c r="N64" s="47" t="s">
        <v>428</v>
      </c>
      <c r="O64" s="47" t="s">
        <v>429</v>
      </c>
      <c r="P64" s="47" t="s">
        <v>430</v>
      </c>
      <c r="Q64" s="47"/>
    </row>
    <row r="65" s="43" customFormat="1" spans="1:17">
      <c r="A65" s="47">
        <v>64</v>
      </c>
      <c r="B65" s="47" t="s">
        <v>228</v>
      </c>
      <c r="C65" s="47" t="s">
        <v>435</v>
      </c>
      <c r="D65" s="47" t="s">
        <v>44</v>
      </c>
      <c r="E65" s="47" t="s">
        <v>368</v>
      </c>
      <c r="F65" s="47">
        <v>11816.06</v>
      </c>
      <c r="G65" s="47">
        <v>7967.69</v>
      </c>
      <c r="H65" s="47">
        <v>3848.37</v>
      </c>
      <c r="I65" s="47">
        <v>1</v>
      </c>
      <c r="J65" s="47" t="s">
        <v>46</v>
      </c>
      <c r="K65" s="47"/>
      <c r="L65" s="47" t="s">
        <v>369</v>
      </c>
      <c r="M65" s="47"/>
      <c r="N65" s="47" t="s">
        <v>436</v>
      </c>
      <c r="O65" s="47" t="s">
        <v>437</v>
      </c>
      <c r="P65" s="47"/>
      <c r="Q65" s="47"/>
    </row>
    <row r="66" s="43" customFormat="1" spans="1:17">
      <c r="A66" s="47">
        <v>65</v>
      </c>
      <c r="B66" s="47" t="s">
        <v>228</v>
      </c>
      <c r="C66" s="47" t="s">
        <v>438</v>
      </c>
      <c r="D66" s="47" t="s">
        <v>44</v>
      </c>
      <c r="E66" s="47" t="s">
        <v>368</v>
      </c>
      <c r="F66" s="47">
        <v>14544.62</v>
      </c>
      <c r="G66" s="47">
        <v>7871.17</v>
      </c>
      <c r="H66" s="47">
        <v>6673.45</v>
      </c>
      <c r="I66" s="47">
        <v>1</v>
      </c>
      <c r="J66" s="47" t="s">
        <v>46</v>
      </c>
      <c r="K66" s="47"/>
      <c r="L66" s="47" t="s">
        <v>369</v>
      </c>
      <c r="M66" s="47"/>
      <c r="N66" s="47" t="s">
        <v>439</v>
      </c>
      <c r="O66" s="47" t="s">
        <v>440</v>
      </c>
      <c r="P66" s="47"/>
      <c r="Q66" s="47"/>
    </row>
    <row r="67" s="43" customFormat="1" spans="1:17">
      <c r="A67" s="47">
        <v>66</v>
      </c>
      <c r="B67" s="47" t="s">
        <v>228</v>
      </c>
      <c r="C67" s="47" t="s">
        <v>441</v>
      </c>
      <c r="D67" s="47" t="s">
        <v>44</v>
      </c>
      <c r="E67" s="47" t="s">
        <v>368</v>
      </c>
      <c r="F67" s="47">
        <v>39211.12</v>
      </c>
      <c r="G67" s="47">
        <v>31350.68</v>
      </c>
      <c r="H67" s="47">
        <v>7860.44</v>
      </c>
      <c r="I67" s="47">
        <v>1</v>
      </c>
      <c r="J67" s="47" t="s">
        <v>46</v>
      </c>
      <c r="K67" s="47"/>
      <c r="L67" s="47" t="s">
        <v>369</v>
      </c>
      <c r="M67" s="47"/>
      <c r="N67" s="47" t="s">
        <v>442</v>
      </c>
      <c r="O67" s="47" t="s">
        <v>443</v>
      </c>
      <c r="P67" s="47"/>
      <c r="Q67" s="47"/>
    </row>
    <row r="68" s="43" customFormat="1" spans="1:17">
      <c r="A68" s="47">
        <v>67</v>
      </c>
      <c r="B68" s="47" t="s">
        <v>239</v>
      </c>
      <c r="C68" s="47" t="s">
        <v>444</v>
      </c>
      <c r="D68" s="47" t="s">
        <v>44</v>
      </c>
      <c r="E68" s="47" t="s">
        <v>368</v>
      </c>
      <c r="F68" s="47">
        <v>0</v>
      </c>
      <c r="G68" s="47">
        <v>0</v>
      </c>
      <c r="H68" s="47">
        <v>0</v>
      </c>
      <c r="I68" s="47">
        <v>4</v>
      </c>
      <c r="J68" s="47" t="s">
        <v>46</v>
      </c>
      <c r="K68" s="47"/>
      <c r="L68" s="47" t="s">
        <v>369</v>
      </c>
      <c r="M68" s="47"/>
      <c r="N68" s="47" t="s">
        <v>445</v>
      </c>
      <c r="O68" s="47" t="s">
        <v>446</v>
      </c>
      <c r="P68" s="47" t="s">
        <v>447</v>
      </c>
      <c r="Q68" s="47"/>
    </row>
    <row r="69" s="43" customFormat="1" spans="1:17">
      <c r="A69" s="47">
        <v>68</v>
      </c>
      <c r="B69" s="47" t="s">
        <v>239</v>
      </c>
      <c r="C69" s="47" t="s">
        <v>444</v>
      </c>
      <c r="D69" s="47" t="s">
        <v>44</v>
      </c>
      <c r="E69" s="47" t="s">
        <v>368</v>
      </c>
      <c r="F69" s="47">
        <v>0</v>
      </c>
      <c r="G69" s="47">
        <v>0</v>
      </c>
      <c r="H69" s="47">
        <v>0</v>
      </c>
      <c r="I69" s="47">
        <v>94</v>
      </c>
      <c r="J69" s="47" t="s">
        <v>46</v>
      </c>
      <c r="K69" s="47"/>
      <c r="L69" s="47" t="s">
        <v>369</v>
      </c>
      <c r="M69" s="47"/>
      <c r="N69" s="47" t="s">
        <v>448</v>
      </c>
      <c r="O69" s="47" t="s">
        <v>449</v>
      </c>
      <c r="P69" s="47" t="s">
        <v>450</v>
      </c>
      <c r="Q69" s="47"/>
    </row>
    <row r="70" s="43" customFormat="1" spans="1:17">
      <c r="A70" s="47">
        <v>69</v>
      </c>
      <c r="B70" s="47" t="s">
        <v>239</v>
      </c>
      <c r="C70" s="47" t="s">
        <v>444</v>
      </c>
      <c r="D70" s="47" t="s">
        <v>64</v>
      </c>
      <c r="E70" s="47" t="s">
        <v>444</v>
      </c>
      <c r="F70" s="47">
        <v>0</v>
      </c>
      <c r="G70" s="47">
        <v>0</v>
      </c>
      <c r="H70" s="47">
        <v>0</v>
      </c>
      <c r="I70" s="47">
        <v>400</v>
      </c>
      <c r="J70" s="47" t="s">
        <v>451</v>
      </c>
      <c r="K70" s="47"/>
      <c r="L70" s="47" t="s">
        <v>452</v>
      </c>
      <c r="M70" s="47"/>
      <c r="N70" s="47" t="s">
        <v>453</v>
      </c>
      <c r="O70" s="47" t="s">
        <v>454</v>
      </c>
      <c r="P70" s="47" t="s">
        <v>455</v>
      </c>
      <c r="Q70" s="47"/>
    </row>
    <row r="71" s="43" customFormat="1" spans="1:17">
      <c r="A71" s="47">
        <v>70</v>
      </c>
      <c r="B71" s="47" t="s">
        <v>239</v>
      </c>
      <c r="C71" s="47" t="s">
        <v>444</v>
      </c>
      <c r="D71" s="47" t="s">
        <v>64</v>
      </c>
      <c r="E71" s="47" t="s">
        <v>444</v>
      </c>
      <c r="F71" s="47">
        <v>0</v>
      </c>
      <c r="G71" s="47">
        <v>0</v>
      </c>
      <c r="H71" s="47">
        <v>0</v>
      </c>
      <c r="I71" s="47">
        <v>400</v>
      </c>
      <c r="J71" s="47" t="s">
        <v>451</v>
      </c>
      <c r="K71" s="47"/>
      <c r="L71" s="47" t="s">
        <v>452</v>
      </c>
      <c r="M71" s="47"/>
      <c r="N71" s="47" t="s">
        <v>456</v>
      </c>
      <c r="O71" s="47" t="s">
        <v>457</v>
      </c>
      <c r="P71" s="47" t="s">
        <v>458</v>
      </c>
      <c r="Q71" s="47"/>
    </row>
    <row r="72" s="43" customFormat="1" spans="1:17">
      <c r="A72" s="47">
        <v>71</v>
      </c>
      <c r="B72" s="47" t="s">
        <v>459</v>
      </c>
      <c r="C72" s="47" t="s">
        <v>460</v>
      </c>
      <c r="D72" s="47" t="s">
        <v>310</v>
      </c>
      <c r="E72" s="47" t="s">
        <v>461</v>
      </c>
      <c r="F72" s="47">
        <v>3180.36</v>
      </c>
      <c r="G72" s="47">
        <v>95.41</v>
      </c>
      <c r="H72" s="47">
        <v>3084.95</v>
      </c>
      <c r="I72" s="47">
        <v>1</v>
      </c>
      <c r="J72" s="47" t="s">
        <v>216</v>
      </c>
      <c r="K72" s="47"/>
      <c r="L72" s="47" t="s">
        <v>311</v>
      </c>
      <c r="M72" s="47"/>
      <c r="N72" s="47" t="s">
        <v>462</v>
      </c>
      <c r="O72" s="47" t="s">
        <v>463</v>
      </c>
      <c r="P72" s="47" t="s">
        <v>464</v>
      </c>
      <c r="Q72" s="47"/>
    </row>
    <row r="73" s="43" customFormat="1" spans="1:17">
      <c r="A73" s="47">
        <v>72</v>
      </c>
      <c r="B73" s="47" t="s">
        <v>459</v>
      </c>
      <c r="C73" s="47" t="s">
        <v>465</v>
      </c>
      <c r="D73" s="47" t="s">
        <v>466</v>
      </c>
      <c r="E73" s="47" t="s">
        <v>467</v>
      </c>
      <c r="F73" s="47">
        <v>3460.46</v>
      </c>
      <c r="G73" s="47">
        <v>103.81</v>
      </c>
      <c r="H73" s="47">
        <v>3356.65</v>
      </c>
      <c r="I73" s="47">
        <v>1</v>
      </c>
      <c r="J73" s="47" t="s">
        <v>69</v>
      </c>
      <c r="K73" s="47"/>
      <c r="L73" s="47" t="s">
        <v>133</v>
      </c>
      <c r="M73" s="47"/>
      <c r="N73" s="47" t="s">
        <v>468</v>
      </c>
      <c r="O73" s="47" t="s">
        <v>469</v>
      </c>
      <c r="P73" s="47" t="s">
        <v>470</v>
      </c>
      <c r="Q73" s="47"/>
    </row>
    <row r="74" s="43" customFormat="1" spans="1:17">
      <c r="A74" s="47">
        <v>73</v>
      </c>
      <c r="B74" s="47" t="s">
        <v>459</v>
      </c>
      <c r="C74" s="47" t="s">
        <v>471</v>
      </c>
      <c r="D74" s="47" t="s">
        <v>466</v>
      </c>
      <c r="E74" s="47" t="s">
        <v>472</v>
      </c>
      <c r="F74" s="47">
        <v>6947.41</v>
      </c>
      <c r="G74" s="47">
        <v>208.42</v>
      </c>
      <c r="H74" s="47">
        <v>6738.99</v>
      </c>
      <c r="I74" s="47">
        <v>1</v>
      </c>
      <c r="J74" s="47" t="s">
        <v>69</v>
      </c>
      <c r="K74" s="47"/>
      <c r="L74" s="47" t="s">
        <v>105</v>
      </c>
      <c r="M74" s="47"/>
      <c r="N74" s="47" t="s">
        <v>473</v>
      </c>
      <c r="O74" s="47" t="s">
        <v>474</v>
      </c>
      <c r="P74" s="47" t="s">
        <v>475</v>
      </c>
      <c r="Q74" s="47"/>
    </row>
    <row r="75" s="43" customFormat="1" spans="1:17">
      <c r="A75" s="47">
        <v>74</v>
      </c>
      <c r="B75" s="47" t="s">
        <v>459</v>
      </c>
      <c r="C75" s="47" t="s">
        <v>476</v>
      </c>
      <c r="D75" s="47" t="s">
        <v>466</v>
      </c>
      <c r="E75" s="47" t="s">
        <v>472</v>
      </c>
      <c r="F75" s="47">
        <v>6884.96</v>
      </c>
      <c r="G75" s="47">
        <v>206.55</v>
      </c>
      <c r="H75" s="47">
        <v>6678.41</v>
      </c>
      <c r="I75" s="47">
        <v>1</v>
      </c>
      <c r="J75" s="47" t="s">
        <v>69</v>
      </c>
      <c r="K75" s="47"/>
      <c r="L75" s="47" t="s">
        <v>133</v>
      </c>
      <c r="M75" s="47"/>
      <c r="N75" s="47" t="s">
        <v>468</v>
      </c>
      <c r="O75" s="47" t="s">
        <v>469</v>
      </c>
      <c r="P75" s="47" t="s">
        <v>477</v>
      </c>
      <c r="Q75" s="47"/>
    </row>
    <row r="76" s="43" customFormat="1" spans="1:17">
      <c r="A76" s="47">
        <v>75</v>
      </c>
      <c r="B76" s="47" t="s">
        <v>459</v>
      </c>
      <c r="C76" s="47" t="s">
        <v>478</v>
      </c>
      <c r="D76" s="47" t="s">
        <v>38</v>
      </c>
      <c r="E76" s="47" t="s">
        <v>479</v>
      </c>
      <c r="F76" s="47">
        <v>2222.26</v>
      </c>
      <c r="G76" s="47">
        <v>126.52</v>
      </c>
      <c r="H76" s="47">
        <v>2095.74</v>
      </c>
      <c r="I76" s="47">
        <v>1</v>
      </c>
      <c r="J76" s="47" t="s">
        <v>23</v>
      </c>
      <c r="K76" s="47"/>
      <c r="L76" s="47" t="s">
        <v>300</v>
      </c>
      <c r="M76" s="47"/>
      <c r="N76" s="47" t="s">
        <v>439</v>
      </c>
      <c r="O76" s="47" t="s">
        <v>440</v>
      </c>
      <c r="P76" s="47" t="s">
        <v>480</v>
      </c>
      <c r="Q76" s="47"/>
    </row>
    <row r="77" s="43" customFormat="1" spans="1:17">
      <c r="A77" s="47">
        <v>76</v>
      </c>
      <c r="B77" s="47" t="s">
        <v>459</v>
      </c>
      <c r="C77" s="47" t="s">
        <v>481</v>
      </c>
      <c r="D77" s="47" t="s">
        <v>310</v>
      </c>
      <c r="E77" s="47" t="s">
        <v>461</v>
      </c>
      <c r="F77" s="47">
        <v>6450.9</v>
      </c>
      <c r="G77" s="47">
        <v>1503.69</v>
      </c>
      <c r="H77" s="47">
        <v>4947.21</v>
      </c>
      <c r="I77" s="47">
        <v>1</v>
      </c>
      <c r="J77" s="47" t="s">
        <v>216</v>
      </c>
      <c r="K77" s="47"/>
      <c r="L77" s="47" t="s">
        <v>311</v>
      </c>
      <c r="M77" s="47"/>
      <c r="N77" s="47" t="s">
        <v>439</v>
      </c>
      <c r="O77" s="47" t="s">
        <v>440</v>
      </c>
      <c r="P77" s="47" t="s">
        <v>482</v>
      </c>
      <c r="Q77" s="47"/>
    </row>
    <row r="78" s="43" customFormat="1" spans="1:17">
      <c r="A78" s="47">
        <v>77</v>
      </c>
      <c r="B78" s="47" t="s">
        <v>459</v>
      </c>
      <c r="C78" s="47" t="s">
        <v>483</v>
      </c>
      <c r="D78" s="47" t="s">
        <v>310</v>
      </c>
      <c r="E78" s="47" t="s">
        <v>461</v>
      </c>
      <c r="F78" s="47">
        <v>3451.79</v>
      </c>
      <c r="G78" s="47">
        <v>103.55</v>
      </c>
      <c r="H78" s="47">
        <v>3348.24</v>
      </c>
      <c r="I78" s="47">
        <v>1</v>
      </c>
      <c r="J78" s="47" t="s">
        <v>216</v>
      </c>
      <c r="K78" s="47"/>
      <c r="L78" s="47" t="s">
        <v>311</v>
      </c>
      <c r="M78" s="47"/>
      <c r="N78" s="47" t="s">
        <v>484</v>
      </c>
      <c r="O78" s="47" t="s">
        <v>485</v>
      </c>
      <c r="P78" s="47" t="s">
        <v>486</v>
      </c>
      <c r="Q78" s="47"/>
    </row>
    <row r="79" s="43" customFormat="1" spans="1:17">
      <c r="A79" s="47">
        <v>78</v>
      </c>
      <c r="B79" s="47" t="s">
        <v>459</v>
      </c>
      <c r="C79" s="47" t="s">
        <v>487</v>
      </c>
      <c r="D79" s="47" t="s">
        <v>310</v>
      </c>
      <c r="E79" s="47" t="s">
        <v>461</v>
      </c>
      <c r="F79" s="47">
        <v>3722.02</v>
      </c>
      <c r="G79" s="47">
        <v>111.66</v>
      </c>
      <c r="H79" s="47">
        <v>3610.36</v>
      </c>
      <c r="I79" s="47">
        <v>1</v>
      </c>
      <c r="J79" s="47" t="s">
        <v>216</v>
      </c>
      <c r="K79" s="47"/>
      <c r="L79" s="47" t="s">
        <v>311</v>
      </c>
      <c r="M79" s="47"/>
      <c r="N79" s="47" t="s">
        <v>488</v>
      </c>
      <c r="O79" s="47" t="s">
        <v>489</v>
      </c>
      <c r="P79" s="47" t="s">
        <v>490</v>
      </c>
      <c r="Q79" s="47"/>
    </row>
    <row r="80" s="43" customFormat="1" spans="1:17">
      <c r="A80" s="47">
        <v>79</v>
      </c>
      <c r="B80" s="47" t="s">
        <v>459</v>
      </c>
      <c r="C80" s="47" t="s">
        <v>491</v>
      </c>
      <c r="D80" s="47" t="s">
        <v>35</v>
      </c>
      <c r="E80" s="47" t="s">
        <v>492</v>
      </c>
      <c r="F80" s="47">
        <v>6276.04</v>
      </c>
      <c r="G80" s="47">
        <v>441.76</v>
      </c>
      <c r="H80" s="47">
        <v>5834.28</v>
      </c>
      <c r="I80" s="47">
        <v>1</v>
      </c>
      <c r="J80" s="47" t="s">
        <v>77</v>
      </c>
      <c r="K80" s="47"/>
      <c r="L80" s="47" t="s">
        <v>493</v>
      </c>
      <c r="M80" s="47"/>
      <c r="N80" s="47" t="s">
        <v>494</v>
      </c>
      <c r="O80" s="47" t="s">
        <v>495</v>
      </c>
      <c r="P80" s="47" t="s">
        <v>496</v>
      </c>
      <c r="Q80" s="47"/>
    </row>
    <row r="81" s="43" customFormat="1" spans="1:17">
      <c r="A81" s="47">
        <v>80</v>
      </c>
      <c r="B81" s="47" t="s">
        <v>459</v>
      </c>
      <c r="C81" s="47" t="s">
        <v>497</v>
      </c>
      <c r="D81" s="47" t="s">
        <v>97</v>
      </c>
      <c r="E81" s="47" t="s">
        <v>498</v>
      </c>
      <c r="F81" s="47">
        <v>1661.16</v>
      </c>
      <c r="G81" s="47">
        <v>49.83</v>
      </c>
      <c r="H81" s="47">
        <v>1611.33</v>
      </c>
      <c r="I81" s="47">
        <v>1</v>
      </c>
      <c r="J81" s="47" t="s">
        <v>23</v>
      </c>
      <c r="K81" s="47"/>
      <c r="L81" s="47" t="s">
        <v>499</v>
      </c>
      <c r="M81" s="47"/>
      <c r="N81" s="47" t="s">
        <v>500</v>
      </c>
      <c r="O81" s="47" t="s">
        <v>501</v>
      </c>
      <c r="P81" s="47" t="s">
        <v>502</v>
      </c>
      <c r="Q81" s="47"/>
    </row>
    <row r="82" s="43" customFormat="1" spans="1:17">
      <c r="A82" s="47">
        <v>81</v>
      </c>
      <c r="B82" s="47" t="s">
        <v>459</v>
      </c>
      <c r="C82" s="47" t="s">
        <v>503</v>
      </c>
      <c r="D82" s="47" t="s">
        <v>61</v>
      </c>
      <c r="E82" s="47" t="s">
        <v>504</v>
      </c>
      <c r="F82" s="47">
        <v>4633.16</v>
      </c>
      <c r="G82" s="47">
        <v>138.99</v>
      </c>
      <c r="H82" s="47">
        <v>4494.17</v>
      </c>
      <c r="I82" s="47">
        <v>1</v>
      </c>
      <c r="J82" s="47" t="s">
        <v>77</v>
      </c>
      <c r="K82" s="47"/>
      <c r="L82" s="47" t="s">
        <v>61</v>
      </c>
      <c r="M82" s="47"/>
      <c r="N82" s="47" t="s">
        <v>505</v>
      </c>
      <c r="O82" s="47" t="s">
        <v>506</v>
      </c>
      <c r="P82" s="47" t="s">
        <v>507</v>
      </c>
      <c r="Q82" s="47"/>
    </row>
    <row r="83" s="43" customFormat="1" spans="1:17">
      <c r="A83" s="47">
        <v>82</v>
      </c>
      <c r="B83" s="47" t="s">
        <v>459</v>
      </c>
      <c r="C83" s="47" t="s">
        <v>508</v>
      </c>
      <c r="D83" s="47" t="s">
        <v>61</v>
      </c>
      <c r="E83" s="47" t="s">
        <v>504</v>
      </c>
      <c r="F83" s="47">
        <v>6124.43</v>
      </c>
      <c r="G83" s="47">
        <v>183.73</v>
      </c>
      <c r="H83" s="47">
        <v>5940.7</v>
      </c>
      <c r="I83" s="47">
        <v>1</v>
      </c>
      <c r="J83" s="47" t="s">
        <v>77</v>
      </c>
      <c r="K83" s="47"/>
      <c r="L83" s="47" t="s">
        <v>61</v>
      </c>
      <c r="M83" s="47"/>
      <c r="N83" s="47" t="s">
        <v>509</v>
      </c>
      <c r="O83" s="47" t="s">
        <v>510</v>
      </c>
      <c r="P83" s="47" t="s">
        <v>511</v>
      </c>
      <c r="Q83" s="47"/>
    </row>
    <row r="84" s="43" customFormat="1" spans="1:17">
      <c r="A84" s="47">
        <v>83</v>
      </c>
      <c r="B84" s="47" t="s">
        <v>459</v>
      </c>
      <c r="C84" s="47" t="s">
        <v>512</v>
      </c>
      <c r="D84" s="47" t="s">
        <v>61</v>
      </c>
      <c r="E84" s="47" t="s">
        <v>504</v>
      </c>
      <c r="F84" s="47">
        <v>5518.21</v>
      </c>
      <c r="G84" s="47">
        <v>165.55</v>
      </c>
      <c r="H84" s="47">
        <v>5352.66</v>
      </c>
      <c r="I84" s="47">
        <v>1</v>
      </c>
      <c r="J84" s="47" t="s">
        <v>77</v>
      </c>
      <c r="K84" s="47"/>
      <c r="L84" s="47" t="s">
        <v>61</v>
      </c>
      <c r="M84" s="47"/>
      <c r="N84" s="47" t="s">
        <v>513</v>
      </c>
      <c r="O84" s="47" t="s">
        <v>514</v>
      </c>
      <c r="P84" s="47" t="s">
        <v>515</v>
      </c>
      <c r="Q84" s="47"/>
    </row>
    <row r="85" s="43" customFormat="1" spans="1:17">
      <c r="A85" s="47">
        <v>84</v>
      </c>
      <c r="B85" s="47" t="s">
        <v>459</v>
      </c>
      <c r="C85" s="47" t="s">
        <v>516</v>
      </c>
      <c r="D85" s="47" t="s">
        <v>35</v>
      </c>
      <c r="E85" s="47" t="s">
        <v>492</v>
      </c>
      <c r="F85" s="47">
        <v>5967.1</v>
      </c>
      <c r="G85" s="47">
        <v>179.01</v>
      </c>
      <c r="H85" s="47">
        <v>5788.09</v>
      </c>
      <c r="I85" s="47">
        <v>1</v>
      </c>
      <c r="J85" s="47" t="s">
        <v>77</v>
      </c>
      <c r="K85" s="47"/>
      <c r="L85" s="47" t="s">
        <v>493</v>
      </c>
      <c r="M85" s="47"/>
      <c r="N85" s="47" t="s">
        <v>517</v>
      </c>
      <c r="O85" s="47" t="s">
        <v>518</v>
      </c>
      <c r="P85" s="47" t="s">
        <v>519</v>
      </c>
      <c r="Q85" s="47"/>
    </row>
    <row r="86" s="43" customFormat="1" spans="1:17">
      <c r="A86" s="47">
        <v>85</v>
      </c>
      <c r="B86" s="47" t="s">
        <v>459</v>
      </c>
      <c r="C86" s="47" t="s">
        <v>520</v>
      </c>
      <c r="D86" s="47" t="s">
        <v>35</v>
      </c>
      <c r="E86" s="47" t="s">
        <v>492</v>
      </c>
      <c r="F86" s="47">
        <v>4137.99</v>
      </c>
      <c r="G86" s="47">
        <v>124.14</v>
      </c>
      <c r="H86" s="47">
        <v>4013.85</v>
      </c>
      <c r="I86" s="47">
        <v>1</v>
      </c>
      <c r="J86" s="47" t="s">
        <v>77</v>
      </c>
      <c r="K86" s="47"/>
      <c r="L86" s="47" t="s">
        <v>223</v>
      </c>
      <c r="M86" s="47"/>
      <c r="N86" s="47" t="s">
        <v>505</v>
      </c>
      <c r="O86" s="47" t="s">
        <v>506</v>
      </c>
      <c r="P86" s="47" t="s">
        <v>521</v>
      </c>
      <c r="Q86" s="47"/>
    </row>
    <row r="87" s="43" customFormat="1" spans="1:17">
      <c r="A87" s="47">
        <v>86</v>
      </c>
      <c r="B87" s="47" t="s">
        <v>459</v>
      </c>
      <c r="C87" s="47" t="s">
        <v>522</v>
      </c>
      <c r="D87" s="47" t="s">
        <v>35</v>
      </c>
      <c r="E87" s="47" t="s">
        <v>492</v>
      </c>
      <c r="F87" s="47">
        <v>5022.62</v>
      </c>
      <c r="G87" s="47">
        <v>150.68</v>
      </c>
      <c r="H87" s="47">
        <v>4871.94</v>
      </c>
      <c r="I87" s="47">
        <v>1</v>
      </c>
      <c r="J87" s="47" t="s">
        <v>77</v>
      </c>
      <c r="K87" s="47"/>
      <c r="L87" s="47" t="s">
        <v>493</v>
      </c>
      <c r="M87" s="47"/>
      <c r="N87" s="47" t="s">
        <v>523</v>
      </c>
      <c r="O87" s="47" t="s">
        <v>524</v>
      </c>
      <c r="P87" s="47" t="s">
        <v>525</v>
      </c>
      <c r="Q87" s="47"/>
    </row>
    <row r="88" s="43" customFormat="1" spans="1:17">
      <c r="A88" s="47">
        <v>87</v>
      </c>
      <c r="B88" s="47" t="s">
        <v>459</v>
      </c>
      <c r="C88" s="47" t="s">
        <v>526</v>
      </c>
      <c r="D88" s="47" t="s">
        <v>97</v>
      </c>
      <c r="E88" s="47" t="s">
        <v>498</v>
      </c>
      <c r="F88" s="47">
        <v>994.75</v>
      </c>
      <c r="G88" s="47">
        <v>29.84</v>
      </c>
      <c r="H88" s="47">
        <v>964.91</v>
      </c>
      <c r="I88" s="47">
        <v>1</v>
      </c>
      <c r="J88" s="47" t="s">
        <v>23</v>
      </c>
      <c r="K88" s="47"/>
      <c r="L88" s="47" t="s">
        <v>527</v>
      </c>
      <c r="M88" s="47"/>
      <c r="N88" s="47" t="s">
        <v>528</v>
      </c>
      <c r="O88" s="47" t="s">
        <v>529</v>
      </c>
      <c r="P88" s="47" t="s">
        <v>530</v>
      </c>
      <c r="Q88" s="47"/>
    </row>
    <row r="89" s="43" customFormat="1" spans="1:17">
      <c r="A89" s="47">
        <v>88</v>
      </c>
      <c r="B89" s="47" t="s">
        <v>459</v>
      </c>
      <c r="C89" s="47" t="s">
        <v>531</v>
      </c>
      <c r="D89" s="47" t="s">
        <v>97</v>
      </c>
      <c r="E89" s="47" t="s">
        <v>498</v>
      </c>
      <c r="F89" s="47">
        <v>8742.91</v>
      </c>
      <c r="G89" s="47">
        <v>262.29</v>
      </c>
      <c r="H89" s="47">
        <v>8480.62</v>
      </c>
      <c r="I89" s="47">
        <v>1</v>
      </c>
      <c r="J89" s="47" t="s">
        <v>23</v>
      </c>
      <c r="K89" s="47"/>
      <c r="L89" s="47" t="s">
        <v>532</v>
      </c>
      <c r="M89" s="47"/>
      <c r="N89" s="47" t="s">
        <v>533</v>
      </c>
      <c r="O89" s="47" t="s">
        <v>534</v>
      </c>
      <c r="P89" s="47" t="s">
        <v>535</v>
      </c>
      <c r="Q89" s="47"/>
    </row>
    <row r="90" s="43" customFormat="1" spans="1:17">
      <c r="A90" s="47">
        <v>89</v>
      </c>
      <c r="B90" s="47" t="s">
        <v>459</v>
      </c>
      <c r="C90" s="47" t="s">
        <v>536</v>
      </c>
      <c r="D90" s="47" t="s">
        <v>60</v>
      </c>
      <c r="E90" s="47" t="s">
        <v>537</v>
      </c>
      <c r="F90" s="47">
        <v>2059.64</v>
      </c>
      <c r="G90" s="47">
        <v>61.79</v>
      </c>
      <c r="H90" s="47">
        <v>1997.85</v>
      </c>
      <c r="I90" s="47">
        <v>1</v>
      </c>
      <c r="J90" s="47" t="s">
        <v>23</v>
      </c>
      <c r="K90" s="47"/>
      <c r="L90" s="47" t="s">
        <v>209</v>
      </c>
      <c r="M90" s="47"/>
      <c r="N90" s="47" t="s">
        <v>484</v>
      </c>
      <c r="O90" s="47" t="s">
        <v>485</v>
      </c>
      <c r="P90" s="47" t="s">
        <v>538</v>
      </c>
      <c r="Q90" s="47"/>
    </row>
    <row r="91" s="43" customFormat="1" spans="1:17">
      <c r="A91" s="47">
        <v>90</v>
      </c>
      <c r="B91" s="47" t="s">
        <v>459</v>
      </c>
      <c r="C91" s="47" t="s">
        <v>539</v>
      </c>
      <c r="D91" s="47" t="s">
        <v>60</v>
      </c>
      <c r="E91" s="47" t="s">
        <v>537</v>
      </c>
      <c r="F91" s="47">
        <v>2694.85</v>
      </c>
      <c r="G91" s="47">
        <v>80.85</v>
      </c>
      <c r="H91" s="47">
        <v>2614</v>
      </c>
      <c r="I91" s="47">
        <v>1</v>
      </c>
      <c r="J91" s="47" t="s">
        <v>23</v>
      </c>
      <c r="K91" s="47"/>
      <c r="L91" s="47" t="s">
        <v>540</v>
      </c>
      <c r="M91" s="47"/>
      <c r="N91" s="47" t="s">
        <v>541</v>
      </c>
      <c r="O91" s="47" t="s">
        <v>542</v>
      </c>
      <c r="P91" s="47" t="s">
        <v>543</v>
      </c>
      <c r="Q91" s="47"/>
    </row>
    <row r="92" s="43" customFormat="1" spans="1:17">
      <c r="A92" s="47">
        <v>91</v>
      </c>
      <c r="B92" s="47" t="s">
        <v>459</v>
      </c>
      <c r="C92" s="47" t="s">
        <v>544</v>
      </c>
      <c r="D92" s="47" t="s">
        <v>38</v>
      </c>
      <c r="E92" s="47" t="s">
        <v>479</v>
      </c>
      <c r="F92" s="47">
        <v>1615.68</v>
      </c>
      <c r="G92" s="47">
        <v>48.47</v>
      </c>
      <c r="H92" s="47">
        <v>1567.21</v>
      </c>
      <c r="I92" s="47">
        <v>1</v>
      </c>
      <c r="J92" s="47" t="s">
        <v>290</v>
      </c>
      <c r="K92" s="47"/>
      <c r="L92" s="47" t="s">
        <v>545</v>
      </c>
      <c r="M92" s="47"/>
      <c r="N92" s="47" t="s">
        <v>546</v>
      </c>
      <c r="O92" s="47" t="s">
        <v>547</v>
      </c>
      <c r="P92" s="47" t="s">
        <v>548</v>
      </c>
      <c r="Q92" s="47"/>
    </row>
    <row r="93" s="43" customFormat="1" spans="1:17">
      <c r="A93" s="47">
        <v>92</v>
      </c>
      <c r="B93" s="47" t="s">
        <v>459</v>
      </c>
      <c r="C93" s="47" t="s">
        <v>549</v>
      </c>
      <c r="D93" s="47" t="s">
        <v>38</v>
      </c>
      <c r="E93" s="47" t="s">
        <v>479</v>
      </c>
      <c r="F93" s="47">
        <v>2412.86</v>
      </c>
      <c r="G93" s="47">
        <v>72.39</v>
      </c>
      <c r="H93" s="47">
        <v>2340.47</v>
      </c>
      <c r="I93" s="47">
        <v>1</v>
      </c>
      <c r="J93" s="47" t="s">
        <v>23</v>
      </c>
      <c r="K93" s="47"/>
      <c r="L93" s="47" t="s">
        <v>300</v>
      </c>
      <c r="M93" s="47"/>
      <c r="N93" s="47" t="s">
        <v>546</v>
      </c>
      <c r="O93" s="47" t="s">
        <v>547</v>
      </c>
      <c r="P93" s="47" t="s">
        <v>550</v>
      </c>
      <c r="Q93" s="47"/>
    </row>
    <row r="94" s="43" customFormat="1" spans="1:17">
      <c r="A94" s="47">
        <v>93</v>
      </c>
      <c r="B94" s="47" t="s">
        <v>459</v>
      </c>
      <c r="C94" s="47" t="s">
        <v>551</v>
      </c>
      <c r="D94" s="47" t="s">
        <v>552</v>
      </c>
      <c r="E94" s="47" t="s">
        <v>467</v>
      </c>
      <c r="F94" s="47">
        <v>3485.16</v>
      </c>
      <c r="G94" s="47">
        <v>104.55</v>
      </c>
      <c r="H94" s="47">
        <v>3380.61</v>
      </c>
      <c r="I94" s="47">
        <v>1</v>
      </c>
      <c r="J94" s="47" t="s">
        <v>69</v>
      </c>
      <c r="K94" s="47"/>
      <c r="L94" s="47" t="s">
        <v>553</v>
      </c>
      <c r="M94" s="47"/>
      <c r="N94" s="47" t="s">
        <v>546</v>
      </c>
      <c r="O94" s="47" t="s">
        <v>547</v>
      </c>
      <c r="P94" s="47" t="s">
        <v>554</v>
      </c>
      <c r="Q94" s="47"/>
    </row>
    <row r="95" s="43" customFormat="1" spans="1:17">
      <c r="A95" s="47">
        <v>94</v>
      </c>
      <c r="B95" s="47" t="s">
        <v>459</v>
      </c>
      <c r="C95" s="47" t="s">
        <v>555</v>
      </c>
      <c r="D95" s="47" t="s">
        <v>44</v>
      </c>
      <c r="E95" s="47" t="s">
        <v>368</v>
      </c>
      <c r="F95" s="47">
        <v>6178.55</v>
      </c>
      <c r="G95" s="47">
        <v>4270.81</v>
      </c>
      <c r="H95" s="47">
        <v>1907.74</v>
      </c>
      <c r="I95" s="47">
        <v>1</v>
      </c>
      <c r="J95" s="47" t="s">
        <v>46</v>
      </c>
      <c r="K95" s="47"/>
      <c r="L95" s="47" t="s">
        <v>369</v>
      </c>
      <c r="M95" s="47"/>
      <c r="N95" s="47" t="s">
        <v>546</v>
      </c>
      <c r="O95" s="47" t="s">
        <v>547</v>
      </c>
      <c r="P95" s="47" t="s">
        <v>556</v>
      </c>
      <c r="Q95" s="47"/>
    </row>
    <row r="96" s="43" customFormat="1" spans="1:17">
      <c r="A96" s="47">
        <v>95</v>
      </c>
      <c r="B96" s="47" t="s">
        <v>459</v>
      </c>
      <c r="C96" s="47" t="s">
        <v>557</v>
      </c>
      <c r="D96" s="47" t="s">
        <v>558</v>
      </c>
      <c r="E96" s="47" t="s">
        <v>559</v>
      </c>
      <c r="F96" s="47">
        <v>634</v>
      </c>
      <c r="G96" s="47">
        <v>476.91</v>
      </c>
      <c r="H96" s="47">
        <v>157.09</v>
      </c>
      <c r="I96" s="47">
        <v>1</v>
      </c>
      <c r="J96" s="47" t="s">
        <v>23</v>
      </c>
      <c r="K96" s="47"/>
      <c r="L96" s="47" t="s">
        <v>62</v>
      </c>
      <c r="M96" s="47"/>
      <c r="N96" s="47" t="s">
        <v>546</v>
      </c>
      <c r="O96" s="47" t="s">
        <v>547</v>
      </c>
      <c r="P96" s="47" t="s">
        <v>560</v>
      </c>
      <c r="Q96" s="47"/>
    </row>
    <row r="97" s="43" customFormat="1" spans="1:17">
      <c r="A97" s="47">
        <v>96</v>
      </c>
      <c r="B97" s="47" t="s">
        <v>459</v>
      </c>
      <c r="C97" s="47" t="s">
        <v>561</v>
      </c>
      <c r="D97" s="47" t="s">
        <v>562</v>
      </c>
      <c r="E97" s="47" t="s">
        <v>563</v>
      </c>
      <c r="F97" s="47">
        <v>638</v>
      </c>
      <c r="G97" s="47">
        <v>19.14</v>
      </c>
      <c r="H97" s="47">
        <v>618.86</v>
      </c>
      <c r="I97" s="47">
        <v>1</v>
      </c>
      <c r="J97" s="47" t="s">
        <v>23</v>
      </c>
      <c r="K97" s="47"/>
      <c r="L97" s="47" t="s">
        <v>58</v>
      </c>
      <c r="M97" s="47"/>
      <c r="N97" s="47" t="s">
        <v>546</v>
      </c>
      <c r="O97" s="47" t="s">
        <v>547</v>
      </c>
      <c r="P97" s="47" t="s">
        <v>564</v>
      </c>
      <c r="Q97" s="47"/>
    </row>
    <row r="98" s="43" customFormat="1" spans="1:17">
      <c r="A98" s="47">
        <v>97</v>
      </c>
      <c r="B98" s="47" t="s">
        <v>459</v>
      </c>
      <c r="C98" s="47" t="s">
        <v>565</v>
      </c>
      <c r="D98" s="47" t="s">
        <v>566</v>
      </c>
      <c r="E98" s="47" t="s">
        <v>567</v>
      </c>
      <c r="F98" s="47">
        <v>459.3</v>
      </c>
      <c r="G98" s="47">
        <v>203.24</v>
      </c>
      <c r="H98" s="47">
        <v>256.06</v>
      </c>
      <c r="I98" s="47">
        <v>1</v>
      </c>
      <c r="J98" s="47" t="s">
        <v>23</v>
      </c>
      <c r="K98" s="47"/>
      <c r="L98" s="47" t="s">
        <v>568</v>
      </c>
      <c r="M98" s="47"/>
      <c r="N98" s="47" t="s">
        <v>546</v>
      </c>
      <c r="O98" s="47" t="s">
        <v>547</v>
      </c>
      <c r="P98" s="47" t="s">
        <v>569</v>
      </c>
      <c r="Q98" s="47"/>
    </row>
    <row r="99" s="43" customFormat="1" spans="16:16">
      <c r="P99" s="44"/>
    </row>
    <row r="100" s="43" customFormat="1" spans="16:16">
      <c r="P100" s="44"/>
    </row>
    <row r="101" s="43" customFormat="1" spans="16:16">
      <c r="P101" s="44"/>
    </row>
    <row r="102" s="43" customFormat="1" spans="16:16">
      <c r="P102" s="44"/>
    </row>
    <row r="103" s="43" customFormat="1" spans="16:16">
      <c r="P103" s="44"/>
    </row>
    <row r="104" s="43" customFormat="1" spans="16:16">
      <c r="P104" s="44"/>
    </row>
    <row r="105" s="43" customFormat="1" spans="16:16">
      <c r="P105" s="44"/>
    </row>
    <row r="106" s="43" customFormat="1" spans="16:16">
      <c r="P106" s="44"/>
    </row>
    <row r="107" s="43" customFormat="1" spans="16:16">
      <c r="P107" s="44"/>
    </row>
    <row r="108" s="43" customFormat="1" spans="16:16">
      <c r="P108" s="44"/>
    </row>
    <row r="109" s="43" customFormat="1" spans="16:16">
      <c r="P109" s="44"/>
    </row>
    <row r="110" s="43" customFormat="1" spans="16:16">
      <c r="P110" s="44"/>
    </row>
    <row r="111" s="43" customFormat="1" spans="16:16">
      <c r="P111" s="44"/>
    </row>
    <row r="112" s="43" customFormat="1" spans="16:16">
      <c r="P112" s="44"/>
    </row>
    <row r="113" s="43" customFormat="1" spans="16:16">
      <c r="P113" s="44"/>
    </row>
    <row r="114" s="43" customFormat="1" spans="16:16">
      <c r="P114" s="44"/>
    </row>
    <row r="115" s="43" customFormat="1" spans="16:16">
      <c r="P115" s="44"/>
    </row>
    <row r="116" s="43" customFormat="1" spans="16:16">
      <c r="P116" s="44"/>
    </row>
    <row r="117" s="43" customFormat="1" spans="16:16">
      <c r="P117" s="44"/>
    </row>
    <row r="118" s="43" customFormat="1" spans="16:16">
      <c r="P118" s="44"/>
    </row>
    <row r="119" s="43" customFormat="1" spans="16:16">
      <c r="P119" s="44"/>
    </row>
    <row r="120" s="43" customFormat="1" spans="16:16">
      <c r="P120" s="44"/>
    </row>
    <row r="121" s="43" customFormat="1" spans="16:16">
      <c r="P121" s="44"/>
    </row>
    <row r="122" s="43" customFormat="1" spans="16:16">
      <c r="P122" s="44"/>
    </row>
    <row r="123" s="43" customFormat="1" spans="16:16">
      <c r="P123" s="44"/>
    </row>
    <row r="124" s="43" customFormat="1" spans="16:16">
      <c r="P124" s="44"/>
    </row>
    <row r="125" s="43" customFormat="1" spans="16:16">
      <c r="P125" s="44"/>
    </row>
    <row r="126" s="43" customFormat="1" spans="16:16">
      <c r="P126" s="44"/>
    </row>
    <row r="127" s="43" customFormat="1" spans="16:16">
      <c r="P127" s="44"/>
    </row>
    <row r="128" s="43" customFormat="1" spans="16:16">
      <c r="P128" s="44"/>
    </row>
    <row r="129" s="43" customFormat="1" spans="16:16">
      <c r="P129" s="44"/>
    </row>
    <row r="130" s="43" customFormat="1" spans="16:16">
      <c r="P130" s="44"/>
    </row>
    <row r="131" s="43" customFormat="1" spans="16:16">
      <c r="P131" s="44"/>
    </row>
    <row r="132" s="43" customFormat="1" spans="16:16">
      <c r="P132" s="44"/>
    </row>
    <row r="133" s="43" customFormat="1" spans="16:16">
      <c r="P133" s="44"/>
    </row>
    <row r="134" s="43" customFormat="1" spans="16:16">
      <c r="P134" s="44"/>
    </row>
    <row r="135" s="43" customFormat="1" spans="16:16">
      <c r="P135" s="44"/>
    </row>
    <row r="136" s="43" customFormat="1" spans="16:16">
      <c r="P136" s="44"/>
    </row>
    <row r="137" s="43" customFormat="1" spans="16:16">
      <c r="P137" s="44"/>
    </row>
    <row r="138" s="43" customFormat="1" spans="16:16">
      <c r="P138" s="44"/>
    </row>
    <row r="139" s="43" customFormat="1" spans="16:16">
      <c r="P139" s="44"/>
    </row>
    <row r="140" s="43" customFormat="1" spans="16:16">
      <c r="P140" s="44"/>
    </row>
    <row r="141" s="43" customFormat="1" spans="16:16">
      <c r="P141" s="44"/>
    </row>
    <row r="142" s="43" customFormat="1" spans="16:16">
      <c r="P142" s="44"/>
    </row>
    <row r="143" s="43" customFormat="1" spans="16:16">
      <c r="P143" s="44"/>
    </row>
    <row r="144" s="43" customFormat="1" spans="16:16">
      <c r="P144" s="44"/>
    </row>
    <row r="145" s="43" customFormat="1" spans="16:16">
      <c r="P145" s="44"/>
    </row>
    <row r="146" s="43" customFormat="1" spans="16:16">
      <c r="P146" s="44"/>
    </row>
    <row r="147" s="43" customFormat="1" spans="16:16">
      <c r="P147" s="44"/>
    </row>
    <row r="148" s="43" customFormat="1" spans="16:16">
      <c r="P148" s="44"/>
    </row>
    <row r="149" s="43" customFormat="1" spans="16:16">
      <c r="P149" s="44"/>
    </row>
    <row r="150" s="43" customFormat="1" spans="16:16">
      <c r="P150" s="44"/>
    </row>
    <row r="151" s="43" customFormat="1" spans="16:16">
      <c r="P151" s="44"/>
    </row>
    <row r="152" s="43" customFormat="1" spans="16:16">
      <c r="P152" s="44"/>
    </row>
    <row r="153" s="43" customFormat="1" spans="16:16">
      <c r="P153" s="44"/>
    </row>
    <row r="154" s="43" customFormat="1" spans="16:16">
      <c r="P154" s="44"/>
    </row>
    <row r="155" s="43" customFormat="1" spans="16:16">
      <c r="P155" s="44"/>
    </row>
    <row r="156" s="43" customFormat="1" spans="16:16">
      <c r="P156" s="44"/>
    </row>
    <row r="157" s="43" customFormat="1" spans="16:16">
      <c r="P157" s="44"/>
    </row>
    <row r="158" s="43" customFormat="1" spans="16:16">
      <c r="P158" s="44"/>
    </row>
    <row r="159" s="43" customFormat="1" spans="16:16">
      <c r="P159" s="44"/>
    </row>
    <row r="160" s="43" customFormat="1" spans="16:16">
      <c r="P160" s="44"/>
    </row>
    <row r="161" s="43" customFormat="1" spans="16:16">
      <c r="P161" s="44"/>
    </row>
    <row r="162" s="43" customFormat="1" spans="16:16">
      <c r="P162" s="44"/>
    </row>
    <row r="163" s="43" customFormat="1" spans="16:16">
      <c r="P163" s="44"/>
    </row>
    <row r="164" s="43" customFormat="1" spans="16:16">
      <c r="P164" s="44"/>
    </row>
    <row r="165" s="43" customFormat="1" spans="16:16">
      <c r="P165" s="44"/>
    </row>
    <row r="166" s="43" customFormat="1" spans="16:16">
      <c r="P166" s="44"/>
    </row>
    <row r="167" s="43" customFormat="1" spans="16:16">
      <c r="P167" s="44"/>
    </row>
    <row r="168" s="43" customFormat="1" spans="16:16">
      <c r="P168" s="44"/>
    </row>
    <row r="169" s="43" customFormat="1" spans="16:16">
      <c r="P169" s="44"/>
    </row>
    <row r="170" s="43" customFormat="1" spans="16:16">
      <c r="P170" s="44"/>
    </row>
  </sheetData>
  <conditionalFormatting sqref="C54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</conditionalFormatting>
  <conditionalFormatting sqref="C2:C49">
    <cfRule type="duplicateValues" dxfId="0" priority="11"/>
  </conditionalFormatting>
  <conditionalFormatting sqref="C50:C53 C1 C55:C1048576">
    <cfRule type="duplicateValues" dxfId="0" priority="7"/>
    <cfRule type="duplicateValues" dxfId="0" priority="8"/>
    <cfRule type="duplicateValues" dxfId="0" priority="9"/>
    <cfRule type="duplicateValues" dxfId="0" priority="10"/>
  </conditionalFormatting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P245"/>
  <sheetViews>
    <sheetView workbookViewId="0">
      <pane ySplit="1" topLeftCell="A83" activePane="bottomLeft" state="frozen"/>
      <selection/>
      <selection pane="bottomLeft" activeCell="H1" sqref="H$1:H$1048576"/>
    </sheetView>
  </sheetViews>
  <sheetFormatPr defaultColWidth="8.62962962962963" defaultRowHeight="14.4"/>
  <cols>
    <col min="1" max="1" width="5.12962962962963" style="26" customWidth="1"/>
    <col min="2" max="2" width="32.75" style="26" customWidth="1"/>
    <col min="3" max="3" width="15.25" style="27" customWidth="1"/>
    <col min="4" max="4" width="27.75" style="26" customWidth="1"/>
    <col min="5" max="6" width="13.75" style="26" customWidth="1"/>
    <col min="7" max="7" width="9.37962962962963" style="26" customWidth="1"/>
    <col min="8" max="8" width="8.12962962962963" style="26" customWidth="1"/>
    <col min="9" max="9" width="13.5" style="26" customWidth="1"/>
    <col min="10" max="10" width="11.8796296296296" style="26" customWidth="1"/>
    <col min="11" max="11" width="30.1296296296296" style="26" customWidth="1"/>
    <col min="12" max="12" width="9.87962962962963" style="26" customWidth="1"/>
    <col min="13" max="13" width="23.3796296296296" style="26" customWidth="1"/>
    <col min="14" max="14" width="20.3796296296296" style="28" customWidth="1"/>
    <col min="15" max="15" width="101.5" style="29" customWidth="1"/>
    <col min="16" max="16" width="11.8796296296296" style="30" customWidth="1"/>
    <col min="17" max="16384" width="8.62962962962963" style="26"/>
  </cols>
  <sheetData>
    <row r="1" s="26" customFormat="1" ht="30" customHeight="1" spans="1:16">
      <c r="A1" s="31" t="s">
        <v>109</v>
      </c>
      <c r="B1" s="32" t="s">
        <v>110</v>
      </c>
      <c r="C1" s="32" t="s">
        <v>111</v>
      </c>
      <c r="D1" s="32" t="s">
        <v>112</v>
      </c>
      <c r="E1" s="32" t="s">
        <v>570</v>
      </c>
      <c r="F1" s="32" t="s">
        <v>571</v>
      </c>
      <c r="G1" s="32" t="s">
        <v>116</v>
      </c>
      <c r="H1" s="32" t="s">
        <v>15</v>
      </c>
      <c r="I1" s="32" t="s">
        <v>572</v>
      </c>
      <c r="J1" s="32" t="s">
        <v>573</v>
      </c>
      <c r="K1" s="32" t="s">
        <v>119</v>
      </c>
      <c r="L1" s="32" t="s">
        <v>120</v>
      </c>
      <c r="M1" s="32" t="s">
        <v>121</v>
      </c>
      <c r="N1" s="32" t="s">
        <v>122</v>
      </c>
      <c r="O1" s="32" t="s">
        <v>126</v>
      </c>
      <c r="P1" s="37" t="s">
        <v>124</v>
      </c>
    </row>
    <row r="2" s="27" customFormat="1" spans="1:16">
      <c r="A2" s="31">
        <v>1</v>
      </c>
      <c r="B2" s="33" t="s">
        <v>574</v>
      </c>
      <c r="C2" s="110" t="s">
        <v>575</v>
      </c>
      <c r="D2" s="35" t="s">
        <v>67</v>
      </c>
      <c r="E2" s="35">
        <v>6489.31</v>
      </c>
      <c r="F2" s="35">
        <v>194.68</v>
      </c>
      <c r="G2" s="35">
        <v>6294.63</v>
      </c>
      <c r="H2" s="36">
        <v>1</v>
      </c>
      <c r="I2" s="34" t="s">
        <v>69</v>
      </c>
      <c r="J2" s="36" t="s">
        <v>70</v>
      </c>
      <c r="K2" s="38" t="s">
        <v>576</v>
      </c>
      <c r="L2" s="38" t="s">
        <v>577</v>
      </c>
      <c r="M2" s="38" t="s">
        <v>578</v>
      </c>
      <c r="N2" s="111" t="s">
        <v>579</v>
      </c>
      <c r="O2" s="35" t="s">
        <v>580</v>
      </c>
      <c r="P2" s="39"/>
    </row>
    <row r="3" s="27" customFormat="1" spans="1:16">
      <c r="A3" s="31">
        <v>2</v>
      </c>
      <c r="B3" s="33" t="s">
        <v>574</v>
      </c>
      <c r="C3" s="110" t="s">
        <v>581</v>
      </c>
      <c r="D3" s="35" t="s">
        <v>582</v>
      </c>
      <c r="E3" s="35">
        <v>257.5</v>
      </c>
      <c r="F3" s="35">
        <v>7.73</v>
      </c>
      <c r="G3" s="35">
        <v>249.77</v>
      </c>
      <c r="H3" s="36">
        <v>1</v>
      </c>
      <c r="I3" s="34" t="s">
        <v>69</v>
      </c>
      <c r="J3" s="36" t="s">
        <v>70</v>
      </c>
      <c r="K3" s="38" t="s">
        <v>583</v>
      </c>
      <c r="L3" s="38" t="s">
        <v>584</v>
      </c>
      <c r="M3" s="38" t="s">
        <v>585</v>
      </c>
      <c r="N3" s="111" t="s">
        <v>586</v>
      </c>
      <c r="O3" s="35" t="s">
        <v>587</v>
      </c>
      <c r="P3" s="39"/>
    </row>
    <row r="4" s="27" customFormat="1" spans="1:16">
      <c r="A4" s="31">
        <v>3</v>
      </c>
      <c r="B4" s="33" t="s">
        <v>574</v>
      </c>
      <c r="C4" s="110" t="s">
        <v>588</v>
      </c>
      <c r="D4" s="35" t="s">
        <v>589</v>
      </c>
      <c r="E4" s="35">
        <v>4655.27</v>
      </c>
      <c r="F4" s="35">
        <v>139.66</v>
      </c>
      <c r="G4" s="35">
        <v>4515.61</v>
      </c>
      <c r="H4" s="36">
        <v>1</v>
      </c>
      <c r="I4" s="34" t="s">
        <v>69</v>
      </c>
      <c r="J4" s="36" t="s">
        <v>70</v>
      </c>
      <c r="K4" s="38" t="s">
        <v>590</v>
      </c>
      <c r="L4" s="38" t="s">
        <v>584</v>
      </c>
      <c r="M4" s="38" t="s">
        <v>591</v>
      </c>
      <c r="N4" s="111" t="s">
        <v>592</v>
      </c>
      <c r="O4" s="35" t="s">
        <v>593</v>
      </c>
      <c r="P4" s="39"/>
    </row>
    <row r="5" s="27" customFormat="1" spans="1:16">
      <c r="A5" s="31">
        <v>4</v>
      </c>
      <c r="B5" s="33" t="s">
        <v>574</v>
      </c>
      <c r="C5" s="110" t="s">
        <v>594</v>
      </c>
      <c r="D5" s="35" t="s">
        <v>589</v>
      </c>
      <c r="E5" s="35">
        <v>154.5</v>
      </c>
      <c r="F5" s="35">
        <v>4.64</v>
      </c>
      <c r="G5" s="35">
        <v>149.86</v>
      </c>
      <c r="H5" s="36">
        <v>1</v>
      </c>
      <c r="I5" s="34" t="s">
        <v>69</v>
      </c>
      <c r="J5" s="36" t="s">
        <v>70</v>
      </c>
      <c r="K5" s="38" t="s">
        <v>595</v>
      </c>
      <c r="L5" s="38" t="s">
        <v>584</v>
      </c>
      <c r="M5" s="38" t="s">
        <v>596</v>
      </c>
      <c r="N5" s="111" t="s">
        <v>597</v>
      </c>
      <c r="O5" s="35" t="s">
        <v>598</v>
      </c>
      <c r="P5" s="39"/>
    </row>
    <row r="6" s="27" customFormat="1" spans="1:16">
      <c r="A6" s="31">
        <v>5</v>
      </c>
      <c r="B6" s="33" t="s">
        <v>574</v>
      </c>
      <c r="C6" s="110" t="s">
        <v>599</v>
      </c>
      <c r="D6" s="35" t="s">
        <v>582</v>
      </c>
      <c r="E6" s="35">
        <v>309</v>
      </c>
      <c r="F6" s="35">
        <v>9.27</v>
      </c>
      <c r="G6" s="35">
        <v>299.73</v>
      </c>
      <c r="H6" s="36">
        <v>1</v>
      </c>
      <c r="I6" s="34" t="s">
        <v>69</v>
      </c>
      <c r="J6" s="36" t="s">
        <v>70</v>
      </c>
      <c r="K6" s="38" t="s">
        <v>600</v>
      </c>
      <c r="L6" s="38" t="s">
        <v>601</v>
      </c>
      <c r="M6" s="38" t="s">
        <v>602</v>
      </c>
      <c r="N6" s="111" t="s">
        <v>603</v>
      </c>
      <c r="O6" s="35" t="s">
        <v>604</v>
      </c>
      <c r="P6" s="39"/>
    </row>
    <row r="7" s="27" customFormat="1" spans="1:16">
      <c r="A7" s="31">
        <v>6</v>
      </c>
      <c r="B7" s="33" t="s">
        <v>574</v>
      </c>
      <c r="C7" s="110" t="s">
        <v>605</v>
      </c>
      <c r="D7" s="35" t="s">
        <v>589</v>
      </c>
      <c r="E7" s="35">
        <v>257.5</v>
      </c>
      <c r="F7" s="35">
        <v>7.73</v>
      </c>
      <c r="G7" s="35">
        <v>249.77</v>
      </c>
      <c r="H7" s="36">
        <v>1</v>
      </c>
      <c r="I7" s="34" t="s">
        <v>69</v>
      </c>
      <c r="J7" s="36" t="s">
        <v>70</v>
      </c>
      <c r="K7" s="38" t="s">
        <v>600</v>
      </c>
      <c r="L7" s="38" t="s">
        <v>601</v>
      </c>
      <c r="M7" s="38" t="s">
        <v>606</v>
      </c>
      <c r="N7" s="111" t="s">
        <v>607</v>
      </c>
      <c r="O7" s="35" t="s">
        <v>608</v>
      </c>
      <c r="P7" s="39"/>
    </row>
    <row r="8" s="27" customFormat="1" spans="1:16">
      <c r="A8" s="31">
        <v>7</v>
      </c>
      <c r="B8" s="33" t="s">
        <v>574</v>
      </c>
      <c r="C8" s="110" t="s">
        <v>609</v>
      </c>
      <c r="D8" s="35" t="s">
        <v>589</v>
      </c>
      <c r="E8" s="35">
        <v>3668.25</v>
      </c>
      <c r="F8" s="35">
        <v>110.05</v>
      </c>
      <c r="G8" s="35">
        <v>3558.2</v>
      </c>
      <c r="H8" s="36">
        <v>1</v>
      </c>
      <c r="I8" s="34" t="s">
        <v>69</v>
      </c>
      <c r="J8" s="36" t="s">
        <v>70</v>
      </c>
      <c r="K8" s="38" t="s">
        <v>610</v>
      </c>
      <c r="L8" s="38" t="s">
        <v>601</v>
      </c>
      <c r="M8" s="38" t="s">
        <v>611</v>
      </c>
      <c r="N8" s="111" t="s">
        <v>612</v>
      </c>
      <c r="O8" s="35" t="s">
        <v>613</v>
      </c>
      <c r="P8" s="39"/>
    </row>
    <row r="9" s="27" customFormat="1" spans="1:16">
      <c r="A9" s="31">
        <v>8</v>
      </c>
      <c r="B9" s="33" t="s">
        <v>574</v>
      </c>
      <c r="C9" s="110" t="s">
        <v>614</v>
      </c>
      <c r="D9" s="35" t="s">
        <v>589</v>
      </c>
      <c r="E9" s="35">
        <v>5046.42</v>
      </c>
      <c r="F9" s="35">
        <v>151.39</v>
      </c>
      <c r="G9" s="35">
        <v>4895.03</v>
      </c>
      <c r="H9" s="36">
        <v>1</v>
      </c>
      <c r="I9" s="34" t="s">
        <v>69</v>
      </c>
      <c r="J9" s="36" t="s">
        <v>70</v>
      </c>
      <c r="K9" s="38" t="s">
        <v>615</v>
      </c>
      <c r="L9" s="38" t="s">
        <v>601</v>
      </c>
      <c r="M9" s="38" t="s">
        <v>616</v>
      </c>
      <c r="N9" s="111" t="s">
        <v>617</v>
      </c>
      <c r="O9" s="35" t="s">
        <v>618</v>
      </c>
      <c r="P9" s="39"/>
    </row>
    <row r="10" s="27" customFormat="1" spans="1:16">
      <c r="A10" s="31">
        <v>9</v>
      </c>
      <c r="B10" s="33" t="s">
        <v>574</v>
      </c>
      <c r="C10" s="110" t="s">
        <v>619</v>
      </c>
      <c r="D10" s="35" t="s">
        <v>589</v>
      </c>
      <c r="E10" s="35">
        <v>1597.89</v>
      </c>
      <c r="F10" s="35">
        <v>47.94</v>
      </c>
      <c r="G10" s="35">
        <v>1549.95</v>
      </c>
      <c r="H10" s="36">
        <v>1</v>
      </c>
      <c r="I10" s="34" t="s">
        <v>69</v>
      </c>
      <c r="J10" s="36" t="s">
        <v>70</v>
      </c>
      <c r="K10" s="38" t="s">
        <v>615</v>
      </c>
      <c r="L10" s="38" t="s">
        <v>601</v>
      </c>
      <c r="M10" s="38" t="s">
        <v>620</v>
      </c>
      <c r="N10" s="111" t="s">
        <v>621</v>
      </c>
      <c r="O10" s="35" t="s">
        <v>622</v>
      </c>
      <c r="P10" s="39"/>
    </row>
    <row r="11" s="27" customFormat="1" spans="1:16">
      <c r="A11" s="31">
        <v>10</v>
      </c>
      <c r="B11" s="33" t="s">
        <v>574</v>
      </c>
      <c r="C11" s="110" t="s">
        <v>623</v>
      </c>
      <c r="D11" s="35" t="s">
        <v>589</v>
      </c>
      <c r="E11" s="35">
        <v>1832</v>
      </c>
      <c r="F11" s="35">
        <v>54.96</v>
      </c>
      <c r="G11" s="35">
        <v>1777.04</v>
      </c>
      <c r="H11" s="36">
        <v>1</v>
      </c>
      <c r="I11" s="34" t="s">
        <v>69</v>
      </c>
      <c r="J11" s="36" t="s">
        <v>70</v>
      </c>
      <c r="K11" s="38" t="s">
        <v>624</v>
      </c>
      <c r="L11" s="38" t="s">
        <v>601</v>
      </c>
      <c r="M11" s="38" t="s">
        <v>625</v>
      </c>
      <c r="N11" s="111" t="s">
        <v>626</v>
      </c>
      <c r="O11" s="35" t="s">
        <v>627</v>
      </c>
      <c r="P11" s="39"/>
    </row>
    <row r="12" s="27" customFormat="1" spans="1:16">
      <c r="A12" s="31">
        <v>11</v>
      </c>
      <c r="B12" s="33" t="s">
        <v>574</v>
      </c>
      <c r="C12" s="110" t="s">
        <v>628</v>
      </c>
      <c r="D12" s="35" t="s">
        <v>589</v>
      </c>
      <c r="E12" s="35">
        <v>2727.48</v>
      </c>
      <c r="F12" s="35">
        <v>81.82</v>
      </c>
      <c r="G12" s="35">
        <v>2645.66</v>
      </c>
      <c r="H12" s="36">
        <v>1</v>
      </c>
      <c r="I12" s="34" t="s">
        <v>69</v>
      </c>
      <c r="J12" s="36" t="s">
        <v>70</v>
      </c>
      <c r="K12" s="38" t="s">
        <v>629</v>
      </c>
      <c r="L12" s="38" t="s">
        <v>630</v>
      </c>
      <c r="M12" s="38" t="s">
        <v>611</v>
      </c>
      <c r="N12" s="111" t="s">
        <v>612</v>
      </c>
      <c r="O12" s="35" t="s">
        <v>631</v>
      </c>
      <c r="P12" s="39"/>
    </row>
    <row r="13" s="27" customFormat="1" ht="28.8" spans="1:16">
      <c r="A13" s="31">
        <v>12</v>
      </c>
      <c r="B13" s="33" t="s">
        <v>574</v>
      </c>
      <c r="C13" s="110" t="s">
        <v>632</v>
      </c>
      <c r="D13" s="35" t="s">
        <v>589</v>
      </c>
      <c r="E13" s="35">
        <v>3777.28</v>
      </c>
      <c r="F13" s="35">
        <v>113.32</v>
      </c>
      <c r="G13" s="35">
        <v>3663.96</v>
      </c>
      <c r="H13" s="36">
        <v>1</v>
      </c>
      <c r="I13" s="34" t="s">
        <v>69</v>
      </c>
      <c r="J13" s="36" t="s">
        <v>70</v>
      </c>
      <c r="K13" s="38" t="s">
        <v>633</v>
      </c>
      <c r="L13" s="38" t="s">
        <v>630</v>
      </c>
      <c r="M13" s="38" t="s">
        <v>634</v>
      </c>
      <c r="N13" s="111" t="s">
        <v>635</v>
      </c>
      <c r="O13" s="39" t="s">
        <v>636</v>
      </c>
      <c r="P13" s="39"/>
    </row>
    <row r="14" s="27" customFormat="1" spans="1:16">
      <c r="A14" s="31">
        <v>13</v>
      </c>
      <c r="B14" s="33" t="s">
        <v>574</v>
      </c>
      <c r="C14" s="110" t="s">
        <v>637</v>
      </c>
      <c r="D14" s="35" t="s">
        <v>589</v>
      </c>
      <c r="E14" s="35">
        <v>1196.57</v>
      </c>
      <c r="F14" s="35">
        <v>35.9</v>
      </c>
      <c r="G14" s="35">
        <v>1160.67</v>
      </c>
      <c r="H14" s="36">
        <v>1</v>
      </c>
      <c r="I14" s="34" t="s">
        <v>69</v>
      </c>
      <c r="J14" s="36" t="s">
        <v>70</v>
      </c>
      <c r="K14" s="38" t="s">
        <v>629</v>
      </c>
      <c r="L14" s="38" t="s">
        <v>577</v>
      </c>
      <c r="M14" s="38" t="s">
        <v>638</v>
      </c>
      <c r="N14" s="111" t="s">
        <v>639</v>
      </c>
      <c r="O14" s="39" t="s">
        <v>640</v>
      </c>
      <c r="P14" s="39"/>
    </row>
    <row r="15" s="27" customFormat="1" spans="1:16">
      <c r="A15" s="31">
        <v>14</v>
      </c>
      <c r="B15" s="33" t="s">
        <v>574</v>
      </c>
      <c r="C15" s="110" t="s">
        <v>641</v>
      </c>
      <c r="D15" s="35" t="s">
        <v>642</v>
      </c>
      <c r="E15" s="35">
        <v>5225.67</v>
      </c>
      <c r="F15" s="35">
        <v>156.77</v>
      </c>
      <c r="G15" s="35">
        <v>5068.9</v>
      </c>
      <c r="H15" s="36">
        <v>1</v>
      </c>
      <c r="I15" s="34" t="s">
        <v>69</v>
      </c>
      <c r="J15" s="36" t="s">
        <v>70</v>
      </c>
      <c r="K15" s="38" t="s">
        <v>643</v>
      </c>
      <c r="L15" s="38" t="s">
        <v>577</v>
      </c>
      <c r="M15" s="38" t="s">
        <v>602</v>
      </c>
      <c r="N15" s="111" t="s">
        <v>603</v>
      </c>
      <c r="O15" s="39" t="s">
        <v>644</v>
      </c>
      <c r="P15" s="39"/>
    </row>
    <row r="16" s="27" customFormat="1" ht="28.8" spans="1:16">
      <c r="A16" s="31">
        <v>15</v>
      </c>
      <c r="B16" s="33" t="s">
        <v>574</v>
      </c>
      <c r="C16" s="110" t="s">
        <v>645</v>
      </c>
      <c r="D16" s="35" t="s">
        <v>646</v>
      </c>
      <c r="E16" s="35">
        <v>2363.46</v>
      </c>
      <c r="F16" s="35">
        <v>70.9</v>
      </c>
      <c r="G16" s="35">
        <v>2292.56</v>
      </c>
      <c r="H16" s="36">
        <v>1</v>
      </c>
      <c r="I16" s="34" t="s">
        <v>69</v>
      </c>
      <c r="J16" s="36" t="s">
        <v>70</v>
      </c>
      <c r="K16" s="38" t="s">
        <v>647</v>
      </c>
      <c r="L16" s="38" t="s">
        <v>648</v>
      </c>
      <c r="M16" s="38" t="s">
        <v>585</v>
      </c>
      <c r="N16" s="111" t="s">
        <v>586</v>
      </c>
      <c r="O16" s="39" t="s">
        <v>649</v>
      </c>
      <c r="P16" s="39"/>
    </row>
    <row r="17" s="27" customFormat="1" spans="1:16">
      <c r="A17" s="31">
        <v>16</v>
      </c>
      <c r="B17" s="33" t="s">
        <v>574</v>
      </c>
      <c r="C17" s="110" t="s">
        <v>650</v>
      </c>
      <c r="D17" s="35" t="s">
        <v>651</v>
      </c>
      <c r="E17" s="35">
        <v>880.94</v>
      </c>
      <c r="F17" s="35">
        <v>26.43</v>
      </c>
      <c r="G17" s="35">
        <v>854.51</v>
      </c>
      <c r="H17" s="36">
        <v>1</v>
      </c>
      <c r="I17" s="34" t="s">
        <v>69</v>
      </c>
      <c r="J17" s="36" t="s">
        <v>70</v>
      </c>
      <c r="K17" s="38" t="s">
        <v>652</v>
      </c>
      <c r="L17" s="38" t="s">
        <v>653</v>
      </c>
      <c r="M17" s="38" t="s">
        <v>654</v>
      </c>
      <c r="N17" s="111" t="s">
        <v>655</v>
      </c>
      <c r="O17" s="39" t="s">
        <v>656</v>
      </c>
      <c r="P17" s="39"/>
    </row>
    <row r="18" s="27" customFormat="1" spans="1:16">
      <c r="A18" s="31">
        <v>17</v>
      </c>
      <c r="B18" s="33" t="s">
        <v>574</v>
      </c>
      <c r="C18" s="110" t="s">
        <v>657</v>
      </c>
      <c r="D18" s="35" t="s">
        <v>589</v>
      </c>
      <c r="E18" s="35">
        <v>5957.14</v>
      </c>
      <c r="F18" s="35">
        <v>178.71</v>
      </c>
      <c r="G18" s="35">
        <v>5778.43</v>
      </c>
      <c r="H18" s="36">
        <v>1</v>
      </c>
      <c r="I18" s="34" t="s">
        <v>69</v>
      </c>
      <c r="J18" s="36" t="s">
        <v>70</v>
      </c>
      <c r="K18" s="38" t="s">
        <v>658</v>
      </c>
      <c r="L18" s="38" t="s">
        <v>648</v>
      </c>
      <c r="M18" s="38" t="s">
        <v>659</v>
      </c>
      <c r="N18" s="111" t="s">
        <v>660</v>
      </c>
      <c r="O18" s="39" t="s">
        <v>661</v>
      </c>
      <c r="P18" s="39"/>
    </row>
    <row r="19" s="27" customFormat="1" spans="1:16">
      <c r="A19" s="31">
        <v>18</v>
      </c>
      <c r="B19" s="33" t="s">
        <v>574</v>
      </c>
      <c r="C19" s="110" t="s">
        <v>662</v>
      </c>
      <c r="D19" s="35" t="s">
        <v>582</v>
      </c>
      <c r="E19" s="35">
        <v>684</v>
      </c>
      <c r="F19" s="35">
        <v>20.52</v>
      </c>
      <c r="G19" s="35">
        <v>663.48</v>
      </c>
      <c r="H19" s="36">
        <v>1</v>
      </c>
      <c r="I19" s="34" t="s">
        <v>69</v>
      </c>
      <c r="J19" s="36" t="s">
        <v>70</v>
      </c>
      <c r="K19" s="38" t="s">
        <v>663</v>
      </c>
      <c r="L19" s="38" t="s">
        <v>584</v>
      </c>
      <c r="M19" s="38" t="s">
        <v>664</v>
      </c>
      <c r="N19" s="111" t="s">
        <v>665</v>
      </c>
      <c r="O19" s="39" t="s">
        <v>666</v>
      </c>
      <c r="P19" s="39"/>
    </row>
    <row r="20" s="27" customFormat="1" ht="28.8" spans="1:16">
      <c r="A20" s="31">
        <v>19</v>
      </c>
      <c r="B20" s="33" t="s">
        <v>574</v>
      </c>
      <c r="C20" s="110" t="s">
        <v>667</v>
      </c>
      <c r="D20" s="35" t="s">
        <v>642</v>
      </c>
      <c r="E20" s="35">
        <v>3255.33</v>
      </c>
      <c r="F20" s="35">
        <v>97.66</v>
      </c>
      <c r="G20" s="35">
        <v>3157.67</v>
      </c>
      <c r="H20" s="36">
        <v>1</v>
      </c>
      <c r="I20" s="34" t="s">
        <v>69</v>
      </c>
      <c r="J20" s="36" t="s">
        <v>70</v>
      </c>
      <c r="K20" s="38" t="s">
        <v>668</v>
      </c>
      <c r="L20" s="38" t="s">
        <v>669</v>
      </c>
      <c r="M20" s="38" t="s">
        <v>670</v>
      </c>
      <c r="N20" s="111" t="s">
        <v>671</v>
      </c>
      <c r="O20" s="39" t="s">
        <v>672</v>
      </c>
      <c r="P20" s="39"/>
    </row>
    <row r="21" s="27" customFormat="1" ht="28.8" spans="1:16">
      <c r="A21" s="31">
        <v>20</v>
      </c>
      <c r="B21" s="33" t="s">
        <v>574</v>
      </c>
      <c r="C21" s="110" t="s">
        <v>673</v>
      </c>
      <c r="D21" s="35" t="s">
        <v>674</v>
      </c>
      <c r="E21" s="35">
        <v>892.5</v>
      </c>
      <c r="F21" s="35">
        <v>26.78</v>
      </c>
      <c r="G21" s="35">
        <v>865.72</v>
      </c>
      <c r="H21" s="36">
        <v>1</v>
      </c>
      <c r="I21" s="34" t="s">
        <v>69</v>
      </c>
      <c r="J21" s="36" t="s">
        <v>70</v>
      </c>
      <c r="K21" s="38" t="s">
        <v>675</v>
      </c>
      <c r="L21" s="38" t="s">
        <v>669</v>
      </c>
      <c r="M21" s="38" t="s">
        <v>676</v>
      </c>
      <c r="N21" s="111" t="s">
        <v>677</v>
      </c>
      <c r="O21" s="39" t="s">
        <v>678</v>
      </c>
      <c r="P21" s="39"/>
    </row>
    <row r="22" s="27" customFormat="1" spans="1:16">
      <c r="A22" s="31">
        <v>21</v>
      </c>
      <c r="B22" s="33" t="s">
        <v>574</v>
      </c>
      <c r="C22" s="110" t="s">
        <v>679</v>
      </c>
      <c r="D22" s="35" t="s">
        <v>589</v>
      </c>
      <c r="E22" s="35">
        <v>5552.36</v>
      </c>
      <c r="F22" s="35">
        <v>166.57</v>
      </c>
      <c r="G22" s="35">
        <v>5385.79</v>
      </c>
      <c r="H22" s="36">
        <v>1</v>
      </c>
      <c r="I22" s="34" t="s">
        <v>69</v>
      </c>
      <c r="J22" s="36" t="s">
        <v>70</v>
      </c>
      <c r="K22" s="38" t="s">
        <v>680</v>
      </c>
      <c r="L22" s="38" t="s">
        <v>601</v>
      </c>
      <c r="M22" s="38" t="s">
        <v>681</v>
      </c>
      <c r="N22" s="111" t="s">
        <v>682</v>
      </c>
      <c r="O22" s="39" t="s">
        <v>683</v>
      </c>
      <c r="P22" s="39"/>
    </row>
    <row r="23" s="27" customFormat="1" spans="1:16">
      <c r="A23" s="31">
        <v>22</v>
      </c>
      <c r="B23" s="33" t="s">
        <v>574</v>
      </c>
      <c r="C23" s="110" t="s">
        <v>684</v>
      </c>
      <c r="D23" s="35" t="s">
        <v>651</v>
      </c>
      <c r="E23" s="35">
        <v>103</v>
      </c>
      <c r="F23" s="35">
        <v>3.09</v>
      </c>
      <c r="G23" s="35">
        <v>99.91</v>
      </c>
      <c r="H23" s="36">
        <v>1</v>
      </c>
      <c r="I23" s="34" t="s">
        <v>69</v>
      </c>
      <c r="J23" s="36" t="s">
        <v>70</v>
      </c>
      <c r="K23" s="38" t="s">
        <v>685</v>
      </c>
      <c r="L23" s="38" t="s">
        <v>601</v>
      </c>
      <c r="M23" s="38" t="s">
        <v>686</v>
      </c>
      <c r="N23" s="111" t="s">
        <v>687</v>
      </c>
      <c r="O23" s="39" t="s">
        <v>688</v>
      </c>
      <c r="P23" s="39"/>
    </row>
    <row r="24" s="27" customFormat="1" spans="1:16">
      <c r="A24" s="31">
        <v>23</v>
      </c>
      <c r="B24" s="33" t="s">
        <v>574</v>
      </c>
      <c r="C24" s="110" t="s">
        <v>689</v>
      </c>
      <c r="D24" s="35" t="s">
        <v>690</v>
      </c>
      <c r="E24" s="35">
        <v>2363.46</v>
      </c>
      <c r="F24" s="35">
        <v>70.9</v>
      </c>
      <c r="G24" s="35">
        <v>2292.56</v>
      </c>
      <c r="H24" s="36">
        <v>1</v>
      </c>
      <c r="I24" s="34" t="s">
        <v>69</v>
      </c>
      <c r="J24" s="36" t="s">
        <v>70</v>
      </c>
      <c r="K24" s="38" t="s">
        <v>691</v>
      </c>
      <c r="L24" s="38" t="s">
        <v>630</v>
      </c>
      <c r="M24" s="38" t="s">
        <v>692</v>
      </c>
      <c r="N24" s="111" t="s">
        <v>693</v>
      </c>
      <c r="O24" s="39" t="s">
        <v>694</v>
      </c>
      <c r="P24" s="39"/>
    </row>
    <row r="25" s="27" customFormat="1" spans="1:16">
      <c r="A25" s="31">
        <v>24</v>
      </c>
      <c r="B25" s="33" t="s">
        <v>574</v>
      </c>
      <c r="C25" s="110" t="s">
        <v>695</v>
      </c>
      <c r="D25" s="35" t="s">
        <v>108</v>
      </c>
      <c r="E25" s="35">
        <v>1530.29</v>
      </c>
      <c r="F25" s="35">
        <v>150.18</v>
      </c>
      <c r="G25" s="35">
        <v>1380.11</v>
      </c>
      <c r="H25" s="36">
        <v>1</v>
      </c>
      <c r="I25" s="34" t="s">
        <v>23</v>
      </c>
      <c r="J25" s="36" t="s">
        <v>70</v>
      </c>
      <c r="K25" s="38" t="s">
        <v>696</v>
      </c>
      <c r="L25" s="38" t="s">
        <v>697</v>
      </c>
      <c r="M25" s="38" t="s">
        <v>698</v>
      </c>
      <c r="N25" s="111" t="s">
        <v>699</v>
      </c>
      <c r="O25" s="39" t="s">
        <v>700</v>
      </c>
      <c r="P25" s="39"/>
    </row>
    <row r="26" s="27" customFormat="1" spans="1:16">
      <c r="A26" s="31">
        <v>25</v>
      </c>
      <c r="B26" s="33" t="s">
        <v>574</v>
      </c>
      <c r="C26" s="110" t="s">
        <v>695</v>
      </c>
      <c r="D26" s="35" t="s">
        <v>108</v>
      </c>
      <c r="E26" s="35">
        <v>1530.29</v>
      </c>
      <c r="F26" s="35">
        <v>150.18</v>
      </c>
      <c r="G26" s="35">
        <v>1380.11</v>
      </c>
      <c r="H26" s="36">
        <v>1</v>
      </c>
      <c r="I26" s="34" t="s">
        <v>23</v>
      </c>
      <c r="J26" s="36" t="s">
        <v>70</v>
      </c>
      <c r="K26" s="38" t="s">
        <v>696</v>
      </c>
      <c r="L26" s="38" t="s">
        <v>697</v>
      </c>
      <c r="M26" s="38" t="s">
        <v>701</v>
      </c>
      <c r="N26" s="111" t="s">
        <v>702</v>
      </c>
      <c r="O26" s="39" t="s">
        <v>703</v>
      </c>
      <c r="P26" s="39"/>
    </row>
    <row r="27" s="26" customFormat="1" spans="1:16">
      <c r="A27" s="31">
        <v>26</v>
      </c>
      <c r="B27" s="33" t="s">
        <v>459</v>
      </c>
      <c r="C27" s="112" t="s">
        <v>704</v>
      </c>
      <c r="D27" s="33" t="s">
        <v>705</v>
      </c>
      <c r="E27" s="33">
        <v>1077.15</v>
      </c>
      <c r="F27" s="33">
        <v>32.31</v>
      </c>
      <c r="G27" s="33">
        <v>1044.84</v>
      </c>
      <c r="H27" s="33">
        <v>1</v>
      </c>
      <c r="I27" s="33" t="s">
        <v>23</v>
      </c>
      <c r="J27" s="33" t="s">
        <v>70</v>
      </c>
      <c r="K27" s="33" t="s">
        <v>706</v>
      </c>
      <c r="L27" s="33" t="s">
        <v>444</v>
      </c>
      <c r="M27" s="33" t="s">
        <v>707</v>
      </c>
      <c r="N27" s="40" t="s">
        <v>708</v>
      </c>
      <c r="O27" s="41" t="s">
        <v>709</v>
      </c>
      <c r="P27" s="30"/>
    </row>
    <row r="28" s="26" customFormat="1" spans="1:16">
      <c r="A28" s="31">
        <v>27</v>
      </c>
      <c r="B28" s="33" t="s">
        <v>459</v>
      </c>
      <c r="C28" s="112" t="s">
        <v>710</v>
      </c>
      <c r="D28" s="33" t="s">
        <v>711</v>
      </c>
      <c r="E28" s="33">
        <v>41333.99</v>
      </c>
      <c r="F28" s="33">
        <v>1240.02</v>
      </c>
      <c r="G28" s="33">
        <v>40093.97</v>
      </c>
      <c r="H28" s="33">
        <v>1</v>
      </c>
      <c r="I28" s="33" t="s">
        <v>23</v>
      </c>
      <c r="J28" s="33" t="s">
        <v>70</v>
      </c>
      <c r="K28" s="33" t="s">
        <v>712</v>
      </c>
      <c r="L28" s="33" t="s">
        <v>444</v>
      </c>
      <c r="M28" s="33" t="s">
        <v>707</v>
      </c>
      <c r="N28" s="40" t="s">
        <v>708</v>
      </c>
      <c r="O28" s="41" t="s">
        <v>713</v>
      </c>
      <c r="P28" s="30"/>
    </row>
    <row r="29" s="26" customFormat="1" spans="1:16">
      <c r="A29" s="31">
        <v>28</v>
      </c>
      <c r="B29" s="33" t="s">
        <v>459</v>
      </c>
      <c r="C29" s="112" t="s">
        <v>714</v>
      </c>
      <c r="D29" s="33" t="s">
        <v>715</v>
      </c>
      <c r="E29" s="33">
        <v>1921.16</v>
      </c>
      <c r="F29" s="33">
        <v>57.63</v>
      </c>
      <c r="G29" s="33">
        <v>1863.53</v>
      </c>
      <c r="H29" s="33">
        <v>1</v>
      </c>
      <c r="I29" s="33" t="s">
        <v>23</v>
      </c>
      <c r="J29" s="33" t="s">
        <v>70</v>
      </c>
      <c r="K29" s="33" t="s">
        <v>716</v>
      </c>
      <c r="L29" s="33" t="s">
        <v>717</v>
      </c>
      <c r="M29" s="33" t="s">
        <v>718</v>
      </c>
      <c r="N29" s="40" t="s">
        <v>719</v>
      </c>
      <c r="O29" s="41" t="s">
        <v>720</v>
      </c>
      <c r="P29" s="30"/>
    </row>
    <row r="30" s="26" customFormat="1" spans="1:16">
      <c r="A30" s="31">
        <v>29</v>
      </c>
      <c r="B30" s="33" t="s">
        <v>459</v>
      </c>
      <c r="C30" s="112" t="s">
        <v>721</v>
      </c>
      <c r="D30" s="33" t="s">
        <v>715</v>
      </c>
      <c r="E30" s="33">
        <v>370.15</v>
      </c>
      <c r="F30" s="33">
        <v>11.1</v>
      </c>
      <c r="G30" s="33">
        <v>359.05</v>
      </c>
      <c r="H30" s="33">
        <v>1</v>
      </c>
      <c r="I30" s="33" t="s">
        <v>23</v>
      </c>
      <c r="J30" s="33" t="s">
        <v>70</v>
      </c>
      <c r="K30" s="33" t="s">
        <v>716</v>
      </c>
      <c r="L30" s="33" t="s">
        <v>717</v>
      </c>
      <c r="M30" s="33" t="s">
        <v>722</v>
      </c>
      <c r="N30" s="40" t="s">
        <v>723</v>
      </c>
      <c r="O30" s="41" t="s">
        <v>724</v>
      </c>
      <c r="P30" s="30"/>
    </row>
    <row r="31" s="26" customFormat="1" ht="28.8" spans="1:16">
      <c r="A31" s="31">
        <v>30</v>
      </c>
      <c r="B31" s="33" t="s">
        <v>459</v>
      </c>
      <c r="C31" s="112" t="s">
        <v>725</v>
      </c>
      <c r="D31" s="33" t="s">
        <v>76</v>
      </c>
      <c r="E31" s="33">
        <v>5516.5</v>
      </c>
      <c r="F31" s="33">
        <v>165.5</v>
      </c>
      <c r="G31" s="33">
        <v>5351</v>
      </c>
      <c r="H31" s="33">
        <v>1</v>
      </c>
      <c r="I31" s="33" t="s">
        <v>77</v>
      </c>
      <c r="J31" s="33" t="s">
        <v>70</v>
      </c>
      <c r="K31" s="33" t="s">
        <v>726</v>
      </c>
      <c r="L31" s="33" t="s">
        <v>727</v>
      </c>
      <c r="M31" s="33" t="s">
        <v>728</v>
      </c>
      <c r="N31" s="40" t="s">
        <v>729</v>
      </c>
      <c r="O31" s="41" t="s">
        <v>730</v>
      </c>
      <c r="P31" s="30"/>
    </row>
    <row r="32" s="26" customFormat="1" spans="1:16">
      <c r="A32" s="31">
        <v>31</v>
      </c>
      <c r="B32" s="33" t="s">
        <v>459</v>
      </c>
      <c r="C32" s="112" t="s">
        <v>731</v>
      </c>
      <c r="D32" s="33" t="s">
        <v>732</v>
      </c>
      <c r="E32" s="33">
        <v>640.15</v>
      </c>
      <c r="F32" s="33">
        <v>19.2</v>
      </c>
      <c r="G32" s="33">
        <v>620.95</v>
      </c>
      <c r="H32" s="33">
        <v>1</v>
      </c>
      <c r="I32" s="33" t="s">
        <v>77</v>
      </c>
      <c r="J32" s="33" t="s">
        <v>70</v>
      </c>
      <c r="K32" s="33" t="s">
        <v>733</v>
      </c>
      <c r="L32" s="33" t="s">
        <v>734</v>
      </c>
      <c r="M32" s="33" t="s">
        <v>735</v>
      </c>
      <c r="N32" s="40" t="s">
        <v>736</v>
      </c>
      <c r="O32" s="41" t="s">
        <v>737</v>
      </c>
      <c r="P32" s="30"/>
    </row>
    <row r="33" s="26" customFormat="1" spans="1:16">
      <c r="A33" s="31">
        <v>32</v>
      </c>
      <c r="B33" s="33" t="s">
        <v>459</v>
      </c>
      <c r="C33" s="112" t="s">
        <v>738</v>
      </c>
      <c r="D33" s="33" t="s">
        <v>739</v>
      </c>
      <c r="E33" s="33">
        <v>331.5</v>
      </c>
      <c r="F33" s="33">
        <v>9.95</v>
      </c>
      <c r="G33" s="33">
        <v>321.55</v>
      </c>
      <c r="H33" s="33">
        <v>1</v>
      </c>
      <c r="I33" s="33" t="s">
        <v>77</v>
      </c>
      <c r="J33" s="33" t="s">
        <v>70</v>
      </c>
      <c r="K33" s="33" t="s">
        <v>740</v>
      </c>
      <c r="L33" s="33" t="s">
        <v>740</v>
      </c>
      <c r="M33" s="33" t="s">
        <v>741</v>
      </c>
      <c r="N33" s="113" t="s">
        <v>742</v>
      </c>
      <c r="O33" s="41" t="s">
        <v>743</v>
      </c>
      <c r="P33" s="30"/>
    </row>
    <row r="34" s="26" customFormat="1" spans="1:16">
      <c r="A34" s="31">
        <v>33</v>
      </c>
      <c r="B34" s="33" t="s">
        <v>459</v>
      </c>
      <c r="C34" s="112" t="s">
        <v>744</v>
      </c>
      <c r="D34" s="33" t="s">
        <v>76</v>
      </c>
      <c r="E34" s="33">
        <v>6636.13</v>
      </c>
      <c r="F34" s="33">
        <v>199.08</v>
      </c>
      <c r="G34" s="33">
        <v>6437.05</v>
      </c>
      <c r="H34" s="33">
        <v>1</v>
      </c>
      <c r="I34" s="33" t="s">
        <v>77</v>
      </c>
      <c r="J34" s="33" t="s">
        <v>70</v>
      </c>
      <c r="K34" s="33" t="s">
        <v>740</v>
      </c>
      <c r="L34" s="33" t="s">
        <v>740</v>
      </c>
      <c r="M34" s="33" t="s">
        <v>745</v>
      </c>
      <c r="N34" s="40" t="s">
        <v>746</v>
      </c>
      <c r="O34" s="41" t="s">
        <v>747</v>
      </c>
      <c r="P34" s="30"/>
    </row>
    <row r="35" s="26" customFormat="1" spans="1:16">
      <c r="A35" s="31">
        <v>34</v>
      </c>
      <c r="B35" s="33" t="s">
        <v>459</v>
      </c>
      <c r="C35" s="112" t="s">
        <v>748</v>
      </c>
      <c r="D35" s="33" t="s">
        <v>749</v>
      </c>
      <c r="E35" s="33">
        <v>2737.49</v>
      </c>
      <c r="F35" s="33">
        <v>82.12</v>
      </c>
      <c r="G35" s="33">
        <v>2655.37</v>
      </c>
      <c r="H35" s="33">
        <v>1</v>
      </c>
      <c r="I35" s="33" t="s">
        <v>77</v>
      </c>
      <c r="J35" s="33" t="s">
        <v>70</v>
      </c>
      <c r="K35" s="33" t="s">
        <v>740</v>
      </c>
      <c r="L35" s="33" t="s">
        <v>740</v>
      </c>
      <c r="M35" s="33" t="s">
        <v>750</v>
      </c>
      <c r="N35" s="40" t="s">
        <v>751</v>
      </c>
      <c r="O35" s="41" t="s">
        <v>752</v>
      </c>
      <c r="P35" s="30"/>
    </row>
    <row r="36" s="26" customFormat="1" spans="1:16">
      <c r="A36" s="31">
        <v>35</v>
      </c>
      <c r="B36" s="33" t="s">
        <v>459</v>
      </c>
      <c r="C36" s="112" t="s">
        <v>753</v>
      </c>
      <c r="D36" s="33" t="s">
        <v>76</v>
      </c>
      <c r="E36" s="33">
        <v>3783.99</v>
      </c>
      <c r="F36" s="33">
        <v>113.52</v>
      </c>
      <c r="G36" s="33">
        <v>3670.47</v>
      </c>
      <c r="H36" s="33">
        <v>1</v>
      </c>
      <c r="I36" s="33" t="s">
        <v>77</v>
      </c>
      <c r="J36" s="33" t="s">
        <v>70</v>
      </c>
      <c r="K36" s="33" t="s">
        <v>740</v>
      </c>
      <c r="L36" s="33" t="s">
        <v>734</v>
      </c>
      <c r="M36" s="33" t="s">
        <v>754</v>
      </c>
      <c r="N36" s="40" t="s">
        <v>755</v>
      </c>
      <c r="O36" s="41" t="s">
        <v>756</v>
      </c>
      <c r="P36" s="30"/>
    </row>
    <row r="37" s="26" customFormat="1" spans="1:16">
      <c r="A37" s="31">
        <v>36</v>
      </c>
      <c r="B37" s="33" t="s">
        <v>459</v>
      </c>
      <c r="C37" s="112" t="s">
        <v>757</v>
      </c>
      <c r="D37" s="33" t="s">
        <v>76</v>
      </c>
      <c r="E37" s="33">
        <v>4068.42</v>
      </c>
      <c r="F37" s="33">
        <v>122.05</v>
      </c>
      <c r="G37" s="33">
        <v>3946.37</v>
      </c>
      <c r="H37" s="33">
        <v>1</v>
      </c>
      <c r="I37" s="33" t="s">
        <v>77</v>
      </c>
      <c r="J37" s="33" t="s">
        <v>70</v>
      </c>
      <c r="K37" s="33" t="s">
        <v>740</v>
      </c>
      <c r="L37" s="33" t="s">
        <v>758</v>
      </c>
      <c r="M37" s="33" t="s">
        <v>759</v>
      </c>
      <c r="N37" s="40" t="s">
        <v>760</v>
      </c>
      <c r="O37" s="41" t="s">
        <v>761</v>
      </c>
      <c r="P37" s="30"/>
    </row>
    <row r="38" s="26" customFormat="1" spans="1:16">
      <c r="A38" s="31">
        <v>37</v>
      </c>
      <c r="B38" s="33" t="s">
        <v>459</v>
      </c>
      <c r="C38" s="112" t="s">
        <v>762</v>
      </c>
      <c r="D38" s="33" t="s">
        <v>763</v>
      </c>
      <c r="E38" s="33">
        <v>1188.14</v>
      </c>
      <c r="F38" s="33">
        <v>35.64</v>
      </c>
      <c r="G38" s="33">
        <v>1152.5</v>
      </c>
      <c r="H38" s="33">
        <v>1</v>
      </c>
      <c r="I38" s="33" t="s">
        <v>77</v>
      </c>
      <c r="J38" s="33" t="s">
        <v>70</v>
      </c>
      <c r="K38" s="33" t="s">
        <v>764</v>
      </c>
      <c r="L38" s="33" t="s">
        <v>727</v>
      </c>
      <c r="M38" s="33" t="s">
        <v>765</v>
      </c>
      <c r="N38" s="40" t="s">
        <v>766</v>
      </c>
      <c r="O38" s="41" t="s">
        <v>767</v>
      </c>
      <c r="P38" s="30"/>
    </row>
    <row r="39" s="26" customFormat="1" spans="1:16">
      <c r="A39" s="31">
        <v>38</v>
      </c>
      <c r="B39" s="33" t="s">
        <v>459</v>
      </c>
      <c r="C39" s="112" t="s">
        <v>768</v>
      </c>
      <c r="D39" s="33" t="s">
        <v>769</v>
      </c>
      <c r="E39" s="33">
        <v>856.8</v>
      </c>
      <c r="F39" s="33">
        <v>25.7</v>
      </c>
      <c r="G39" s="33">
        <v>831.1</v>
      </c>
      <c r="H39" s="33">
        <v>1</v>
      </c>
      <c r="I39" s="33" t="s">
        <v>77</v>
      </c>
      <c r="J39" s="33" t="s">
        <v>70</v>
      </c>
      <c r="K39" s="33" t="s">
        <v>770</v>
      </c>
      <c r="L39" s="33" t="s">
        <v>734</v>
      </c>
      <c r="M39" s="33" t="s">
        <v>771</v>
      </c>
      <c r="N39" s="40" t="s">
        <v>772</v>
      </c>
      <c r="O39" s="41" t="s">
        <v>773</v>
      </c>
      <c r="P39" s="30"/>
    </row>
    <row r="40" s="26" customFormat="1" spans="1:16">
      <c r="A40" s="31">
        <v>39</v>
      </c>
      <c r="B40" s="33" t="s">
        <v>459</v>
      </c>
      <c r="C40" s="112" t="s">
        <v>774</v>
      </c>
      <c r="D40" s="33" t="s">
        <v>775</v>
      </c>
      <c r="E40" s="33">
        <v>5446.18</v>
      </c>
      <c r="F40" s="33">
        <v>163.39</v>
      </c>
      <c r="G40" s="33">
        <v>5282.79</v>
      </c>
      <c r="H40" s="33">
        <v>1</v>
      </c>
      <c r="I40" s="33" t="s">
        <v>77</v>
      </c>
      <c r="J40" s="33" t="s">
        <v>70</v>
      </c>
      <c r="K40" s="33" t="s">
        <v>776</v>
      </c>
      <c r="L40" s="33" t="s">
        <v>734</v>
      </c>
      <c r="M40" s="33" t="s">
        <v>777</v>
      </c>
      <c r="N40" s="40" t="s">
        <v>778</v>
      </c>
      <c r="O40" s="41" t="s">
        <v>779</v>
      </c>
      <c r="P40" s="30"/>
    </row>
    <row r="41" s="26" customFormat="1" spans="1:16">
      <c r="A41" s="31">
        <v>40</v>
      </c>
      <c r="B41" s="33" t="s">
        <v>459</v>
      </c>
      <c r="C41" s="112" t="s">
        <v>780</v>
      </c>
      <c r="D41" s="33" t="s">
        <v>732</v>
      </c>
      <c r="E41" s="33">
        <v>640.15</v>
      </c>
      <c r="F41" s="33">
        <v>19.2</v>
      </c>
      <c r="G41" s="33">
        <v>620.95</v>
      </c>
      <c r="H41" s="33">
        <v>1</v>
      </c>
      <c r="I41" s="33" t="s">
        <v>77</v>
      </c>
      <c r="J41" s="33" t="s">
        <v>70</v>
      </c>
      <c r="K41" s="33" t="s">
        <v>781</v>
      </c>
      <c r="L41" s="33" t="s">
        <v>782</v>
      </c>
      <c r="M41" s="33" t="s">
        <v>783</v>
      </c>
      <c r="N41" s="40" t="s">
        <v>784</v>
      </c>
      <c r="O41" s="41" t="s">
        <v>785</v>
      </c>
      <c r="P41" s="30"/>
    </row>
    <row r="42" s="26" customFormat="1" spans="1:16">
      <c r="A42" s="31">
        <v>41</v>
      </c>
      <c r="B42" s="33" t="s">
        <v>459</v>
      </c>
      <c r="C42" s="112" t="s">
        <v>786</v>
      </c>
      <c r="D42" s="33" t="s">
        <v>76</v>
      </c>
      <c r="E42" s="33">
        <v>3849</v>
      </c>
      <c r="F42" s="33">
        <v>115.47</v>
      </c>
      <c r="G42" s="33">
        <v>3733.53</v>
      </c>
      <c r="H42" s="33">
        <v>1</v>
      </c>
      <c r="I42" s="33" t="s">
        <v>77</v>
      </c>
      <c r="J42" s="33" t="s">
        <v>70</v>
      </c>
      <c r="K42" s="33" t="s">
        <v>787</v>
      </c>
      <c r="L42" s="33" t="s">
        <v>788</v>
      </c>
      <c r="M42" s="33" t="s">
        <v>789</v>
      </c>
      <c r="N42" s="40" t="s">
        <v>790</v>
      </c>
      <c r="O42" s="41" t="s">
        <v>791</v>
      </c>
      <c r="P42" s="30"/>
    </row>
    <row r="43" s="26" customFormat="1" spans="1:16">
      <c r="A43" s="31">
        <v>42</v>
      </c>
      <c r="B43" s="33" t="s">
        <v>459</v>
      </c>
      <c r="C43" s="112" t="s">
        <v>792</v>
      </c>
      <c r="D43" s="33" t="s">
        <v>67</v>
      </c>
      <c r="E43" s="33">
        <v>3861.9</v>
      </c>
      <c r="F43" s="33">
        <v>115.86</v>
      </c>
      <c r="G43" s="33">
        <v>3746.04</v>
      </c>
      <c r="H43" s="33">
        <v>1</v>
      </c>
      <c r="I43" s="33" t="s">
        <v>69</v>
      </c>
      <c r="J43" s="33" t="s">
        <v>70</v>
      </c>
      <c r="K43" s="33" t="s">
        <v>793</v>
      </c>
      <c r="L43" s="33" t="s">
        <v>584</v>
      </c>
      <c r="M43" s="33" t="s">
        <v>728</v>
      </c>
      <c r="N43" s="40" t="s">
        <v>729</v>
      </c>
      <c r="O43" s="41" t="s">
        <v>794</v>
      </c>
      <c r="P43" s="30"/>
    </row>
    <row r="44" s="26" customFormat="1" spans="1:16">
      <c r="A44" s="31">
        <v>43</v>
      </c>
      <c r="B44" s="33" t="s">
        <v>459</v>
      </c>
      <c r="C44" s="112" t="s">
        <v>795</v>
      </c>
      <c r="D44" s="33" t="s">
        <v>131</v>
      </c>
      <c r="E44" s="33">
        <v>6168.99</v>
      </c>
      <c r="F44" s="33">
        <v>185.07</v>
      </c>
      <c r="G44" s="33">
        <v>5983.92</v>
      </c>
      <c r="H44" s="33">
        <v>1</v>
      </c>
      <c r="I44" s="33" t="s">
        <v>69</v>
      </c>
      <c r="J44" s="33" t="s">
        <v>70</v>
      </c>
      <c r="K44" s="33" t="s">
        <v>675</v>
      </c>
      <c r="L44" s="33" t="s">
        <v>577</v>
      </c>
      <c r="M44" s="33" t="s">
        <v>796</v>
      </c>
      <c r="N44" s="40" t="s">
        <v>797</v>
      </c>
      <c r="O44" s="41" t="s">
        <v>798</v>
      </c>
      <c r="P44" s="30"/>
    </row>
    <row r="45" s="26" customFormat="1" spans="1:16">
      <c r="A45" s="31">
        <v>44</v>
      </c>
      <c r="B45" s="33" t="s">
        <v>459</v>
      </c>
      <c r="C45" s="112" t="s">
        <v>799</v>
      </c>
      <c r="D45" s="33" t="s">
        <v>589</v>
      </c>
      <c r="E45" s="33">
        <v>2300.33</v>
      </c>
      <c r="F45" s="33">
        <v>69.01</v>
      </c>
      <c r="G45" s="33">
        <v>2231.32</v>
      </c>
      <c r="H45" s="33">
        <v>1</v>
      </c>
      <c r="I45" s="33" t="s">
        <v>69</v>
      </c>
      <c r="J45" s="33" t="s">
        <v>70</v>
      </c>
      <c r="K45" s="33" t="s">
        <v>800</v>
      </c>
      <c r="L45" s="33" t="s">
        <v>801</v>
      </c>
      <c r="M45" s="33" t="s">
        <v>802</v>
      </c>
      <c r="N45" s="40" t="s">
        <v>803</v>
      </c>
      <c r="O45" s="41" t="s">
        <v>804</v>
      </c>
      <c r="P45" s="30"/>
    </row>
    <row r="46" s="26" customFormat="1" spans="1:16">
      <c r="A46" s="31">
        <v>45</v>
      </c>
      <c r="B46" s="33" t="s">
        <v>459</v>
      </c>
      <c r="C46" s="112" t="s">
        <v>805</v>
      </c>
      <c r="D46" s="33" t="s">
        <v>651</v>
      </c>
      <c r="E46" s="33">
        <v>1760.41</v>
      </c>
      <c r="F46" s="33">
        <v>52.81</v>
      </c>
      <c r="G46" s="33">
        <v>1707.6</v>
      </c>
      <c r="H46" s="33">
        <v>1</v>
      </c>
      <c r="I46" s="33" t="s">
        <v>69</v>
      </c>
      <c r="J46" s="33" t="s">
        <v>70</v>
      </c>
      <c r="K46" s="33" t="s">
        <v>806</v>
      </c>
      <c r="L46" s="33" t="s">
        <v>584</v>
      </c>
      <c r="M46" s="33" t="s">
        <v>807</v>
      </c>
      <c r="N46" s="40" t="s">
        <v>808</v>
      </c>
      <c r="O46" s="41" t="s">
        <v>809</v>
      </c>
      <c r="P46" s="30"/>
    </row>
    <row r="47" s="26" customFormat="1" ht="28.8" spans="1:16">
      <c r="A47" s="31">
        <v>46</v>
      </c>
      <c r="B47" s="33" t="s">
        <v>459</v>
      </c>
      <c r="C47" s="112" t="s">
        <v>810</v>
      </c>
      <c r="D47" s="33" t="s">
        <v>811</v>
      </c>
      <c r="E47" s="33">
        <v>3463.8</v>
      </c>
      <c r="F47" s="33">
        <v>103.91</v>
      </c>
      <c r="G47" s="33">
        <v>3359.89</v>
      </c>
      <c r="H47" s="33">
        <v>1</v>
      </c>
      <c r="I47" s="33" t="s">
        <v>69</v>
      </c>
      <c r="J47" s="33" t="s">
        <v>70</v>
      </c>
      <c r="K47" s="33" t="s">
        <v>812</v>
      </c>
      <c r="L47" s="33" t="s">
        <v>577</v>
      </c>
      <c r="M47" s="33" t="s">
        <v>807</v>
      </c>
      <c r="N47" s="40" t="s">
        <v>808</v>
      </c>
      <c r="O47" s="41" t="s">
        <v>813</v>
      </c>
      <c r="P47" s="30"/>
    </row>
    <row r="48" s="26" customFormat="1" spans="1:16">
      <c r="A48" s="31">
        <v>47</v>
      </c>
      <c r="B48" s="33" t="s">
        <v>459</v>
      </c>
      <c r="C48" s="112" t="s">
        <v>814</v>
      </c>
      <c r="D48" s="33" t="s">
        <v>651</v>
      </c>
      <c r="E48" s="33">
        <v>103</v>
      </c>
      <c r="F48" s="33">
        <v>3.09</v>
      </c>
      <c r="G48" s="33">
        <v>99.91</v>
      </c>
      <c r="H48" s="33">
        <v>1</v>
      </c>
      <c r="I48" s="33" t="s">
        <v>69</v>
      </c>
      <c r="J48" s="33" t="s">
        <v>70</v>
      </c>
      <c r="K48" s="33" t="s">
        <v>815</v>
      </c>
      <c r="L48" s="33" t="s">
        <v>584</v>
      </c>
      <c r="M48" s="33" t="s">
        <v>816</v>
      </c>
      <c r="N48" s="40" t="s">
        <v>817</v>
      </c>
      <c r="O48" s="41" t="s">
        <v>818</v>
      </c>
      <c r="P48" s="30"/>
    </row>
    <row r="49" s="26" customFormat="1" spans="1:16">
      <c r="A49" s="31">
        <v>48</v>
      </c>
      <c r="B49" s="33" t="s">
        <v>459</v>
      </c>
      <c r="C49" s="112" t="s">
        <v>819</v>
      </c>
      <c r="D49" s="33" t="s">
        <v>820</v>
      </c>
      <c r="E49" s="33">
        <v>7306.41</v>
      </c>
      <c r="F49" s="33">
        <v>219.19</v>
      </c>
      <c r="G49" s="33">
        <v>7087.22</v>
      </c>
      <c r="H49" s="33">
        <v>1</v>
      </c>
      <c r="I49" s="33" t="s">
        <v>69</v>
      </c>
      <c r="J49" s="33" t="s">
        <v>70</v>
      </c>
      <c r="K49" s="33" t="s">
        <v>821</v>
      </c>
      <c r="L49" s="33" t="s">
        <v>822</v>
      </c>
      <c r="M49" s="33" t="s">
        <v>823</v>
      </c>
      <c r="N49" s="40" t="s">
        <v>824</v>
      </c>
      <c r="O49" s="41" t="s">
        <v>825</v>
      </c>
      <c r="P49" s="30"/>
    </row>
    <row r="50" s="26" customFormat="1" spans="1:16">
      <c r="A50" s="31">
        <v>49</v>
      </c>
      <c r="B50" s="33" t="s">
        <v>459</v>
      </c>
      <c r="C50" s="112" t="s">
        <v>826</v>
      </c>
      <c r="D50" s="33" t="s">
        <v>642</v>
      </c>
      <c r="E50" s="33">
        <v>3255.33</v>
      </c>
      <c r="F50" s="33">
        <v>97.66</v>
      </c>
      <c r="G50" s="33">
        <v>3157.67</v>
      </c>
      <c r="H50" s="33">
        <v>1</v>
      </c>
      <c r="I50" s="33" t="s">
        <v>69</v>
      </c>
      <c r="J50" s="33" t="s">
        <v>70</v>
      </c>
      <c r="K50" s="33" t="s">
        <v>668</v>
      </c>
      <c r="L50" s="33" t="s">
        <v>669</v>
      </c>
      <c r="M50" s="33" t="s">
        <v>827</v>
      </c>
      <c r="N50" s="40" t="s">
        <v>828</v>
      </c>
      <c r="O50" s="41" t="s">
        <v>829</v>
      </c>
      <c r="P50" s="30"/>
    </row>
    <row r="51" s="26" customFormat="1" spans="1:16">
      <c r="A51" s="31">
        <v>50</v>
      </c>
      <c r="B51" s="33" t="s">
        <v>459</v>
      </c>
      <c r="C51" s="112" t="s">
        <v>830</v>
      </c>
      <c r="D51" s="33" t="s">
        <v>651</v>
      </c>
      <c r="E51" s="33">
        <v>2819.19</v>
      </c>
      <c r="F51" s="33">
        <v>84.58</v>
      </c>
      <c r="G51" s="33">
        <v>2734.61</v>
      </c>
      <c r="H51" s="33">
        <v>1</v>
      </c>
      <c r="I51" s="33" t="s">
        <v>69</v>
      </c>
      <c r="J51" s="33" t="s">
        <v>70</v>
      </c>
      <c r="K51" s="33" t="s">
        <v>831</v>
      </c>
      <c r="L51" s="33" t="s">
        <v>669</v>
      </c>
      <c r="M51" s="33" t="s">
        <v>832</v>
      </c>
      <c r="N51" s="40" t="s">
        <v>833</v>
      </c>
      <c r="O51" s="41" t="s">
        <v>834</v>
      </c>
      <c r="P51" s="30"/>
    </row>
    <row r="52" s="26" customFormat="1" spans="1:16">
      <c r="A52" s="31">
        <v>51</v>
      </c>
      <c r="B52" s="33" t="s">
        <v>459</v>
      </c>
      <c r="C52" s="112" t="s">
        <v>835</v>
      </c>
      <c r="D52" s="33" t="s">
        <v>589</v>
      </c>
      <c r="E52" s="33">
        <v>360.5</v>
      </c>
      <c r="F52" s="33">
        <v>10.82</v>
      </c>
      <c r="G52" s="33">
        <v>349.68</v>
      </c>
      <c r="H52" s="33">
        <v>1</v>
      </c>
      <c r="I52" s="33" t="s">
        <v>69</v>
      </c>
      <c r="J52" s="33" t="s">
        <v>70</v>
      </c>
      <c r="K52" s="33" t="s">
        <v>836</v>
      </c>
      <c r="L52" s="33" t="s">
        <v>837</v>
      </c>
      <c r="M52" s="33" t="s">
        <v>838</v>
      </c>
      <c r="N52" s="40" t="s">
        <v>839</v>
      </c>
      <c r="O52" s="41" t="s">
        <v>840</v>
      </c>
      <c r="P52" s="30"/>
    </row>
    <row r="53" s="26" customFormat="1" ht="28.8" spans="1:16">
      <c r="A53" s="31">
        <v>52</v>
      </c>
      <c r="B53" s="33" t="s">
        <v>459</v>
      </c>
      <c r="C53" s="112" t="s">
        <v>841</v>
      </c>
      <c r="D53" s="33" t="s">
        <v>589</v>
      </c>
      <c r="E53" s="33">
        <v>10043</v>
      </c>
      <c r="F53" s="33">
        <v>301.29</v>
      </c>
      <c r="G53" s="33">
        <v>9741.71</v>
      </c>
      <c r="H53" s="33">
        <v>1</v>
      </c>
      <c r="I53" s="33" t="s">
        <v>69</v>
      </c>
      <c r="J53" s="33" t="s">
        <v>70</v>
      </c>
      <c r="K53" s="33" t="s">
        <v>842</v>
      </c>
      <c r="L53" s="33" t="s">
        <v>584</v>
      </c>
      <c r="M53" s="33" t="s">
        <v>843</v>
      </c>
      <c r="N53" s="40" t="s">
        <v>844</v>
      </c>
      <c r="O53" s="41" t="s">
        <v>845</v>
      </c>
      <c r="P53" s="30"/>
    </row>
    <row r="54" s="26" customFormat="1" spans="1:16">
      <c r="A54" s="31">
        <v>53</v>
      </c>
      <c r="B54" s="33" t="s">
        <v>459</v>
      </c>
      <c r="C54" s="112" t="s">
        <v>846</v>
      </c>
      <c r="D54" s="33" t="s">
        <v>847</v>
      </c>
      <c r="E54" s="33">
        <v>4199.34</v>
      </c>
      <c r="F54" s="33">
        <v>125.98</v>
      </c>
      <c r="G54" s="33">
        <v>4073.36</v>
      </c>
      <c r="H54" s="33">
        <v>1</v>
      </c>
      <c r="I54" s="33" t="s">
        <v>69</v>
      </c>
      <c r="J54" s="33" t="s">
        <v>70</v>
      </c>
      <c r="K54" s="33" t="s">
        <v>848</v>
      </c>
      <c r="L54" s="33" t="s">
        <v>601</v>
      </c>
      <c r="M54" s="33" t="s">
        <v>849</v>
      </c>
      <c r="N54" s="40" t="s">
        <v>850</v>
      </c>
      <c r="O54" s="41" t="s">
        <v>851</v>
      </c>
      <c r="P54" s="30"/>
    </row>
    <row r="55" s="26" customFormat="1" ht="28.8" spans="1:16">
      <c r="A55" s="31">
        <v>54</v>
      </c>
      <c r="B55" s="33" t="s">
        <v>459</v>
      </c>
      <c r="C55" s="112" t="s">
        <v>852</v>
      </c>
      <c r="D55" s="33" t="s">
        <v>651</v>
      </c>
      <c r="E55" s="33">
        <v>103</v>
      </c>
      <c r="F55" s="33">
        <v>3.09</v>
      </c>
      <c r="G55" s="33">
        <v>99.91</v>
      </c>
      <c r="H55" s="33">
        <v>1</v>
      </c>
      <c r="I55" s="33" t="s">
        <v>69</v>
      </c>
      <c r="J55" s="33" t="s">
        <v>70</v>
      </c>
      <c r="K55" s="33" t="s">
        <v>848</v>
      </c>
      <c r="L55" s="33" t="s">
        <v>601</v>
      </c>
      <c r="M55" s="33" t="s">
        <v>853</v>
      </c>
      <c r="N55" s="40" t="s">
        <v>854</v>
      </c>
      <c r="O55" s="41" t="s">
        <v>855</v>
      </c>
      <c r="P55" s="30"/>
    </row>
    <row r="56" s="26" customFormat="1" spans="1:16">
      <c r="A56" s="31">
        <v>55</v>
      </c>
      <c r="B56" s="33" t="s">
        <v>459</v>
      </c>
      <c r="C56" s="112" t="s">
        <v>856</v>
      </c>
      <c r="D56" s="33" t="s">
        <v>589</v>
      </c>
      <c r="E56" s="33">
        <v>1433.72</v>
      </c>
      <c r="F56" s="33">
        <v>43.01</v>
      </c>
      <c r="G56" s="33">
        <v>1390.71</v>
      </c>
      <c r="H56" s="33">
        <v>1</v>
      </c>
      <c r="I56" s="33" t="s">
        <v>69</v>
      </c>
      <c r="J56" s="33" t="s">
        <v>70</v>
      </c>
      <c r="K56" s="33" t="s">
        <v>857</v>
      </c>
      <c r="L56" s="33" t="s">
        <v>601</v>
      </c>
      <c r="M56" s="33" t="s">
        <v>858</v>
      </c>
      <c r="N56" s="40" t="s">
        <v>859</v>
      </c>
      <c r="O56" s="41" t="s">
        <v>860</v>
      </c>
      <c r="P56" s="30"/>
    </row>
    <row r="57" s="26" customFormat="1" spans="1:16">
      <c r="A57" s="31">
        <v>56</v>
      </c>
      <c r="B57" s="33" t="s">
        <v>459</v>
      </c>
      <c r="C57" s="112" t="s">
        <v>861</v>
      </c>
      <c r="D57" s="33" t="s">
        <v>589</v>
      </c>
      <c r="E57" s="33">
        <v>3746.84</v>
      </c>
      <c r="F57" s="33">
        <v>112.41</v>
      </c>
      <c r="G57" s="33">
        <v>3634.43</v>
      </c>
      <c r="H57" s="33">
        <v>1</v>
      </c>
      <c r="I57" s="33" t="s">
        <v>69</v>
      </c>
      <c r="J57" s="33" t="s">
        <v>70</v>
      </c>
      <c r="K57" s="33" t="s">
        <v>857</v>
      </c>
      <c r="L57" s="33" t="s">
        <v>601</v>
      </c>
      <c r="M57" s="33" t="s">
        <v>862</v>
      </c>
      <c r="N57" s="40" t="s">
        <v>863</v>
      </c>
      <c r="O57" s="41" t="s">
        <v>864</v>
      </c>
      <c r="P57" s="30"/>
    </row>
    <row r="58" s="26" customFormat="1" ht="28.8" spans="1:16">
      <c r="A58" s="31">
        <v>57</v>
      </c>
      <c r="B58" s="33" t="s">
        <v>459</v>
      </c>
      <c r="C58" s="112" t="s">
        <v>865</v>
      </c>
      <c r="D58" s="33" t="s">
        <v>651</v>
      </c>
      <c r="E58" s="33">
        <v>231.75</v>
      </c>
      <c r="F58" s="33">
        <v>6.95</v>
      </c>
      <c r="G58" s="33">
        <v>224.8</v>
      </c>
      <c r="H58" s="33">
        <v>1</v>
      </c>
      <c r="I58" s="33" t="s">
        <v>69</v>
      </c>
      <c r="J58" s="33" t="s">
        <v>70</v>
      </c>
      <c r="K58" s="33" t="s">
        <v>866</v>
      </c>
      <c r="L58" s="33" t="s">
        <v>867</v>
      </c>
      <c r="M58" s="33" t="s">
        <v>868</v>
      </c>
      <c r="N58" s="40" t="s">
        <v>869</v>
      </c>
      <c r="O58" s="41" t="s">
        <v>870</v>
      </c>
      <c r="P58" s="30"/>
    </row>
    <row r="59" s="26" customFormat="1" spans="1:16">
      <c r="A59" s="31">
        <v>58</v>
      </c>
      <c r="B59" s="33" t="s">
        <v>459</v>
      </c>
      <c r="C59" s="112" t="s">
        <v>871</v>
      </c>
      <c r="D59" s="33" t="s">
        <v>642</v>
      </c>
      <c r="E59" s="33">
        <v>5162.57</v>
      </c>
      <c r="F59" s="33">
        <v>154.88</v>
      </c>
      <c r="G59" s="33">
        <v>5007.69</v>
      </c>
      <c r="H59" s="33">
        <v>1</v>
      </c>
      <c r="I59" s="33" t="s">
        <v>69</v>
      </c>
      <c r="J59" s="33" t="s">
        <v>70</v>
      </c>
      <c r="K59" s="33" t="s">
        <v>872</v>
      </c>
      <c r="L59" s="33" t="s">
        <v>577</v>
      </c>
      <c r="M59" s="33" t="s">
        <v>873</v>
      </c>
      <c r="N59" s="40" t="s">
        <v>874</v>
      </c>
      <c r="O59" s="41" t="s">
        <v>875</v>
      </c>
      <c r="P59" s="30"/>
    </row>
    <row r="60" s="26" customFormat="1" spans="1:16">
      <c r="A60" s="31">
        <v>59</v>
      </c>
      <c r="B60" s="33" t="s">
        <v>459</v>
      </c>
      <c r="C60" s="112" t="s">
        <v>876</v>
      </c>
      <c r="D60" s="33" t="s">
        <v>589</v>
      </c>
      <c r="E60" s="33">
        <v>257.5</v>
      </c>
      <c r="F60" s="33">
        <v>7.73</v>
      </c>
      <c r="G60" s="33">
        <v>249.77</v>
      </c>
      <c r="H60" s="33">
        <v>1</v>
      </c>
      <c r="I60" s="33" t="s">
        <v>69</v>
      </c>
      <c r="J60" s="33" t="s">
        <v>70</v>
      </c>
      <c r="K60" s="33" t="s">
        <v>877</v>
      </c>
      <c r="L60" s="33" t="s">
        <v>801</v>
      </c>
      <c r="M60" s="33" t="s">
        <v>878</v>
      </c>
      <c r="N60" s="40" t="s">
        <v>879</v>
      </c>
      <c r="O60" s="41" t="s">
        <v>880</v>
      </c>
      <c r="P60" s="30"/>
    </row>
    <row r="61" s="26" customFormat="1" spans="1:16">
      <c r="A61" s="31">
        <v>60</v>
      </c>
      <c r="B61" s="33" t="s">
        <v>459</v>
      </c>
      <c r="C61" s="112" t="s">
        <v>881</v>
      </c>
      <c r="D61" s="33" t="s">
        <v>131</v>
      </c>
      <c r="E61" s="33">
        <v>6207.03</v>
      </c>
      <c r="F61" s="33">
        <v>186.21</v>
      </c>
      <c r="G61" s="33">
        <v>6020.82</v>
      </c>
      <c r="H61" s="33">
        <v>1</v>
      </c>
      <c r="I61" s="33" t="s">
        <v>69</v>
      </c>
      <c r="J61" s="33" t="s">
        <v>70</v>
      </c>
      <c r="K61" s="33" t="s">
        <v>882</v>
      </c>
      <c r="L61" s="33" t="s">
        <v>867</v>
      </c>
      <c r="M61" s="33" t="s">
        <v>883</v>
      </c>
      <c r="N61" s="40" t="s">
        <v>884</v>
      </c>
      <c r="O61" s="41" t="s">
        <v>885</v>
      </c>
      <c r="P61" s="30"/>
    </row>
    <row r="62" s="26" customFormat="1" spans="1:16">
      <c r="A62" s="31">
        <v>61</v>
      </c>
      <c r="B62" s="33" t="s">
        <v>459</v>
      </c>
      <c r="C62" s="112" t="s">
        <v>886</v>
      </c>
      <c r="D62" s="33" t="s">
        <v>651</v>
      </c>
      <c r="E62" s="33">
        <v>228</v>
      </c>
      <c r="F62" s="33">
        <v>6.84</v>
      </c>
      <c r="G62" s="33">
        <v>221.16</v>
      </c>
      <c r="H62" s="33">
        <v>1</v>
      </c>
      <c r="I62" s="33" t="s">
        <v>69</v>
      </c>
      <c r="J62" s="33" t="s">
        <v>70</v>
      </c>
      <c r="K62" s="33" t="s">
        <v>887</v>
      </c>
      <c r="L62" s="33" t="s">
        <v>577</v>
      </c>
      <c r="M62" s="33" t="s">
        <v>888</v>
      </c>
      <c r="N62" s="40" t="s">
        <v>889</v>
      </c>
      <c r="O62" s="41" t="s">
        <v>890</v>
      </c>
      <c r="P62" s="30"/>
    </row>
    <row r="63" s="26" customFormat="1" spans="1:16">
      <c r="A63" s="31">
        <v>62</v>
      </c>
      <c r="B63" s="33" t="s">
        <v>459</v>
      </c>
      <c r="C63" s="112" t="s">
        <v>891</v>
      </c>
      <c r="D63" s="33" t="s">
        <v>892</v>
      </c>
      <c r="E63" s="33">
        <v>1505.47</v>
      </c>
      <c r="F63" s="33">
        <v>1130.48</v>
      </c>
      <c r="G63" s="33">
        <v>374.99</v>
      </c>
      <c r="H63" s="33">
        <v>1</v>
      </c>
      <c r="I63" s="33" t="s">
        <v>23</v>
      </c>
      <c r="J63" s="33" t="s">
        <v>70</v>
      </c>
      <c r="K63" s="33" t="s">
        <v>893</v>
      </c>
      <c r="L63" s="33" t="s">
        <v>444</v>
      </c>
      <c r="M63" s="33" t="s">
        <v>894</v>
      </c>
      <c r="N63" s="40" t="s">
        <v>895</v>
      </c>
      <c r="O63" s="41" t="s">
        <v>896</v>
      </c>
      <c r="P63" s="30"/>
    </row>
    <row r="64" s="26" customFormat="1" spans="1:16">
      <c r="A64" s="31">
        <v>63</v>
      </c>
      <c r="B64" s="33" t="s">
        <v>459</v>
      </c>
      <c r="C64" s="112" t="s">
        <v>897</v>
      </c>
      <c r="D64" s="33" t="s">
        <v>58</v>
      </c>
      <c r="E64" s="33">
        <v>802.18</v>
      </c>
      <c r="F64" s="33">
        <v>82.61</v>
      </c>
      <c r="G64" s="33">
        <v>719.57</v>
      </c>
      <c r="H64" s="33">
        <v>1</v>
      </c>
      <c r="I64" s="33" t="s">
        <v>23</v>
      </c>
      <c r="J64" s="33" t="s">
        <v>70</v>
      </c>
      <c r="K64" s="33" t="s">
        <v>898</v>
      </c>
      <c r="L64" s="33" t="s">
        <v>899</v>
      </c>
      <c r="M64" s="33" t="s">
        <v>728</v>
      </c>
      <c r="N64" s="40" t="s">
        <v>729</v>
      </c>
      <c r="O64" s="41" t="s">
        <v>900</v>
      </c>
      <c r="P64" s="30"/>
    </row>
    <row r="65" s="26" customFormat="1" spans="1:16">
      <c r="A65" s="31">
        <v>64</v>
      </c>
      <c r="B65" s="33" t="s">
        <v>459</v>
      </c>
      <c r="C65" s="112" t="s">
        <v>901</v>
      </c>
      <c r="D65" s="33" t="s">
        <v>902</v>
      </c>
      <c r="E65" s="33">
        <v>1074.91</v>
      </c>
      <c r="F65" s="33">
        <v>364.48</v>
      </c>
      <c r="G65" s="33">
        <v>710.43</v>
      </c>
      <c r="H65" s="33">
        <v>1</v>
      </c>
      <c r="I65" s="33" t="s">
        <v>23</v>
      </c>
      <c r="J65" s="33" t="s">
        <v>70</v>
      </c>
      <c r="K65" s="33" t="s">
        <v>903</v>
      </c>
      <c r="L65" s="33" t="s">
        <v>444</v>
      </c>
      <c r="M65" s="33" t="s">
        <v>904</v>
      </c>
      <c r="N65" s="40" t="s">
        <v>905</v>
      </c>
      <c r="O65" s="41" t="s">
        <v>906</v>
      </c>
      <c r="P65" s="30"/>
    </row>
    <row r="66" s="26" customFormat="1" spans="1:16">
      <c r="A66" s="31">
        <v>65</v>
      </c>
      <c r="B66" s="33" t="s">
        <v>459</v>
      </c>
      <c r="C66" s="112" t="s">
        <v>907</v>
      </c>
      <c r="D66" s="33" t="s">
        <v>908</v>
      </c>
      <c r="E66" s="33">
        <v>6100.45</v>
      </c>
      <c r="F66" s="33">
        <v>4016.01</v>
      </c>
      <c r="G66" s="33">
        <v>2084.44</v>
      </c>
      <c r="H66" s="33">
        <v>1</v>
      </c>
      <c r="I66" s="33" t="s">
        <v>75</v>
      </c>
      <c r="J66" s="33" t="s">
        <v>70</v>
      </c>
      <c r="K66" s="33" t="s">
        <v>909</v>
      </c>
      <c r="L66" s="33" t="s">
        <v>444</v>
      </c>
      <c r="M66" s="33" t="s">
        <v>728</v>
      </c>
      <c r="N66" s="40" t="s">
        <v>729</v>
      </c>
      <c r="O66" s="41" t="s">
        <v>910</v>
      </c>
      <c r="P66" s="30"/>
    </row>
    <row r="67" s="26" customFormat="1" spans="1:16">
      <c r="A67" s="31">
        <v>66</v>
      </c>
      <c r="B67" s="33" t="s">
        <v>459</v>
      </c>
      <c r="C67" s="112" t="s">
        <v>911</v>
      </c>
      <c r="D67" s="33" t="s">
        <v>908</v>
      </c>
      <c r="E67" s="33">
        <v>2039.59</v>
      </c>
      <c r="F67" s="33">
        <v>1444.62</v>
      </c>
      <c r="G67" s="33">
        <v>594.97</v>
      </c>
      <c r="H67" s="33">
        <v>1</v>
      </c>
      <c r="I67" s="33" t="s">
        <v>75</v>
      </c>
      <c r="J67" s="33" t="s">
        <v>70</v>
      </c>
      <c r="K67" s="33" t="s">
        <v>912</v>
      </c>
      <c r="L67" s="33" t="s">
        <v>740</v>
      </c>
      <c r="M67" s="33" t="s">
        <v>913</v>
      </c>
      <c r="N67" s="40" t="s">
        <v>914</v>
      </c>
      <c r="O67" s="41" t="s">
        <v>915</v>
      </c>
      <c r="P67" s="30"/>
    </row>
    <row r="68" s="26" customFormat="1" spans="1:16">
      <c r="A68" s="31">
        <v>67</v>
      </c>
      <c r="B68" s="33" t="s">
        <v>459</v>
      </c>
      <c r="C68" s="112" t="s">
        <v>916</v>
      </c>
      <c r="D68" s="33" t="s">
        <v>917</v>
      </c>
      <c r="E68" s="33">
        <v>54350.27</v>
      </c>
      <c r="F68" s="33">
        <v>5434.98</v>
      </c>
      <c r="G68" s="33">
        <v>48915.29</v>
      </c>
      <c r="H68" s="33">
        <v>1</v>
      </c>
      <c r="I68" s="33" t="s">
        <v>75</v>
      </c>
      <c r="J68" s="33" t="s">
        <v>70</v>
      </c>
      <c r="K68" s="33" t="s">
        <v>918</v>
      </c>
      <c r="L68" s="33" t="s">
        <v>740</v>
      </c>
      <c r="M68" s="33" t="s">
        <v>919</v>
      </c>
      <c r="N68" s="40" t="s">
        <v>920</v>
      </c>
      <c r="O68" s="41" t="s">
        <v>921</v>
      </c>
      <c r="P68" s="30"/>
    </row>
    <row r="69" s="26" customFormat="1" spans="1:16">
      <c r="A69" s="31">
        <v>68</v>
      </c>
      <c r="B69" s="33" t="s">
        <v>459</v>
      </c>
      <c r="C69" s="112" t="s">
        <v>922</v>
      </c>
      <c r="D69" s="33" t="s">
        <v>908</v>
      </c>
      <c r="E69" s="33">
        <v>38624.4</v>
      </c>
      <c r="F69" s="33">
        <v>13840.41</v>
      </c>
      <c r="G69" s="33">
        <v>24783.99</v>
      </c>
      <c r="H69" s="33">
        <v>1</v>
      </c>
      <c r="I69" s="33" t="s">
        <v>75</v>
      </c>
      <c r="J69" s="33" t="s">
        <v>70</v>
      </c>
      <c r="K69" s="33" t="s">
        <v>923</v>
      </c>
      <c r="L69" s="33" t="s">
        <v>444</v>
      </c>
      <c r="M69" s="33" t="s">
        <v>924</v>
      </c>
      <c r="N69" s="40" t="s">
        <v>925</v>
      </c>
      <c r="O69" s="41" t="s">
        <v>926</v>
      </c>
      <c r="P69" s="30"/>
    </row>
    <row r="70" s="26" customFormat="1" spans="1:16">
      <c r="A70" s="31">
        <v>69</v>
      </c>
      <c r="B70" s="33" t="s">
        <v>459</v>
      </c>
      <c r="C70" s="112" t="s">
        <v>927</v>
      </c>
      <c r="D70" s="33" t="s">
        <v>908</v>
      </c>
      <c r="E70" s="33">
        <v>6780</v>
      </c>
      <c r="F70" s="33">
        <v>3616</v>
      </c>
      <c r="G70" s="33">
        <v>3164</v>
      </c>
      <c r="H70" s="33">
        <v>1</v>
      </c>
      <c r="I70" s="33" t="s">
        <v>75</v>
      </c>
      <c r="J70" s="33" t="s">
        <v>70</v>
      </c>
      <c r="K70" s="33" t="s">
        <v>928</v>
      </c>
      <c r="L70" s="33" t="s">
        <v>444</v>
      </c>
      <c r="M70" s="33" t="s">
        <v>929</v>
      </c>
      <c r="N70" s="40" t="s">
        <v>930</v>
      </c>
      <c r="O70" s="41" t="s">
        <v>931</v>
      </c>
      <c r="P70" s="30"/>
    </row>
    <row r="71" s="26" customFormat="1" spans="1:16">
      <c r="A71" s="31">
        <v>70</v>
      </c>
      <c r="B71" s="33" t="s">
        <v>459</v>
      </c>
      <c r="C71" s="112" t="s">
        <v>932</v>
      </c>
      <c r="D71" s="33" t="s">
        <v>917</v>
      </c>
      <c r="E71" s="33">
        <v>10958.47</v>
      </c>
      <c r="F71" s="33">
        <v>1095.9</v>
      </c>
      <c r="G71" s="33">
        <v>9862.57</v>
      </c>
      <c r="H71" s="33">
        <v>1</v>
      </c>
      <c r="I71" s="33" t="s">
        <v>75</v>
      </c>
      <c r="J71" s="33" t="s">
        <v>70</v>
      </c>
      <c r="K71" s="33" t="s">
        <v>933</v>
      </c>
      <c r="L71" s="33" t="s">
        <v>740</v>
      </c>
      <c r="M71" s="33" t="s">
        <v>802</v>
      </c>
      <c r="N71" s="40" t="s">
        <v>803</v>
      </c>
      <c r="O71" s="41" t="s">
        <v>934</v>
      </c>
      <c r="P71" s="30"/>
    </row>
    <row r="72" s="26" customFormat="1" spans="1:16">
      <c r="A72" s="31">
        <v>71</v>
      </c>
      <c r="B72" s="33" t="s">
        <v>459</v>
      </c>
      <c r="C72" s="112" t="s">
        <v>935</v>
      </c>
      <c r="D72" s="33" t="s">
        <v>908</v>
      </c>
      <c r="E72" s="33">
        <v>13764.74</v>
      </c>
      <c r="F72" s="33">
        <v>4917.47</v>
      </c>
      <c r="G72" s="33">
        <v>8847.27</v>
      </c>
      <c r="H72" s="33">
        <v>1</v>
      </c>
      <c r="I72" s="33" t="s">
        <v>75</v>
      </c>
      <c r="J72" s="33" t="s">
        <v>70</v>
      </c>
      <c r="K72" s="33" t="s">
        <v>936</v>
      </c>
      <c r="L72" s="33" t="s">
        <v>444</v>
      </c>
      <c r="M72" s="33" t="s">
        <v>937</v>
      </c>
      <c r="N72" s="40" t="s">
        <v>938</v>
      </c>
      <c r="O72" s="41" t="s">
        <v>939</v>
      </c>
      <c r="P72" s="30"/>
    </row>
    <row r="73" s="26" customFormat="1" spans="1:16">
      <c r="A73" s="31">
        <v>72</v>
      </c>
      <c r="B73" s="33" t="s">
        <v>574</v>
      </c>
      <c r="C73" s="112" t="s">
        <v>940</v>
      </c>
      <c r="D73" s="33" t="s">
        <v>908</v>
      </c>
      <c r="E73" s="33">
        <v>2805.45</v>
      </c>
      <c r="F73" s="33">
        <v>1118.64</v>
      </c>
      <c r="G73" s="33">
        <v>1686.81</v>
      </c>
      <c r="H73" s="33">
        <v>1</v>
      </c>
      <c r="I73" s="33" t="s">
        <v>75</v>
      </c>
      <c r="J73" s="33" t="s">
        <v>70</v>
      </c>
      <c r="K73" s="33" t="s">
        <v>941</v>
      </c>
      <c r="L73" s="33" t="s">
        <v>444</v>
      </c>
      <c r="M73" s="33" t="s">
        <v>942</v>
      </c>
      <c r="N73" s="40" t="s">
        <v>943</v>
      </c>
      <c r="O73" s="41" t="s">
        <v>944</v>
      </c>
      <c r="P73" s="30"/>
    </row>
    <row r="74" s="26" customFormat="1" spans="1:16">
      <c r="A74" s="31">
        <v>73</v>
      </c>
      <c r="B74" s="33" t="s">
        <v>574</v>
      </c>
      <c r="C74" s="112" t="s">
        <v>945</v>
      </c>
      <c r="D74" s="33" t="s">
        <v>917</v>
      </c>
      <c r="E74" s="33">
        <v>1596.67</v>
      </c>
      <c r="F74" s="33">
        <v>186.27</v>
      </c>
      <c r="G74" s="33">
        <v>1410.4</v>
      </c>
      <c r="H74" s="33">
        <v>1</v>
      </c>
      <c r="I74" s="33" t="s">
        <v>75</v>
      </c>
      <c r="J74" s="33" t="s">
        <v>70</v>
      </c>
      <c r="K74" s="33" t="s">
        <v>946</v>
      </c>
      <c r="L74" s="33" t="s">
        <v>444</v>
      </c>
      <c r="M74" s="33" t="s">
        <v>947</v>
      </c>
      <c r="N74" s="40" t="s">
        <v>948</v>
      </c>
      <c r="O74" s="41" t="s">
        <v>949</v>
      </c>
      <c r="P74" s="30"/>
    </row>
    <row r="75" s="26" customFormat="1" spans="1:16">
      <c r="A75" s="31">
        <v>74</v>
      </c>
      <c r="B75" s="33" t="s">
        <v>574</v>
      </c>
      <c r="C75" s="112" t="s">
        <v>950</v>
      </c>
      <c r="D75" s="33" t="s">
        <v>908</v>
      </c>
      <c r="E75" s="33">
        <v>46399.41</v>
      </c>
      <c r="F75" s="33">
        <v>2750.47</v>
      </c>
      <c r="G75" s="33">
        <v>43648.94</v>
      </c>
      <c r="H75" s="33">
        <v>1</v>
      </c>
      <c r="I75" s="33" t="s">
        <v>75</v>
      </c>
      <c r="J75" s="33" t="s">
        <v>70</v>
      </c>
      <c r="K75" s="33" t="s">
        <v>951</v>
      </c>
      <c r="L75" s="33" t="s">
        <v>444</v>
      </c>
      <c r="M75" s="33" t="s">
        <v>952</v>
      </c>
      <c r="N75" s="40" t="s">
        <v>953</v>
      </c>
      <c r="O75" s="41" t="s">
        <v>954</v>
      </c>
      <c r="P75" s="30"/>
    </row>
    <row r="76" s="26" customFormat="1" spans="1:16">
      <c r="A76" s="31">
        <v>75</v>
      </c>
      <c r="B76" s="33" t="s">
        <v>574</v>
      </c>
      <c r="C76" s="112" t="s">
        <v>955</v>
      </c>
      <c r="D76" s="33" t="s">
        <v>908</v>
      </c>
      <c r="E76" s="33">
        <v>21744.86</v>
      </c>
      <c r="F76" s="33">
        <v>1236.51</v>
      </c>
      <c r="G76" s="33">
        <v>20508.35</v>
      </c>
      <c r="H76" s="33">
        <v>1</v>
      </c>
      <c r="I76" s="33" t="s">
        <v>75</v>
      </c>
      <c r="J76" s="33" t="s">
        <v>70</v>
      </c>
      <c r="K76" s="33" t="s">
        <v>956</v>
      </c>
      <c r="L76" s="33" t="s">
        <v>444</v>
      </c>
      <c r="M76" s="33" t="s">
        <v>957</v>
      </c>
      <c r="N76" s="40" t="s">
        <v>958</v>
      </c>
      <c r="O76" s="41" t="s">
        <v>959</v>
      </c>
      <c r="P76" s="30"/>
    </row>
    <row r="77" s="26" customFormat="1" spans="1:16">
      <c r="A77" s="31">
        <v>76</v>
      </c>
      <c r="B77" s="33" t="s">
        <v>459</v>
      </c>
      <c r="C77" s="112" t="s">
        <v>960</v>
      </c>
      <c r="D77" s="33" t="s">
        <v>961</v>
      </c>
      <c r="E77" s="33">
        <v>321.45</v>
      </c>
      <c r="F77" s="33">
        <v>315.21</v>
      </c>
      <c r="G77" s="33">
        <v>6.24</v>
      </c>
      <c r="H77" s="33">
        <v>1</v>
      </c>
      <c r="I77" s="33" t="s">
        <v>75</v>
      </c>
      <c r="J77" s="33" t="s">
        <v>70</v>
      </c>
      <c r="K77" s="33" t="s">
        <v>962</v>
      </c>
      <c r="L77" s="33" t="s">
        <v>444</v>
      </c>
      <c r="M77" s="33" t="s">
        <v>963</v>
      </c>
      <c r="N77" s="40" t="s">
        <v>964</v>
      </c>
      <c r="O77" s="41" t="s">
        <v>965</v>
      </c>
      <c r="P77" s="30"/>
    </row>
    <row r="78" s="26" customFormat="1" spans="1:16">
      <c r="A78" s="31">
        <v>77</v>
      </c>
      <c r="B78" s="33" t="s">
        <v>459</v>
      </c>
      <c r="C78" s="112" t="s">
        <v>966</v>
      </c>
      <c r="D78" s="33" t="s">
        <v>908</v>
      </c>
      <c r="E78" s="33">
        <v>6581.69</v>
      </c>
      <c r="F78" s="33">
        <v>3400.39</v>
      </c>
      <c r="G78" s="33">
        <v>3181.3</v>
      </c>
      <c r="H78" s="33">
        <v>1</v>
      </c>
      <c r="I78" s="33" t="s">
        <v>75</v>
      </c>
      <c r="J78" s="33" t="s">
        <v>70</v>
      </c>
      <c r="K78" s="33" t="s">
        <v>967</v>
      </c>
      <c r="L78" s="33" t="s">
        <v>740</v>
      </c>
      <c r="M78" s="33" t="s">
        <v>968</v>
      </c>
      <c r="N78" s="40" t="s">
        <v>969</v>
      </c>
      <c r="O78" s="41" t="s">
        <v>970</v>
      </c>
      <c r="P78" s="30"/>
    </row>
    <row r="79" s="26" customFormat="1" spans="1:16">
      <c r="A79" s="31">
        <v>78</v>
      </c>
      <c r="B79" s="33" t="s">
        <v>459</v>
      </c>
      <c r="C79" s="112" t="s">
        <v>971</v>
      </c>
      <c r="D79" s="33" t="s">
        <v>908</v>
      </c>
      <c r="E79" s="33">
        <v>3071.28</v>
      </c>
      <c r="F79" s="33">
        <v>1864.99</v>
      </c>
      <c r="G79" s="33">
        <v>1206.29</v>
      </c>
      <c r="H79" s="33">
        <v>1</v>
      </c>
      <c r="I79" s="33" t="s">
        <v>75</v>
      </c>
      <c r="J79" s="33" t="s">
        <v>70</v>
      </c>
      <c r="K79" s="33" t="s">
        <v>972</v>
      </c>
      <c r="L79" s="33" t="s">
        <v>740</v>
      </c>
      <c r="M79" s="33" t="s">
        <v>973</v>
      </c>
      <c r="N79" s="40" t="s">
        <v>974</v>
      </c>
      <c r="O79" s="41" t="s">
        <v>975</v>
      </c>
      <c r="P79" s="30"/>
    </row>
    <row r="80" s="26" customFormat="1" spans="1:16">
      <c r="A80" s="31">
        <v>79</v>
      </c>
      <c r="B80" s="33" t="s">
        <v>459</v>
      </c>
      <c r="C80" s="112" t="s">
        <v>976</v>
      </c>
      <c r="D80" s="33" t="s">
        <v>908</v>
      </c>
      <c r="E80" s="33">
        <v>19049.16</v>
      </c>
      <c r="F80" s="33">
        <v>9352.97</v>
      </c>
      <c r="G80" s="33">
        <v>9696.19</v>
      </c>
      <c r="H80" s="33">
        <v>1</v>
      </c>
      <c r="I80" s="33" t="s">
        <v>75</v>
      </c>
      <c r="J80" s="33" t="s">
        <v>70</v>
      </c>
      <c r="K80" s="33" t="s">
        <v>977</v>
      </c>
      <c r="L80" s="33" t="s">
        <v>740</v>
      </c>
      <c r="M80" s="33" t="s">
        <v>978</v>
      </c>
      <c r="N80" s="40" t="s">
        <v>979</v>
      </c>
      <c r="O80" s="41" t="s">
        <v>980</v>
      </c>
      <c r="P80" s="30"/>
    </row>
    <row r="81" s="26" customFormat="1" spans="1:16">
      <c r="A81" s="31">
        <v>80</v>
      </c>
      <c r="B81" s="33" t="s">
        <v>459</v>
      </c>
      <c r="C81" s="112" t="s">
        <v>981</v>
      </c>
      <c r="D81" s="33" t="s">
        <v>908</v>
      </c>
      <c r="E81" s="33">
        <v>2438.44</v>
      </c>
      <c r="F81" s="33">
        <v>1930.29</v>
      </c>
      <c r="G81" s="33">
        <v>508.15</v>
      </c>
      <c r="H81" s="33">
        <v>1</v>
      </c>
      <c r="I81" s="33" t="s">
        <v>75</v>
      </c>
      <c r="J81" s="33" t="s">
        <v>70</v>
      </c>
      <c r="K81" s="33" t="s">
        <v>982</v>
      </c>
      <c r="L81" s="33" t="s">
        <v>444</v>
      </c>
      <c r="M81" s="33" t="s">
        <v>983</v>
      </c>
      <c r="N81" s="40" t="s">
        <v>984</v>
      </c>
      <c r="O81" s="41" t="s">
        <v>985</v>
      </c>
      <c r="P81" s="30"/>
    </row>
    <row r="82" s="26" customFormat="1" spans="1:16">
      <c r="A82" s="31">
        <v>81</v>
      </c>
      <c r="B82" s="33" t="s">
        <v>459</v>
      </c>
      <c r="C82" s="112" t="s">
        <v>986</v>
      </c>
      <c r="D82" s="33" t="s">
        <v>917</v>
      </c>
      <c r="E82" s="33">
        <v>27289.46</v>
      </c>
      <c r="F82" s="33">
        <v>2728.98</v>
      </c>
      <c r="G82" s="33">
        <v>24560.48</v>
      </c>
      <c r="H82" s="33">
        <v>1</v>
      </c>
      <c r="I82" s="33" t="s">
        <v>75</v>
      </c>
      <c r="J82" s="33" t="s">
        <v>70</v>
      </c>
      <c r="K82" s="33" t="s">
        <v>987</v>
      </c>
      <c r="L82" s="33" t="s">
        <v>444</v>
      </c>
      <c r="M82" s="33" t="s">
        <v>988</v>
      </c>
      <c r="N82" s="40" t="s">
        <v>989</v>
      </c>
      <c r="O82" s="41" t="s">
        <v>990</v>
      </c>
      <c r="P82" s="30"/>
    </row>
    <row r="83" s="26" customFormat="1" spans="1:16">
      <c r="A83" s="31">
        <v>82</v>
      </c>
      <c r="B83" s="33" t="s">
        <v>459</v>
      </c>
      <c r="C83" s="112" t="s">
        <v>991</v>
      </c>
      <c r="D83" s="33" t="s">
        <v>917</v>
      </c>
      <c r="E83" s="33">
        <v>1013.43</v>
      </c>
      <c r="F83" s="33">
        <v>101.34</v>
      </c>
      <c r="G83" s="33">
        <v>912.09</v>
      </c>
      <c r="H83" s="33">
        <v>1</v>
      </c>
      <c r="I83" s="33" t="s">
        <v>75</v>
      </c>
      <c r="J83" s="33" t="s">
        <v>70</v>
      </c>
      <c r="K83" s="33" t="s">
        <v>992</v>
      </c>
      <c r="L83" s="33" t="s">
        <v>444</v>
      </c>
      <c r="M83" s="33" t="s">
        <v>993</v>
      </c>
      <c r="N83" s="40" t="s">
        <v>994</v>
      </c>
      <c r="O83" s="41" t="s">
        <v>995</v>
      </c>
      <c r="P83" s="30"/>
    </row>
    <row r="84" s="26" customFormat="1" spans="1:16">
      <c r="A84" s="31">
        <v>83</v>
      </c>
      <c r="B84" s="33" t="s">
        <v>459</v>
      </c>
      <c r="C84" s="112" t="s">
        <v>996</v>
      </c>
      <c r="D84" s="33" t="s">
        <v>908</v>
      </c>
      <c r="E84" s="33">
        <v>4323.27</v>
      </c>
      <c r="F84" s="33">
        <v>2519.49</v>
      </c>
      <c r="G84" s="33">
        <v>1803.78</v>
      </c>
      <c r="H84" s="33">
        <v>1</v>
      </c>
      <c r="I84" s="33" t="s">
        <v>75</v>
      </c>
      <c r="J84" s="33" t="s">
        <v>70</v>
      </c>
      <c r="K84" s="33" t="s">
        <v>997</v>
      </c>
      <c r="L84" s="33" t="s">
        <v>444</v>
      </c>
      <c r="M84" s="33" t="s">
        <v>904</v>
      </c>
      <c r="N84" s="40" t="s">
        <v>905</v>
      </c>
      <c r="O84" s="41" t="s">
        <v>998</v>
      </c>
      <c r="P84" s="30"/>
    </row>
    <row r="85" s="26" customFormat="1" spans="1:16">
      <c r="A85" s="31">
        <v>84</v>
      </c>
      <c r="B85" s="33" t="s">
        <v>459</v>
      </c>
      <c r="C85" s="112" t="s">
        <v>999</v>
      </c>
      <c r="D85" s="33" t="s">
        <v>917</v>
      </c>
      <c r="E85" s="33">
        <v>6827.06</v>
      </c>
      <c r="F85" s="33">
        <v>682.74</v>
      </c>
      <c r="G85" s="33">
        <v>6144.32</v>
      </c>
      <c r="H85" s="33">
        <v>1</v>
      </c>
      <c r="I85" s="33" t="s">
        <v>75</v>
      </c>
      <c r="J85" s="33" t="s">
        <v>70</v>
      </c>
      <c r="K85" s="33" t="s">
        <v>1000</v>
      </c>
      <c r="L85" s="33" t="s">
        <v>444</v>
      </c>
      <c r="M85" s="33" t="s">
        <v>1001</v>
      </c>
      <c r="N85" s="40" t="s">
        <v>1002</v>
      </c>
      <c r="O85" s="41" t="s">
        <v>1003</v>
      </c>
      <c r="P85" s="30"/>
    </row>
    <row r="86" s="26" customFormat="1" spans="1:16">
      <c r="A86" s="31">
        <v>85</v>
      </c>
      <c r="B86" s="33" t="s">
        <v>459</v>
      </c>
      <c r="C86" s="112" t="s">
        <v>1004</v>
      </c>
      <c r="D86" s="33" t="s">
        <v>908</v>
      </c>
      <c r="E86" s="33">
        <v>2389.15</v>
      </c>
      <c r="F86" s="33">
        <v>1492.12</v>
      </c>
      <c r="G86" s="33">
        <v>897.03</v>
      </c>
      <c r="H86" s="33">
        <v>1</v>
      </c>
      <c r="I86" s="33" t="s">
        <v>75</v>
      </c>
      <c r="J86" s="33" t="s">
        <v>70</v>
      </c>
      <c r="K86" s="33" t="s">
        <v>1005</v>
      </c>
      <c r="L86" s="33" t="s">
        <v>444</v>
      </c>
      <c r="M86" s="33" t="s">
        <v>1006</v>
      </c>
      <c r="N86" s="40" t="s">
        <v>1007</v>
      </c>
      <c r="O86" s="41" t="s">
        <v>1008</v>
      </c>
      <c r="P86" s="30"/>
    </row>
    <row r="87" s="26" customFormat="1" spans="1:16">
      <c r="A87" s="31">
        <v>86</v>
      </c>
      <c r="B87" s="33" t="s">
        <v>459</v>
      </c>
      <c r="C87" s="112" t="s">
        <v>1009</v>
      </c>
      <c r="D87" s="33" t="s">
        <v>908</v>
      </c>
      <c r="E87" s="33">
        <v>4817.13</v>
      </c>
      <c r="F87" s="33">
        <v>4153.19</v>
      </c>
      <c r="G87" s="33">
        <v>663.94</v>
      </c>
      <c r="H87" s="33">
        <v>1</v>
      </c>
      <c r="I87" s="33" t="s">
        <v>75</v>
      </c>
      <c r="J87" s="33" t="s">
        <v>70</v>
      </c>
      <c r="K87" s="33" t="s">
        <v>1010</v>
      </c>
      <c r="L87" s="33" t="s">
        <v>740</v>
      </c>
      <c r="M87" s="33" t="s">
        <v>1011</v>
      </c>
      <c r="N87" s="40" t="s">
        <v>1012</v>
      </c>
      <c r="O87" s="41" t="s">
        <v>1013</v>
      </c>
      <c r="P87" s="30"/>
    </row>
    <row r="88" s="26" customFormat="1" spans="1:16">
      <c r="A88" s="31">
        <v>87</v>
      </c>
      <c r="B88" s="33" t="s">
        <v>459</v>
      </c>
      <c r="C88" s="112" t="s">
        <v>1014</v>
      </c>
      <c r="D88" s="33" t="s">
        <v>908</v>
      </c>
      <c r="E88" s="33">
        <v>63473.4</v>
      </c>
      <c r="F88" s="33">
        <v>3425.19</v>
      </c>
      <c r="G88" s="33">
        <v>60048.21</v>
      </c>
      <c r="H88" s="33">
        <v>1</v>
      </c>
      <c r="I88" s="33" t="s">
        <v>75</v>
      </c>
      <c r="J88" s="33" t="s">
        <v>70</v>
      </c>
      <c r="K88" s="33" t="s">
        <v>1015</v>
      </c>
      <c r="L88" s="33" t="s">
        <v>740</v>
      </c>
      <c r="M88" s="33" t="s">
        <v>1016</v>
      </c>
      <c r="N88" s="40" t="s">
        <v>1017</v>
      </c>
      <c r="O88" s="41" t="s">
        <v>1018</v>
      </c>
      <c r="P88" s="30"/>
    </row>
    <row r="89" s="26" customFormat="1" spans="1:16">
      <c r="A89" s="31">
        <v>88</v>
      </c>
      <c r="B89" s="33" t="s">
        <v>459</v>
      </c>
      <c r="C89" s="112" t="s">
        <v>1019</v>
      </c>
      <c r="D89" s="33" t="s">
        <v>1020</v>
      </c>
      <c r="E89" s="33">
        <v>19701</v>
      </c>
      <c r="F89" s="33">
        <v>5606.82</v>
      </c>
      <c r="G89" s="33">
        <v>14094.18</v>
      </c>
      <c r="H89" s="33">
        <v>1</v>
      </c>
      <c r="I89" s="33" t="s">
        <v>75</v>
      </c>
      <c r="J89" s="33" t="s">
        <v>70</v>
      </c>
      <c r="K89" s="33" t="s">
        <v>1021</v>
      </c>
      <c r="L89" s="33" t="s">
        <v>740</v>
      </c>
      <c r="M89" s="33" t="s">
        <v>1022</v>
      </c>
      <c r="N89" s="40" t="s">
        <v>1023</v>
      </c>
      <c r="O89" s="41" t="s">
        <v>1024</v>
      </c>
      <c r="P89" s="30"/>
    </row>
    <row r="90" s="26" customFormat="1" spans="1:16">
      <c r="A90" s="31">
        <v>89</v>
      </c>
      <c r="B90" s="33" t="s">
        <v>459</v>
      </c>
      <c r="C90" s="112" t="s">
        <v>1025</v>
      </c>
      <c r="D90" s="33" t="s">
        <v>310</v>
      </c>
      <c r="E90" s="33">
        <v>2582.19</v>
      </c>
      <c r="F90" s="33">
        <v>459.99</v>
      </c>
      <c r="G90" s="33">
        <v>2122.2</v>
      </c>
      <c r="H90" s="33">
        <v>1</v>
      </c>
      <c r="I90" s="33" t="s">
        <v>23</v>
      </c>
      <c r="J90" s="33" t="s">
        <v>70</v>
      </c>
      <c r="K90" s="33" t="s">
        <v>1026</v>
      </c>
      <c r="L90" s="33" t="s">
        <v>1027</v>
      </c>
      <c r="M90" s="33" t="s">
        <v>1028</v>
      </c>
      <c r="N90" s="40" t="s">
        <v>1029</v>
      </c>
      <c r="O90" s="41" t="s">
        <v>1030</v>
      </c>
      <c r="P90" s="30"/>
    </row>
    <row r="91" s="26" customFormat="1" spans="1:16">
      <c r="A91" s="31">
        <v>90</v>
      </c>
      <c r="B91" s="33" t="s">
        <v>459</v>
      </c>
      <c r="C91" s="112" t="s">
        <v>1031</v>
      </c>
      <c r="D91" s="33" t="s">
        <v>310</v>
      </c>
      <c r="E91" s="33">
        <v>3103.11</v>
      </c>
      <c r="F91" s="33">
        <v>761.97</v>
      </c>
      <c r="G91" s="33">
        <v>2341.14</v>
      </c>
      <c r="H91" s="33">
        <v>1</v>
      </c>
      <c r="I91" s="33" t="s">
        <v>23</v>
      </c>
      <c r="J91" s="33" t="s">
        <v>70</v>
      </c>
      <c r="K91" s="33" t="s">
        <v>740</v>
      </c>
      <c r="L91" s="33" t="s">
        <v>740</v>
      </c>
      <c r="M91" s="33" t="s">
        <v>1032</v>
      </c>
      <c r="N91" s="40" t="s">
        <v>1033</v>
      </c>
      <c r="O91" s="41" t="s">
        <v>1034</v>
      </c>
      <c r="P91" s="30"/>
    </row>
    <row r="92" s="26" customFormat="1" spans="1:16">
      <c r="A92" s="31">
        <v>91</v>
      </c>
      <c r="B92" s="33" t="s">
        <v>459</v>
      </c>
      <c r="C92" s="112" t="s">
        <v>1035</v>
      </c>
      <c r="D92" s="33" t="s">
        <v>310</v>
      </c>
      <c r="E92" s="33">
        <v>2556.52</v>
      </c>
      <c r="F92" s="33">
        <v>627.82</v>
      </c>
      <c r="G92" s="33">
        <v>1928.7</v>
      </c>
      <c r="H92" s="33">
        <v>1</v>
      </c>
      <c r="I92" s="33" t="s">
        <v>23</v>
      </c>
      <c r="J92" s="33" t="s">
        <v>70</v>
      </c>
      <c r="K92" s="33" t="s">
        <v>740</v>
      </c>
      <c r="L92" s="33" t="s">
        <v>740</v>
      </c>
      <c r="M92" s="33" t="s">
        <v>1036</v>
      </c>
      <c r="N92" s="40" t="s">
        <v>1037</v>
      </c>
      <c r="O92" s="41" t="s">
        <v>1038</v>
      </c>
      <c r="P92" s="30"/>
    </row>
    <row r="93" s="26" customFormat="1" spans="1:16">
      <c r="A93" s="31">
        <v>92</v>
      </c>
      <c r="B93" s="33" t="s">
        <v>459</v>
      </c>
      <c r="C93" s="112" t="s">
        <v>1039</v>
      </c>
      <c r="D93" s="33" t="s">
        <v>1040</v>
      </c>
      <c r="E93" s="33">
        <v>658.39</v>
      </c>
      <c r="F93" s="33">
        <v>19.75</v>
      </c>
      <c r="G93" s="33">
        <v>638.64</v>
      </c>
      <c r="H93" s="33">
        <v>1</v>
      </c>
      <c r="I93" s="33" t="s">
        <v>23</v>
      </c>
      <c r="J93" s="33" t="s">
        <v>70</v>
      </c>
      <c r="K93" s="33" t="s">
        <v>740</v>
      </c>
      <c r="L93" s="33" t="s">
        <v>444</v>
      </c>
      <c r="M93" s="33" t="s">
        <v>707</v>
      </c>
      <c r="N93" s="40" t="s">
        <v>708</v>
      </c>
      <c r="O93" s="41" t="s">
        <v>1041</v>
      </c>
      <c r="P93" s="30"/>
    </row>
    <row r="94" s="26" customFormat="1" spans="1:16">
      <c r="A94" s="31">
        <v>93</v>
      </c>
      <c r="B94" s="33" t="s">
        <v>459</v>
      </c>
      <c r="C94" s="112" t="s">
        <v>1042</v>
      </c>
      <c r="D94" s="33" t="s">
        <v>1040</v>
      </c>
      <c r="E94" s="33">
        <v>1611.63</v>
      </c>
      <c r="F94" s="33">
        <v>48.35</v>
      </c>
      <c r="G94" s="33">
        <v>1563.28</v>
      </c>
      <c r="H94" s="33">
        <v>1</v>
      </c>
      <c r="I94" s="33" t="s">
        <v>23</v>
      </c>
      <c r="J94" s="33" t="s">
        <v>70</v>
      </c>
      <c r="K94" s="33" t="s">
        <v>1043</v>
      </c>
      <c r="L94" s="33" t="s">
        <v>1044</v>
      </c>
      <c r="M94" s="33" t="s">
        <v>919</v>
      </c>
      <c r="N94" s="40" t="s">
        <v>920</v>
      </c>
      <c r="O94" s="41" t="s">
        <v>1045</v>
      </c>
      <c r="P94" s="30"/>
    </row>
    <row r="95" s="26" customFormat="1" spans="1:16">
      <c r="A95" s="31">
        <v>94</v>
      </c>
      <c r="B95" s="33" t="s">
        <v>459</v>
      </c>
      <c r="C95" s="112" t="s">
        <v>1046</v>
      </c>
      <c r="D95" s="33" t="s">
        <v>310</v>
      </c>
      <c r="E95" s="33">
        <v>3588.15</v>
      </c>
      <c r="F95" s="33">
        <v>107.64</v>
      </c>
      <c r="G95" s="33">
        <v>3480.51</v>
      </c>
      <c r="H95" s="33">
        <v>1</v>
      </c>
      <c r="I95" s="33" t="s">
        <v>23</v>
      </c>
      <c r="J95" s="33" t="s">
        <v>70</v>
      </c>
      <c r="K95" s="33" t="s">
        <v>1047</v>
      </c>
      <c r="L95" s="33" t="s">
        <v>1048</v>
      </c>
      <c r="M95" s="33" t="s">
        <v>802</v>
      </c>
      <c r="N95" s="40" t="s">
        <v>803</v>
      </c>
      <c r="O95" s="41" t="s">
        <v>1049</v>
      </c>
      <c r="P95" s="30"/>
    </row>
    <row r="96" s="26" customFormat="1" spans="1:16">
      <c r="A96" s="31">
        <v>95</v>
      </c>
      <c r="B96" s="33" t="s">
        <v>459</v>
      </c>
      <c r="C96" s="112" t="s">
        <v>1050</v>
      </c>
      <c r="D96" s="33" t="s">
        <v>902</v>
      </c>
      <c r="E96" s="33">
        <v>858.04</v>
      </c>
      <c r="F96" s="33">
        <v>25.74</v>
      </c>
      <c r="G96" s="33">
        <v>832.3</v>
      </c>
      <c r="H96" s="33">
        <v>1</v>
      </c>
      <c r="I96" s="33" t="s">
        <v>23</v>
      </c>
      <c r="J96" s="33" t="s">
        <v>70</v>
      </c>
      <c r="K96" s="33" t="s">
        <v>1051</v>
      </c>
      <c r="L96" s="33" t="s">
        <v>758</v>
      </c>
      <c r="M96" s="33" t="s">
        <v>1052</v>
      </c>
      <c r="N96" s="40" t="s">
        <v>1053</v>
      </c>
      <c r="O96" s="41" t="s">
        <v>1054</v>
      </c>
      <c r="P96" s="30"/>
    </row>
    <row r="97" s="26" customFormat="1" spans="1:16">
      <c r="A97" s="31">
        <v>96</v>
      </c>
      <c r="B97" s="33" t="s">
        <v>459</v>
      </c>
      <c r="C97" s="112" t="s">
        <v>1055</v>
      </c>
      <c r="D97" s="33" t="s">
        <v>902</v>
      </c>
      <c r="E97" s="33">
        <v>861.73</v>
      </c>
      <c r="F97" s="33">
        <v>25.85</v>
      </c>
      <c r="G97" s="33">
        <v>835.88</v>
      </c>
      <c r="H97" s="33">
        <v>1</v>
      </c>
      <c r="I97" s="33" t="s">
        <v>23</v>
      </c>
      <c r="J97" s="33" t="s">
        <v>70</v>
      </c>
      <c r="K97" s="33" t="s">
        <v>1056</v>
      </c>
      <c r="L97" s="33" t="s">
        <v>1057</v>
      </c>
      <c r="M97" s="33" t="s">
        <v>1058</v>
      </c>
      <c r="N97" s="40" t="s">
        <v>1059</v>
      </c>
      <c r="O97" s="41" t="s">
        <v>1060</v>
      </c>
      <c r="P97" s="30"/>
    </row>
    <row r="98" s="26" customFormat="1" spans="1:16">
      <c r="A98" s="31">
        <v>97</v>
      </c>
      <c r="B98" s="33" t="s">
        <v>459</v>
      </c>
      <c r="C98" s="112" t="s">
        <v>1061</v>
      </c>
      <c r="D98" s="33" t="s">
        <v>1062</v>
      </c>
      <c r="E98" s="33">
        <v>3748.17</v>
      </c>
      <c r="F98" s="33">
        <v>112.45</v>
      </c>
      <c r="G98" s="33">
        <v>3635.72</v>
      </c>
      <c r="H98" s="33">
        <v>1</v>
      </c>
      <c r="I98" s="33" t="s">
        <v>23</v>
      </c>
      <c r="J98" s="33" t="s">
        <v>70</v>
      </c>
      <c r="K98" s="33" t="s">
        <v>1026</v>
      </c>
      <c r="L98" s="33" t="s">
        <v>1063</v>
      </c>
      <c r="M98" s="33" t="s">
        <v>1064</v>
      </c>
      <c r="N98" s="40" t="s">
        <v>1065</v>
      </c>
      <c r="O98" s="41" t="s">
        <v>1066</v>
      </c>
      <c r="P98" s="30"/>
    </row>
    <row r="99" s="26" customFormat="1" spans="1:16">
      <c r="A99" s="31">
        <v>98</v>
      </c>
      <c r="B99" s="33" t="s">
        <v>459</v>
      </c>
      <c r="C99" s="112" t="s">
        <v>1067</v>
      </c>
      <c r="D99" s="33" t="s">
        <v>1062</v>
      </c>
      <c r="E99" s="33">
        <v>3296.24</v>
      </c>
      <c r="F99" s="33">
        <v>98.89</v>
      </c>
      <c r="G99" s="33">
        <v>3197.35</v>
      </c>
      <c r="H99" s="33">
        <v>1</v>
      </c>
      <c r="I99" s="33" t="s">
        <v>23</v>
      </c>
      <c r="J99" s="33" t="s">
        <v>70</v>
      </c>
      <c r="K99" s="33" t="s">
        <v>1026</v>
      </c>
      <c r="L99" s="33" t="s">
        <v>1063</v>
      </c>
      <c r="M99" s="33" t="s">
        <v>1068</v>
      </c>
      <c r="N99" s="40" t="s">
        <v>1069</v>
      </c>
      <c r="O99" s="41" t="s">
        <v>1070</v>
      </c>
      <c r="P99" s="30"/>
    </row>
    <row r="100" s="26" customFormat="1" spans="1:16">
      <c r="A100" s="31">
        <v>99</v>
      </c>
      <c r="B100" s="33" t="s">
        <v>459</v>
      </c>
      <c r="C100" s="112" t="s">
        <v>1071</v>
      </c>
      <c r="D100" s="33" t="s">
        <v>310</v>
      </c>
      <c r="E100" s="33">
        <v>3658.98</v>
      </c>
      <c r="F100" s="33">
        <v>109.77</v>
      </c>
      <c r="G100" s="33">
        <v>3549.21</v>
      </c>
      <c r="H100" s="33">
        <v>1</v>
      </c>
      <c r="I100" s="33" t="s">
        <v>23</v>
      </c>
      <c r="J100" s="33" t="s">
        <v>70</v>
      </c>
      <c r="K100" s="33" t="s">
        <v>1072</v>
      </c>
      <c r="L100" s="33" t="s">
        <v>1073</v>
      </c>
      <c r="M100" s="33" t="s">
        <v>1074</v>
      </c>
      <c r="N100" s="40" t="s">
        <v>1075</v>
      </c>
      <c r="O100" s="41" t="s">
        <v>1076</v>
      </c>
      <c r="P100" s="30"/>
    </row>
    <row r="101" s="26" customFormat="1" ht="28.8" spans="1:16">
      <c r="A101" s="31">
        <v>100</v>
      </c>
      <c r="B101" s="33" t="s">
        <v>459</v>
      </c>
      <c r="C101" s="112" t="s">
        <v>1077</v>
      </c>
      <c r="D101" s="33" t="s">
        <v>1062</v>
      </c>
      <c r="E101" s="33">
        <v>3077</v>
      </c>
      <c r="F101" s="33">
        <v>92.31</v>
      </c>
      <c r="G101" s="33">
        <v>2984.69</v>
      </c>
      <c r="H101" s="33">
        <v>1</v>
      </c>
      <c r="I101" s="33" t="s">
        <v>23</v>
      </c>
      <c r="J101" s="33" t="s">
        <v>70</v>
      </c>
      <c r="K101" s="33" t="s">
        <v>1078</v>
      </c>
      <c r="L101" s="33" t="s">
        <v>1079</v>
      </c>
      <c r="M101" s="33" t="s">
        <v>1080</v>
      </c>
      <c r="N101" s="40" t="s">
        <v>1081</v>
      </c>
      <c r="O101" s="41" t="s">
        <v>1082</v>
      </c>
      <c r="P101" s="30"/>
    </row>
    <row r="102" s="26" customFormat="1" spans="1:16">
      <c r="A102" s="31">
        <v>101</v>
      </c>
      <c r="B102" s="33" t="s">
        <v>459</v>
      </c>
      <c r="C102" s="112" t="s">
        <v>1083</v>
      </c>
      <c r="D102" s="33" t="s">
        <v>558</v>
      </c>
      <c r="E102" s="33">
        <v>405</v>
      </c>
      <c r="F102" s="33">
        <v>303.28</v>
      </c>
      <c r="G102" s="33">
        <v>101.72</v>
      </c>
      <c r="H102" s="33">
        <v>1</v>
      </c>
      <c r="I102" s="33" t="s">
        <v>23</v>
      </c>
      <c r="J102" s="33" t="s">
        <v>70</v>
      </c>
      <c r="K102" s="33" t="s">
        <v>62</v>
      </c>
      <c r="L102" s="33" t="s">
        <v>740</v>
      </c>
      <c r="M102" s="33" t="s">
        <v>919</v>
      </c>
      <c r="N102" s="40" t="s">
        <v>920</v>
      </c>
      <c r="O102" s="41" t="s">
        <v>1084</v>
      </c>
      <c r="P102" s="30"/>
    </row>
    <row r="103" s="26" customFormat="1" spans="1:16">
      <c r="A103" s="31">
        <v>102</v>
      </c>
      <c r="B103" s="33" t="s">
        <v>459</v>
      </c>
      <c r="C103" s="112" t="s">
        <v>1085</v>
      </c>
      <c r="D103" s="33" t="s">
        <v>558</v>
      </c>
      <c r="E103" s="33">
        <v>787.32</v>
      </c>
      <c r="F103" s="33">
        <v>598.96</v>
      </c>
      <c r="G103" s="33">
        <v>188.36</v>
      </c>
      <c r="H103" s="33">
        <v>1</v>
      </c>
      <c r="I103" s="33" t="s">
        <v>23</v>
      </c>
      <c r="J103" s="33" t="s">
        <v>70</v>
      </c>
      <c r="K103" s="33" t="s">
        <v>740</v>
      </c>
      <c r="L103" s="33" t="s">
        <v>740</v>
      </c>
      <c r="M103" s="33" t="s">
        <v>807</v>
      </c>
      <c r="N103" s="40" t="s">
        <v>808</v>
      </c>
      <c r="O103" s="41" t="s">
        <v>1086</v>
      </c>
      <c r="P103" s="30"/>
    </row>
    <row r="104" s="26" customFormat="1" spans="1:16">
      <c r="A104" s="31">
        <v>103</v>
      </c>
      <c r="B104" s="33" t="s">
        <v>459</v>
      </c>
      <c r="C104" s="112" t="s">
        <v>1087</v>
      </c>
      <c r="D104" s="33" t="s">
        <v>902</v>
      </c>
      <c r="E104" s="33">
        <v>1636.79</v>
      </c>
      <c r="F104" s="33">
        <v>49.1</v>
      </c>
      <c r="G104" s="33">
        <v>1587.69</v>
      </c>
      <c r="H104" s="33">
        <v>1</v>
      </c>
      <c r="I104" s="33" t="s">
        <v>23</v>
      </c>
      <c r="J104" s="33" t="s">
        <v>70</v>
      </c>
      <c r="K104" s="33" t="s">
        <v>1088</v>
      </c>
      <c r="L104" s="33" t="s">
        <v>444</v>
      </c>
      <c r="M104" s="33" t="s">
        <v>802</v>
      </c>
      <c r="N104" s="40" t="s">
        <v>803</v>
      </c>
      <c r="O104" s="41" t="s">
        <v>1089</v>
      </c>
      <c r="P104" s="30"/>
    </row>
    <row r="105" s="26" customFormat="1" spans="1:16">
      <c r="A105" s="31">
        <v>104</v>
      </c>
      <c r="B105" s="33" t="s">
        <v>459</v>
      </c>
      <c r="C105" s="112" t="s">
        <v>1090</v>
      </c>
      <c r="D105" s="33" t="s">
        <v>902</v>
      </c>
      <c r="E105" s="33">
        <v>1636.79</v>
      </c>
      <c r="F105" s="33">
        <v>49.1</v>
      </c>
      <c r="G105" s="33">
        <v>1587.69</v>
      </c>
      <c r="H105" s="33">
        <v>1</v>
      </c>
      <c r="I105" s="33" t="s">
        <v>23</v>
      </c>
      <c r="J105" s="33" t="s">
        <v>70</v>
      </c>
      <c r="K105" s="33" t="s">
        <v>740</v>
      </c>
      <c r="L105" s="33" t="s">
        <v>740</v>
      </c>
      <c r="M105" s="33" t="s">
        <v>913</v>
      </c>
      <c r="N105" s="40" t="s">
        <v>914</v>
      </c>
      <c r="O105" s="41" t="s">
        <v>1091</v>
      </c>
      <c r="P105" s="30"/>
    </row>
    <row r="106" s="26" customFormat="1" spans="1:16">
      <c r="A106" s="31">
        <v>105</v>
      </c>
      <c r="B106" s="33" t="s">
        <v>459</v>
      </c>
      <c r="C106" s="112" t="s">
        <v>1092</v>
      </c>
      <c r="D106" s="33" t="s">
        <v>902</v>
      </c>
      <c r="E106" s="33">
        <v>583.76</v>
      </c>
      <c r="F106" s="33">
        <v>17.51</v>
      </c>
      <c r="G106" s="33">
        <v>566.25</v>
      </c>
      <c r="H106" s="33">
        <v>1</v>
      </c>
      <c r="I106" s="33" t="s">
        <v>23</v>
      </c>
      <c r="J106" s="33" t="s">
        <v>70</v>
      </c>
      <c r="K106" s="33" t="s">
        <v>81</v>
      </c>
      <c r="L106" s="33" t="s">
        <v>444</v>
      </c>
      <c r="M106" s="33" t="s">
        <v>894</v>
      </c>
      <c r="N106" s="40" t="s">
        <v>895</v>
      </c>
      <c r="O106" s="41" t="s">
        <v>1093</v>
      </c>
      <c r="P106" s="30"/>
    </row>
    <row r="107" s="26" customFormat="1" spans="1:16">
      <c r="A107" s="31">
        <v>106</v>
      </c>
      <c r="B107" s="33" t="s">
        <v>459</v>
      </c>
      <c r="C107" s="112" t="s">
        <v>1094</v>
      </c>
      <c r="D107" s="33" t="s">
        <v>902</v>
      </c>
      <c r="E107" s="33">
        <v>658.58</v>
      </c>
      <c r="F107" s="33">
        <v>135.13</v>
      </c>
      <c r="G107" s="33">
        <v>523.45</v>
      </c>
      <c r="H107" s="33">
        <v>1</v>
      </c>
      <c r="I107" s="33" t="s">
        <v>23</v>
      </c>
      <c r="J107" s="33" t="s">
        <v>70</v>
      </c>
      <c r="K107" s="33" t="s">
        <v>1095</v>
      </c>
      <c r="L107" s="33" t="s">
        <v>1096</v>
      </c>
      <c r="M107" s="33" t="s">
        <v>807</v>
      </c>
      <c r="N107" s="40" t="s">
        <v>808</v>
      </c>
      <c r="O107" s="41" t="s">
        <v>1097</v>
      </c>
      <c r="P107" s="30"/>
    </row>
    <row r="108" s="26" customFormat="1" spans="1:16">
      <c r="A108" s="31">
        <v>107</v>
      </c>
      <c r="B108" s="33" t="s">
        <v>459</v>
      </c>
      <c r="C108" s="112" t="s">
        <v>1098</v>
      </c>
      <c r="D108" s="33" t="s">
        <v>1099</v>
      </c>
      <c r="E108" s="33">
        <v>880.1</v>
      </c>
      <c r="F108" s="33">
        <v>26.4</v>
      </c>
      <c r="G108" s="33">
        <v>853.7</v>
      </c>
      <c r="H108" s="33">
        <v>1</v>
      </c>
      <c r="I108" s="33" t="s">
        <v>23</v>
      </c>
      <c r="J108" s="33" t="s">
        <v>70</v>
      </c>
      <c r="K108" s="33" t="s">
        <v>1100</v>
      </c>
      <c r="L108" s="33" t="s">
        <v>444</v>
      </c>
      <c r="M108" s="33" t="s">
        <v>728</v>
      </c>
      <c r="N108" s="40" t="s">
        <v>729</v>
      </c>
      <c r="O108" s="41" t="s">
        <v>1101</v>
      </c>
      <c r="P108" s="30"/>
    </row>
    <row r="109" s="26" customFormat="1" spans="1:16">
      <c r="A109" s="31">
        <v>108</v>
      </c>
      <c r="B109" s="33" t="s">
        <v>459</v>
      </c>
      <c r="C109" s="112" t="s">
        <v>1102</v>
      </c>
      <c r="D109" s="33" t="s">
        <v>917</v>
      </c>
      <c r="E109" s="33">
        <v>22689.11</v>
      </c>
      <c r="F109" s="33">
        <v>2268.9</v>
      </c>
      <c r="G109" s="33">
        <v>20420.21</v>
      </c>
      <c r="H109" s="33">
        <v>1</v>
      </c>
      <c r="I109" s="33" t="s">
        <v>75</v>
      </c>
      <c r="J109" s="33" t="s">
        <v>70</v>
      </c>
      <c r="K109" s="33" t="s">
        <v>1103</v>
      </c>
      <c r="L109" s="33" t="s">
        <v>740</v>
      </c>
      <c r="M109" s="33" t="s">
        <v>913</v>
      </c>
      <c r="N109" s="40" t="s">
        <v>914</v>
      </c>
      <c r="O109" s="41" t="s">
        <v>1104</v>
      </c>
      <c r="P109" s="30"/>
    </row>
    <row r="110" s="26" customFormat="1" spans="1:16">
      <c r="A110" s="31">
        <v>109</v>
      </c>
      <c r="B110" s="33" t="s">
        <v>459</v>
      </c>
      <c r="C110" s="112" t="s">
        <v>1105</v>
      </c>
      <c r="D110" s="33" t="s">
        <v>892</v>
      </c>
      <c r="E110" s="33">
        <v>373.98</v>
      </c>
      <c r="F110" s="33">
        <v>339.98</v>
      </c>
      <c r="G110" s="33">
        <v>34</v>
      </c>
      <c r="H110" s="33">
        <v>1</v>
      </c>
      <c r="I110" s="33" t="s">
        <v>75</v>
      </c>
      <c r="J110" s="33" t="s">
        <v>70</v>
      </c>
      <c r="K110" s="33" t="s">
        <v>1106</v>
      </c>
      <c r="L110" s="33" t="s">
        <v>740</v>
      </c>
      <c r="M110" s="33" t="s">
        <v>807</v>
      </c>
      <c r="N110" s="40" t="s">
        <v>808</v>
      </c>
      <c r="O110" s="41" t="s">
        <v>1107</v>
      </c>
      <c r="P110" s="30"/>
    </row>
    <row r="111" s="26" customFormat="1" spans="1:16">
      <c r="A111" s="31">
        <v>110</v>
      </c>
      <c r="B111" s="33" t="s">
        <v>459</v>
      </c>
      <c r="C111" s="112" t="s">
        <v>1108</v>
      </c>
      <c r="D111" s="33" t="s">
        <v>917</v>
      </c>
      <c r="E111" s="33">
        <v>1985.81</v>
      </c>
      <c r="F111" s="33">
        <v>198.54</v>
      </c>
      <c r="G111" s="33">
        <v>1787.27</v>
      </c>
      <c r="H111" s="33">
        <v>1</v>
      </c>
      <c r="I111" s="33" t="s">
        <v>75</v>
      </c>
      <c r="J111" s="33" t="s">
        <v>70</v>
      </c>
      <c r="K111" s="33" t="s">
        <v>1109</v>
      </c>
      <c r="L111" s="33" t="s">
        <v>740</v>
      </c>
      <c r="M111" s="33" t="s">
        <v>807</v>
      </c>
      <c r="N111" s="40" t="s">
        <v>808</v>
      </c>
      <c r="O111" s="41" t="s">
        <v>1110</v>
      </c>
      <c r="P111" s="30"/>
    </row>
    <row r="112" s="26" customFormat="1" spans="3:16">
      <c r="C112" s="27"/>
      <c r="N112" s="28"/>
      <c r="O112" s="29"/>
      <c r="P112" s="30"/>
    </row>
    <row r="113" s="26" customFormat="1" spans="3:16">
      <c r="C113" s="27"/>
      <c r="N113" s="28"/>
      <c r="O113" s="29"/>
      <c r="P113" s="30"/>
    </row>
    <row r="114" s="26" customFormat="1" spans="3:16">
      <c r="C114" s="27"/>
      <c r="N114" s="28"/>
      <c r="O114" s="29"/>
      <c r="P114" s="30"/>
    </row>
    <row r="115" s="26" customFormat="1" spans="3:16">
      <c r="C115" s="27"/>
      <c r="N115" s="28"/>
      <c r="O115" s="29"/>
      <c r="P115" s="30"/>
    </row>
    <row r="116" s="26" customFormat="1" spans="3:16">
      <c r="C116" s="27"/>
      <c r="N116" s="28"/>
      <c r="O116" s="29"/>
      <c r="P116" s="30"/>
    </row>
    <row r="117" s="26" customFormat="1" spans="3:16">
      <c r="C117" s="27"/>
      <c r="N117" s="28"/>
      <c r="O117" s="29"/>
      <c r="P117" s="30"/>
    </row>
    <row r="118" s="26" customFormat="1" spans="3:16">
      <c r="C118" s="27"/>
      <c r="N118" s="28"/>
      <c r="O118" s="29"/>
      <c r="P118" s="30"/>
    </row>
    <row r="119" s="26" customFormat="1" spans="3:16">
      <c r="C119" s="27"/>
      <c r="N119" s="28"/>
      <c r="O119" s="29"/>
      <c r="P119" s="30"/>
    </row>
    <row r="120" s="26" customFormat="1" spans="3:16">
      <c r="C120" s="27"/>
      <c r="N120" s="28"/>
      <c r="O120" s="29"/>
      <c r="P120" s="30"/>
    </row>
    <row r="121" s="26" customFormat="1" spans="3:16">
      <c r="C121" s="27"/>
      <c r="N121" s="28"/>
      <c r="O121" s="29"/>
      <c r="P121" s="30"/>
    </row>
    <row r="122" s="26" customFormat="1" spans="3:16">
      <c r="C122" s="27"/>
      <c r="N122" s="28"/>
      <c r="O122" s="29"/>
      <c r="P122" s="30"/>
    </row>
    <row r="123" s="26" customFormat="1" spans="3:16">
      <c r="C123" s="27"/>
      <c r="N123" s="28"/>
      <c r="O123" s="29"/>
      <c r="P123" s="30"/>
    </row>
    <row r="124" s="26" customFormat="1" spans="3:16">
      <c r="C124" s="27"/>
      <c r="N124" s="28"/>
      <c r="O124" s="29"/>
      <c r="P124" s="30"/>
    </row>
    <row r="125" s="26" customFormat="1" spans="3:16">
      <c r="C125" s="27"/>
      <c r="N125" s="28"/>
      <c r="O125" s="29"/>
      <c r="P125" s="30"/>
    </row>
    <row r="126" s="26" customFormat="1" spans="3:16">
      <c r="C126" s="27"/>
      <c r="N126" s="28"/>
      <c r="O126" s="29"/>
      <c r="P126" s="30"/>
    </row>
    <row r="127" s="26" customFormat="1" spans="3:16">
      <c r="C127" s="27"/>
      <c r="N127" s="28"/>
      <c r="O127" s="29"/>
      <c r="P127" s="30"/>
    </row>
    <row r="128" s="26" customFormat="1" spans="3:16">
      <c r="C128" s="27"/>
      <c r="N128" s="28"/>
      <c r="O128" s="29"/>
      <c r="P128" s="30"/>
    </row>
    <row r="129" s="26" customFormat="1" spans="3:16">
      <c r="C129" s="27"/>
      <c r="N129" s="28"/>
      <c r="O129" s="29"/>
      <c r="P129" s="30"/>
    </row>
    <row r="130" s="26" customFormat="1" spans="3:16">
      <c r="C130" s="27"/>
      <c r="N130" s="28"/>
      <c r="O130" s="29"/>
      <c r="P130" s="30"/>
    </row>
    <row r="131" s="26" customFormat="1" spans="3:16">
      <c r="C131" s="27"/>
      <c r="N131" s="28"/>
      <c r="O131" s="29"/>
      <c r="P131" s="30"/>
    </row>
    <row r="132" s="26" customFormat="1" spans="3:16">
      <c r="C132" s="27"/>
      <c r="N132" s="28"/>
      <c r="O132" s="29"/>
      <c r="P132" s="30"/>
    </row>
    <row r="133" s="26" customFormat="1" spans="3:16">
      <c r="C133" s="27"/>
      <c r="N133" s="28"/>
      <c r="O133" s="29"/>
      <c r="P133" s="30"/>
    </row>
    <row r="134" s="26" customFormat="1" spans="3:16">
      <c r="C134" s="27"/>
      <c r="N134" s="28"/>
      <c r="O134" s="29"/>
      <c r="P134" s="30"/>
    </row>
    <row r="135" s="26" customFormat="1" spans="3:16">
      <c r="C135" s="27"/>
      <c r="N135" s="28"/>
      <c r="O135" s="29"/>
      <c r="P135" s="30"/>
    </row>
    <row r="136" s="26" customFormat="1" spans="3:16">
      <c r="C136" s="27"/>
      <c r="N136" s="28"/>
      <c r="O136" s="29"/>
      <c r="P136" s="30"/>
    </row>
    <row r="137" s="26" customFormat="1" spans="3:16">
      <c r="C137" s="27"/>
      <c r="N137" s="28"/>
      <c r="O137" s="29"/>
      <c r="P137" s="30"/>
    </row>
    <row r="138" s="26" customFormat="1" spans="3:16">
      <c r="C138" s="27"/>
      <c r="N138" s="28"/>
      <c r="O138" s="29"/>
      <c r="P138" s="30"/>
    </row>
    <row r="139" s="26" customFormat="1" spans="3:16">
      <c r="C139" s="27"/>
      <c r="N139" s="28"/>
      <c r="O139" s="29"/>
      <c r="P139" s="30"/>
    </row>
    <row r="140" s="26" customFormat="1" spans="3:16">
      <c r="C140" s="27"/>
      <c r="N140" s="28"/>
      <c r="O140" s="29"/>
      <c r="P140" s="30"/>
    </row>
    <row r="141" s="26" customFormat="1" spans="3:16">
      <c r="C141" s="27"/>
      <c r="N141" s="28"/>
      <c r="O141" s="29"/>
      <c r="P141" s="30"/>
    </row>
    <row r="142" s="26" customFormat="1" spans="3:16">
      <c r="C142" s="27"/>
      <c r="N142" s="28"/>
      <c r="O142" s="29"/>
      <c r="P142" s="30"/>
    </row>
    <row r="143" s="26" customFormat="1" spans="3:16">
      <c r="C143" s="27"/>
      <c r="N143" s="28"/>
      <c r="O143" s="29"/>
      <c r="P143" s="30"/>
    </row>
    <row r="144" s="26" customFormat="1" spans="3:16">
      <c r="C144" s="27"/>
      <c r="N144" s="28"/>
      <c r="O144" s="29"/>
      <c r="P144" s="30"/>
    </row>
    <row r="145" s="26" customFormat="1" spans="3:16">
      <c r="C145" s="27"/>
      <c r="N145" s="28"/>
      <c r="O145" s="29"/>
      <c r="P145" s="30"/>
    </row>
    <row r="146" s="26" customFormat="1" spans="3:16">
      <c r="C146" s="27"/>
      <c r="N146" s="28"/>
      <c r="O146" s="29"/>
      <c r="P146" s="30"/>
    </row>
    <row r="147" s="26" customFormat="1" spans="3:16">
      <c r="C147" s="27"/>
      <c r="N147" s="28"/>
      <c r="O147" s="29"/>
      <c r="P147" s="30"/>
    </row>
    <row r="148" s="26" customFormat="1" spans="3:16">
      <c r="C148" s="27"/>
      <c r="N148" s="28"/>
      <c r="O148" s="29"/>
      <c r="P148" s="30"/>
    </row>
    <row r="149" s="26" customFormat="1" spans="3:16">
      <c r="C149" s="27"/>
      <c r="N149" s="28"/>
      <c r="O149" s="29"/>
      <c r="P149" s="30"/>
    </row>
    <row r="150" s="26" customFormat="1" spans="3:16">
      <c r="C150" s="27"/>
      <c r="N150" s="28"/>
      <c r="O150" s="29"/>
      <c r="P150" s="30"/>
    </row>
    <row r="151" s="26" customFormat="1" spans="3:16">
      <c r="C151" s="27"/>
      <c r="N151" s="28"/>
      <c r="O151" s="29"/>
      <c r="P151" s="30"/>
    </row>
    <row r="152" s="26" customFormat="1" spans="3:16">
      <c r="C152" s="27"/>
      <c r="N152" s="28"/>
      <c r="O152" s="29"/>
      <c r="P152" s="30"/>
    </row>
    <row r="153" s="26" customFormat="1" spans="3:16">
      <c r="C153" s="27"/>
      <c r="N153" s="28"/>
      <c r="O153" s="29"/>
      <c r="P153" s="30"/>
    </row>
    <row r="154" s="26" customFormat="1" spans="3:16">
      <c r="C154" s="27"/>
      <c r="N154" s="28"/>
      <c r="O154" s="29"/>
      <c r="P154" s="30"/>
    </row>
    <row r="155" s="26" customFormat="1" spans="3:16">
      <c r="C155" s="27"/>
      <c r="N155" s="28"/>
      <c r="O155" s="29"/>
      <c r="P155" s="30"/>
    </row>
    <row r="156" s="26" customFormat="1" spans="3:16">
      <c r="C156" s="27"/>
      <c r="N156" s="28"/>
      <c r="O156" s="29"/>
      <c r="P156" s="30"/>
    </row>
    <row r="157" s="26" customFormat="1" spans="3:16">
      <c r="C157" s="27"/>
      <c r="N157" s="28"/>
      <c r="O157" s="29"/>
      <c r="P157" s="30"/>
    </row>
    <row r="158" s="26" customFormat="1" spans="3:16">
      <c r="C158" s="27"/>
      <c r="N158" s="28"/>
      <c r="O158" s="29"/>
      <c r="P158" s="30"/>
    </row>
    <row r="159" s="26" customFormat="1" spans="3:16">
      <c r="C159" s="27"/>
      <c r="N159" s="28"/>
      <c r="O159" s="29"/>
      <c r="P159" s="30"/>
    </row>
    <row r="160" s="26" customFormat="1" spans="3:16">
      <c r="C160" s="27"/>
      <c r="N160" s="28"/>
      <c r="O160" s="29"/>
      <c r="P160" s="30"/>
    </row>
    <row r="161" s="26" customFormat="1" spans="3:16">
      <c r="C161" s="27"/>
      <c r="N161" s="28"/>
      <c r="O161" s="29"/>
      <c r="P161" s="30"/>
    </row>
    <row r="162" s="26" customFormat="1" spans="3:16">
      <c r="C162" s="27"/>
      <c r="N162" s="28"/>
      <c r="O162" s="29"/>
      <c r="P162" s="30"/>
    </row>
    <row r="163" s="26" customFormat="1" spans="3:16">
      <c r="C163" s="27"/>
      <c r="N163" s="28"/>
      <c r="O163" s="29"/>
      <c r="P163" s="30"/>
    </row>
    <row r="164" s="26" customFormat="1" spans="3:16">
      <c r="C164" s="27"/>
      <c r="N164" s="28"/>
      <c r="O164" s="29"/>
      <c r="P164" s="30"/>
    </row>
    <row r="165" s="26" customFormat="1" spans="3:16">
      <c r="C165" s="27"/>
      <c r="N165" s="28"/>
      <c r="O165" s="29"/>
      <c r="P165" s="30"/>
    </row>
    <row r="166" s="26" customFormat="1" spans="3:16">
      <c r="C166" s="27"/>
      <c r="N166" s="28"/>
      <c r="O166" s="29"/>
      <c r="P166" s="30"/>
    </row>
    <row r="167" s="26" customFormat="1" spans="3:16">
      <c r="C167" s="27"/>
      <c r="N167" s="28"/>
      <c r="O167" s="29"/>
      <c r="P167" s="30"/>
    </row>
    <row r="168" s="26" customFormat="1" spans="3:16">
      <c r="C168" s="27"/>
      <c r="N168" s="28"/>
      <c r="O168" s="29"/>
      <c r="P168" s="30"/>
    </row>
    <row r="169" s="26" customFormat="1" spans="3:16">
      <c r="C169" s="27"/>
      <c r="N169" s="28"/>
      <c r="O169" s="29"/>
      <c r="P169" s="30"/>
    </row>
    <row r="170" s="26" customFormat="1" spans="3:16">
      <c r="C170" s="27"/>
      <c r="N170" s="28"/>
      <c r="O170" s="29"/>
      <c r="P170" s="30"/>
    </row>
    <row r="171" s="26" customFormat="1" spans="3:16">
      <c r="C171" s="27"/>
      <c r="N171" s="28"/>
      <c r="O171" s="29"/>
      <c r="P171" s="30"/>
    </row>
    <row r="172" s="26" customFormat="1" spans="3:16">
      <c r="C172" s="27"/>
      <c r="N172" s="28"/>
      <c r="O172" s="29"/>
      <c r="P172" s="30"/>
    </row>
    <row r="173" s="26" customFormat="1" spans="3:16">
      <c r="C173" s="27"/>
      <c r="N173" s="28"/>
      <c r="O173" s="29"/>
      <c r="P173" s="30"/>
    </row>
    <row r="174" s="26" customFormat="1" spans="3:16">
      <c r="C174" s="27"/>
      <c r="N174" s="28"/>
      <c r="O174" s="29"/>
      <c r="P174" s="30"/>
    </row>
    <row r="175" s="26" customFormat="1" spans="3:16">
      <c r="C175" s="27"/>
      <c r="N175" s="28"/>
      <c r="O175" s="29"/>
      <c r="P175" s="30"/>
    </row>
    <row r="176" s="26" customFormat="1" spans="3:16">
      <c r="C176" s="27"/>
      <c r="N176" s="28"/>
      <c r="O176" s="29"/>
      <c r="P176" s="30"/>
    </row>
    <row r="177" s="26" customFormat="1" spans="3:16">
      <c r="C177" s="27"/>
      <c r="N177" s="28"/>
      <c r="O177" s="29"/>
      <c r="P177" s="30"/>
    </row>
    <row r="178" s="26" customFormat="1" spans="3:16">
      <c r="C178" s="27"/>
      <c r="N178" s="28"/>
      <c r="O178" s="29"/>
      <c r="P178" s="30"/>
    </row>
    <row r="179" s="26" customFormat="1" spans="3:16">
      <c r="C179" s="27"/>
      <c r="N179" s="28"/>
      <c r="O179" s="29"/>
      <c r="P179" s="30"/>
    </row>
    <row r="180" s="26" customFormat="1" spans="3:16">
      <c r="C180" s="27"/>
      <c r="N180" s="28"/>
      <c r="O180" s="29"/>
      <c r="P180" s="30"/>
    </row>
    <row r="181" s="26" customFormat="1" spans="3:16">
      <c r="C181" s="27"/>
      <c r="N181" s="28"/>
      <c r="O181" s="29"/>
      <c r="P181" s="30"/>
    </row>
    <row r="182" s="26" customFormat="1" spans="3:16">
      <c r="C182" s="27"/>
      <c r="N182" s="28"/>
      <c r="O182" s="29"/>
      <c r="P182" s="30"/>
    </row>
    <row r="183" s="26" customFormat="1" spans="3:16">
      <c r="C183" s="27"/>
      <c r="N183" s="28"/>
      <c r="O183" s="29"/>
      <c r="P183" s="30"/>
    </row>
    <row r="184" s="26" customFormat="1" spans="3:16">
      <c r="C184" s="27"/>
      <c r="N184" s="28"/>
      <c r="O184" s="29"/>
      <c r="P184" s="30"/>
    </row>
    <row r="185" s="26" customFormat="1" spans="3:16">
      <c r="C185" s="27"/>
      <c r="N185" s="28"/>
      <c r="O185" s="29"/>
      <c r="P185" s="30"/>
    </row>
    <row r="186" s="26" customFormat="1" spans="3:16">
      <c r="C186" s="27"/>
      <c r="N186" s="28"/>
      <c r="O186" s="29"/>
      <c r="P186" s="30"/>
    </row>
    <row r="187" s="26" customFormat="1" spans="3:16">
      <c r="C187" s="27"/>
      <c r="N187" s="28"/>
      <c r="O187" s="29"/>
      <c r="P187" s="30"/>
    </row>
    <row r="188" s="26" customFormat="1" spans="3:16">
      <c r="C188" s="27"/>
      <c r="N188" s="28"/>
      <c r="O188" s="29"/>
      <c r="P188" s="30"/>
    </row>
    <row r="189" s="26" customFormat="1" spans="3:16">
      <c r="C189" s="27"/>
      <c r="N189" s="28"/>
      <c r="O189" s="29"/>
      <c r="P189" s="30"/>
    </row>
    <row r="190" s="26" customFormat="1" spans="3:16">
      <c r="C190" s="27"/>
      <c r="N190" s="28"/>
      <c r="O190" s="29"/>
      <c r="P190" s="30"/>
    </row>
    <row r="191" s="26" customFormat="1" spans="3:16">
      <c r="C191" s="27"/>
      <c r="N191" s="28"/>
      <c r="O191" s="29"/>
      <c r="P191" s="30"/>
    </row>
    <row r="192" s="26" customFormat="1" spans="3:16">
      <c r="C192" s="27"/>
      <c r="N192" s="28"/>
      <c r="O192" s="29"/>
      <c r="P192" s="30"/>
    </row>
    <row r="193" s="26" customFormat="1" spans="3:16">
      <c r="C193" s="27"/>
      <c r="N193" s="28"/>
      <c r="O193" s="29"/>
      <c r="P193" s="30"/>
    </row>
    <row r="194" s="26" customFormat="1" spans="3:16">
      <c r="C194" s="27"/>
      <c r="N194" s="28"/>
      <c r="O194" s="29"/>
      <c r="P194" s="30"/>
    </row>
    <row r="195" s="26" customFormat="1" spans="3:16">
      <c r="C195" s="27"/>
      <c r="N195" s="28"/>
      <c r="O195" s="29"/>
      <c r="P195" s="30"/>
    </row>
    <row r="196" s="26" customFormat="1" spans="3:16">
      <c r="C196" s="27"/>
      <c r="N196" s="28"/>
      <c r="O196" s="29"/>
      <c r="P196" s="30"/>
    </row>
    <row r="197" s="26" customFormat="1" spans="3:16">
      <c r="C197" s="27"/>
      <c r="N197" s="28"/>
      <c r="O197" s="29"/>
      <c r="P197" s="30"/>
    </row>
    <row r="198" s="26" customFormat="1" spans="3:16">
      <c r="C198" s="27"/>
      <c r="N198" s="28"/>
      <c r="O198" s="29"/>
      <c r="P198" s="30"/>
    </row>
    <row r="199" s="26" customFormat="1" spans="3:16">
      <c r="C199" s="27"/>
      <c r="N199" s="28"/>
      <c r="O199" s="29"/>
      <c r="P199" s="30"/>
    </row>
    <row r="200" s="26" customFormat="1" spans="3:16">
      <c r="C200" s="27"/>
      <c r="N200" s="28"/>
      <c r="O200" s="29"/>
      <c r="P200" s="30"/>
    </row>
    <row r="201" s="26" customFormat="1" spans="3:16">
      <c r="C201" s="27"/>
      <c r="N201" s="28"/>
      <c r="O201" s="29"/>
      <c r="P201" s="30"/>
    </row>
    <row r="202" s="26" customFormat="1" spans="3:16">
      <c r="C202" s="27"/>
      <c r="N202" s="28"/>
      <c r="O202" s="29"/>
      <c r="P202" s="30"/>
    </row>
    <row r="203" s="26" customFormat="1" spans="3:16">
      <c r="C203" s="27"/>
      <c r="N203" s="28"/>
      <c r="O203" s="29"/>
      <c r="P203" s="30"/>
    </row>
    <row r="204" s="26" customFormat="1" spans="3:16">
      <c r="C204" s="27"/>
      <c r="N204" s="28"/>
      <c r="O204" s="29"/>
      <c r="P204" s="30"/>
    </row>
    <row r="205" s="26" customFormat="1" spans="3:16">
      <c r="C205" s="27"/>
      <c r="N205" s="28"/>
      <c r="O205" s="29"/>
      <c r="P205" s="30"/>
    </row>
    <row r="206" s="26" customFormat="1" spans="3:16">
      <c r="C206" s="27"/>
      <c r="N206" s="28"/>
      <c r="O206" s="29"/>
      <c r="P206" s="30"/>
    </row>
    <row r="207" s="26" customFormat="1" spans="3:16">
      <c r="C207" s="27"/>
      <c r="N207" s="28"/>
      <c r="O207" s="29"/>
      <c r="P207" s="30"/>
    </row>
    <row r="208" s="26" customFormat="1" spans="3:16">
      <c r="C208" s="27"/>
      <c r="N208" s="28"/>
      <c r="O208" s="29"/>
      <c r="P208" s="30"/>
    </row>
    <row r="209" s="26" customFormat="1" spans="3:16">
      <c r="C209" s="27"/>
      <c r="N209" s="28"/>
      <c r="O209" s="29"/>
      <c r="P209" s="30"/>
    </row>
    <row r="210" s="26" customFormat="1" spans="3:16">
      <c r="C210" s="27"/>
      <c r="N210" s="28"/>
      <c r="O210" s="29"/>
      <c r="P210" s="30"/>
    </row>
    <row r="211" s="26" customFormat="1" spans="3:16">
      <c r="C211" s="27"/>
      <c r="N211" s="28"/>
      <c r="O211" s="29"/>
      <c r="P211" s="30"/>
    </row>
    <row r="212" s="26" customFormat="1" spans="3:16">
      <c r="C212" s="27"/>
      <c r="N212" s="28"/>
      <c r="O212" s="29"/>
      <c r="P212" s="30"/>
    </row>
    <row r="213" s="26" customFormat="1" spans="3:16">
      <c r="C213" s="27"/>
      <c r="N213" s="28"/>
      <c r="O213" s="29"/>
      <c r="P213" s="30"/>
    </row>
    <row r="214" s="26" customFormat="1" spans="3:16">
      <c r="C214" s="27"/>
      <c r="N214" s="28"/>
      <c r="O214" s="29"/>
      <c r="P214" s="30"/>
    </row>
    <row r="215" s="26" customFormat="1" spans="3:16">
      <c r="C215" s="27"/>
      <c r="N215" s="28"/>
      <c r="O215" s="29"/>
      <c r="P215" s="30"/>
    </row>
    <row r="216" s="26" customFormat="1" spans="3:16">
      <c r="C216" s="27"/>
      <c r="N216" s="28"/>
      <c r="O216" s="29"/>
      <c r="P216" s="30"/>
    </row>
    <row r="217" s="26" customFormat="1" spans="3:16">
      <c r="C217" s="27"/>
      <c r="N217" s="28"/>
      <c r="O217" s="29"/>
      <c r="P217" s="30"/>
    </row>
    <row r="218" s="26" customFormat="1" spans="3:16">
      <c r="C218" s="27"/>
      <c r="N218" s="28"/>
      <c r="O218" s="29"/>
      <c r="P218" s="30"/>
    </row>
    <row r="219" s="26" customFormat="1" spans="3:16">
      <c r="C219" s="27"/>
      <c r="N219" s="28"/>
      <c r="O219" s="29"/>
      <c r="P219" s="30"/>
    </row>
    <row r="220" s="26" customFormat="1" spans="3:16">
      <c r="C220" s="27"/>
      <c r="N220" s="28"/>
      <c r="O220" s="29"/>
      <c r="P220" s="30"/>
    </row>
    <row r="221" s="26" customFormat="1" spans="3:16">
      <c r="C221" s="27"/>
      <c r="N221" s="28"/>
      <c r="O221" s="29"/>
      <c r="P221" s="30"/>
    </row>
    <row r="222" s="26" customFormat="1" spans="3:16">
      <c r="C222" s="27"/>
      <c r="N222" s="28"/>
      <c r="O222" s="29"/>
      <c r="P222" s="30"/>
    </row>
    <row r="223" s="26" customFormat="1" spans="3:16">
      <c r="C223" s="27"/>
      <c r="N223" s="28"/>
      <c r="O223" s="29"/>
      <c r="P223" s="30"/>
    </row>
    <row r="224" s="26" customFormat="1" spans="3:16">
      <c r="C224" s="27"/>
      <c r="N224" s="28"/>
      <c r="O224" s="29"/>
      <c r="P224" s="30"/>
    </row>
    <row r="225" s="26" customFormat="1" spans="3:16">
      <c r="C225" s="27"/>
      <c r="N225" s="28"/>
      <c r="O225" s="29"/>
      <c r="P225" s="30"/>
    </row>
    <row r="226" s="26" customFormat="1" spans="3:16">
      <c r="C226" s="27"/>
      <c r="N226" s="28"/>
      <c r="O226" s="29"/>
      <c r="P226" s="30"/>
    </row>
    <row r="227" s="26" customFormat="1" spans="3:16">
      <c r="C227" s="27"/>
      <c r="N227" s="28"/>
      <c r="O227" s="29"/>
      <c r="P227" s="30"/>
    </row>
    <row r="228" s="26" customFormat="1" spans="3:16">
      <c r="C228" s="27"/>
      <c r="N228" s="28"/>
      <c r="O228" s="29"/>
      <c r="P228" s="30"/>
    </row>
    <row r="229" s="26" customFormat="1" spans="3:16">
      <c r="C229" s="27"/>
      <c r="N229" s="28"/>
      <c r="O229" s="29"/>
      <c r="P229" s="30"/>
    </row>
    <row r="230" s="26" customFormat="1" spans="3:16">
      <c r="C230" s="27"/>
      <c r="N230" s="28"/>
      <c r="O230" s="29"/>
      <c r="P230" s="30"/>
    </row>
    <row r="231" s="26" customFormat="1" spans="3:16">
      <c r="C231" s="27"/>
      <c r="N231" s="28"/>
      <c r="O231" s="29"/>
      <c r="P231" s="30"/>
    </row>
    <row r="232" s="26" customFormat="1" spans="3:16">
      <c r="C232" s="27"/>
      <c r="N232" s="28"/>
      <c r="O232" s="29"/>
      <c r="P232" s="30"/>
    </row>
    <row r="233" s="26" customFormat="1" spans="3:16">
      <c r="C233" s="27"/>
      <c r="N233" s="28"/>
      <c r="O233" s="29"/>
      <c r="P233" s="30"/>
    </row>
    <row r="234" s="26" customFormat="1" spans="3:16">
      <c r="C234" s="27"/>
      <c r="N234" s="28"/>
      <c r="O234" s="29"/>
      <c r="P234" s="30"/>
    </row>
    <row r="235" s="26" customFormat="1" spans="3:16">
      <c r="C235" s="27"/>
      <c r="N235" s="28"/>
      <c r="O235" s="29"/>
      <c r="P235" s="30"/>
    </row>
    <row r="236" s="26" customFormat="1" spans="3:16">
      <c r="C236" s="27"/>
      <c r="N236" s="28"/>
      <c r="O236" s="29"/>
      <c r="P236" s="30"/>
    </row>
    <row r="237" s="26" customFormat="1" spans="3:16">
      <c r="C237" s="27"/>
      <c r="N237" s="28"/>
      <c r="O237" s="29"/>
      <c r="P237" s="30"/>
    </row>
    <row r="238" s="26" customFormat="1" spans="3:16">
      <c r="C238" s="27"/>
      <c r="N238" s="28"/>
      <c r="O238" s="29"/>
      <c r="P238" s="30"/>
    </row>
    <row r="239" s="26" customFormat="1" spans="3:16">
      <c r="C239" s="27"/>
      <c r="N239" s="28"/>
      <c r="O239" s="29"/>
      <c r="P239" s="30"/>
    </row>
    <row r="240" s="26" customFormat="1" spans="3:16">
      <c r="C240" s="27"/>
      <c r="N240" s="28"/>
      <c r="O240" s="29"/>
      <c r="P240" s="30"/>
    </row>
    <row r="241" s="26" customFormat="1" spans="3:16">
      <c r="C241" s="27"/>
      <c r="N241" s="28"/>
      <c r="O241" s="29"/>
      <c r="P241" s="30"/>
    </row>
    <row r="242" s="26" customFormat="1" spans="3:16">
      <c r="C242" s="27"/>
      <c r="N242" s="28"/>
      <c r="O242" s="29"/>
      <c r="P242" s="30"/>
    </row>
    <row r="243" s="26" customFormat="1" spans="3:16">
      <c r="C243" s="27"/>
      <c r="N243" s="28"/>
      <c r="O243" s="29"/>
      <c r="P243" s="30"/>
    </row>
    <row r="244" s="26" customFormat="1" spans="3:16">
      <c r="C244" s="27"/>
      <c r="N244" s="28"/>
      <c r="O244" s="29"/>
      <c r="P244" s="30"/>
    </row>
    <row r="245" s="26" customFormat="1" spans="3:16">
      <c r="C245" s="27"/>
      <c r="N245" s="28"/>
      <c r="O245" s="29"/>
      <c r="P245" s="30"/>
    </row>
  </sheetData>
  <autoFilter xmlns:etc="http://www.wps.cn/officeDocument/2017/etCustomData" ref="A1:P245" etc:filterBottomFollowUsedRange="0">
    <extLst/>
  </autoFilter>
  <conditionalFormatting sqref="C$1:C$1048576">
    <cfRule type="duplicateValues" dxfId="1" priority="4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Y297"/>
  <sheetViews>
    <sheetView workbookViewId="0">
      <selection activeCell="I1" sqref="I$1:I$1048576"/>
    </sheetView>
  </sheetViews>
  <sheetFormatPr defaultColWidth="9" defaultRowHeight="10.8"/>
  <cols>
    <col min="1" max="1" width="7.77777777777778" style="9" customWidth="1"/>
    <col min="2" max="2" width="61.1111111111111" style="9" customWidth="1"/>
    <col min="3" max="3" width="15.1111111111111" style="11" customWidth="1"/>
    <col min="4" max="4" width="9.88888888888889" style="9" customWidth="1"/>
    <col min="5" max="5" width="10.3333333333333" style="9" customWidth="1"/>
    <col min="6" max="6" width="13.3333333333333" style="9" customWidth="1"/>
    <col min="7" max="7" width="14.3333333333333" style="9" customWidth="1"/>
    <col min="8" max="8" width="12.6666666666667" style="9" customWidth="1"/>
    <col min="9" max="10" width="8.88888888888889" style="9"/>
    <col min="11" max="11" width="11.4444444444444" style="9" customWidth="1"/>
    <col min="12" max="12" width="42.3333333333333" style="9" customWidth="1"/>
    <col min="13" max="13" width="8.88888888888889" style="9"/>
    <col min="14" max="14" width="16.6666666666667" style="9" customWidth="1"/>
    <col min="15" max="15" width="18.4444444444444" style="9" customWidth="1"/>
    <col min="16" max="16" width="35.7777777777778" style="9" customWidth="1"/>
    <col min="17" max="17" width="97.8888888888889" style="9" customWidth="1"/>
    <col min="18" max="18" width="29" style="9" customWidth="1"/>
    <col min="19" max="19" width="43.3333333333333" style="9" customWidth="1"/>
    <col min="20" max="20" width="18.3333333333333" style="9" customWidth="1"/>
    <col min="21" max="21" width="19.1111111111111" style="9" customWidth="1"/>
    <col min="22" max="22" width="44.6666666666667" style="9" customWidth="1"/>
    <col min="23" max="23" width="26" style="9" customWidth="1"/>
    <col min="24" max="16384" width="8.88888888888889" style="9"/>
  </cols>
  <sheetData>
    <row r="1" s="8" customFormat="1" ht="21.6" spans="1:24">
      <c r="A1" s="12" t="s">
        <v>109</v>
      </c>
      <c r="B1" s="12" t="s">
        <v>110</v>
      </c>
      <c r="C1" s="13" t="s">
        <v>111</v>
      </c>
      <c r="D1" s="14" t="s">
        <v>112</v>
      </c>
      <c r="E1" s="14" t="s">
        <v>113</v>
      </c>
      <c r="F1" s="12" t="s">
        <v>570</v>
      </c>
      <c r="G1" s="12" t="s">
        <v>571</v>
      </c>
      <c r="H1" s="12" t="s">
        <v>116</v>
      </c>
      <c r="I1" s="14" t="s">
        <v>15</v>
      </c>
      <c r="J1" s="14" t="s">
        <v>14</v>
      </c>
      <c r="K1" s="14" t="s">
        <v>1111</v>
      </c>
      <c r="L1" s="14" t="s">
        <v>119</v>
      </c>
      <c r="M1" s="14" t="s">
        <v>120</v>
      </c>
      <c r="N1" s="14" t="s">
        <v>121</v>
      </c>
      <c r="O1" s="14" t="s">
        <v>122</v>
      </c>
      <c r="P1" s="19" t="s">
        <v>124</v>
      </c>
      <c r="Q1" s="14" t="s">
        <v>1112</v>
      </c>
      <c r="R1" s="19" t="s">
        <v>1113</v>
      </c>
      <c r="S1" s="14" t="s">
        <v>1114</v>
      </c>
      <c r="T1" s="20" t="s">
        <v>113</v>
      </c>
      <c r="U1" s="14" t="s">
        <v>1115</v>
      </c>
      <c r="V1" s="14" t="s">
        <v>1116</v>
      </c>
      <c r="W1" s="20" t="s">
        <v>1117</v>
      </c>
      <c r="X1" s="20" t="s">
        <v>14</v>
      </c>
    </row>
    <row r="2" s="9" customFormat="1" spans="1:24">
      <c r="A2" s="15">
        <v>1</v>
      </c>
      <c r="B2" s="15" t="s">
        <v>1118</v>
      </c>
      <c r="C2" s="16" t="s">
        <v>1119</v>
      </c>
      <c r="D2" s="15" t="s">
        <v>89</v>
      </c>
      <c r="E2" s="15" t="s">
        <v>89</v>
      </c>
      <c r="F2" s="15">
        <v>682.36</v>
      </c>
      <c r="G2" s="15">
        <v>574.07</v>
      </c>
      <c r="H2" s="15">
        <v>108.29</v>
      </c>
      <c r="I2" s="15">
        <v>1</v>
      </c>
      <c r="J2" s="15" t="s">
        <v>23</v>
      </c>
      <c r="K2" s="15"/>
      <c r="L2" s="15" t="s">
        <v>1120</v>
      </c>
      <c r="M2" s="15" t="s">
        <v>444</v>
      </c>
      <c r="N2" s="15" t="s">
        <v>1121</v>
      </c>
      <c r="O2" s="16" t="s">
        <v>1122</v>
      </c>
      <c r="P2" s="15" t="s">
        <v>1120</v>
      </c>
      <c r="Q2" s="16" t="s">
        <v>1123</v>
      </c>
      <c r="R2" s="15" t="s">
        <v>1120</v>
      </c>
      <c r="S2" s="15" t="s">
        <v>89</v>
      </c>
      <c r="T2" s="15" t="s">
        <v>89</v>
      </c>
      <c r="U2" s="21">
        <v>0.5</v>
      </c>
      <c r="V2" s="15" t="s">
        <v>1120</v>
      </c>
      <c r="W2" s="15" t="s">
        <v>1124</v>
      </c>
      <c r="X2" s="15" t="s">
        <v>23</v>
      </c>
    </row>
    <row r="3" s="9" customFormat="1" spans="1:24">
      <c r="A3" s="15">
        <v>2</v>
      </c>
      <c r="B3" s="15" t="s">
        <v>1125</v>
      </c>
      <c r="C3" s="16" t="s">
        <v>1126</v>
      </c>
      <c r="D3" s="15" t="s">
        <v>90</v>
      </c>
      <c r="E3" s="15" t="s">
        <v>90</v>
      </c>
      <c r="F3" s="15">
        <v>460.98</v>
      </c>
      <c r="G3" s="15">
        <v>207.53</v>
      </c>
      <c r="H3" s="15">
        <v>253.45</v>
      </c>
      <c r="I3" s="15">
        <v>1</v>
      </c>
      <c r="J3" s="15" t="s">
        <v>23</v>
      </c>
      <c r="K3" s="15"/>
      <c r="L3" s="15" t="s">
        <v>1127</v>
      </c>
      <c r="M3" s="15" t="s">
        <v>444</v>
      </c>
      <c r="N3" s="15" t="s">
        <v>1128</v>
      </c>
      <c r="O3" s="16" t="s">
        <v>1129</v>
      </c>
      <c r="P3" s="15" t="s">
        <v>1120</v>
      </c>
      <c r="Q3" s="16" t="s">
        <v>1130</v>
      </c>
      <c r="R3" s="15" t="s">
        <v>1120</v>
      </c>
      <c r="S3" s="15" t="s">
        <v>90</v>
      </c>
      <c r="T3" s="15" t="s">
        <v>90</v>
      </c>
      <c r="U3" s="21">
        <v>0.276</v>
      </c>
      <c r="V3" s="15" t="s">
        <v>1120</v>
      </c>
      <c r="W3" s="15" t="s">
        <v>1124</v>
      </c>
      <c r="X3" s="15" t="s">
        <v>23</v>
      </c>
    </row>
    <row r="4" s="9" customFormat="1" spans="1:24">
      <c r="A4" s="15">
        <v>3</v>
      </c>
      <c r="B4" s="15" t="s">
        <v>1125</v>
      </c>
      <c r="C4" s="16" t="s">
        <v>1131</v>
      </c>
      <c r="D4" s="15" t="s">
        <v>90</v>
      </c>
      <c r="E4" s="15" t="s">
        <v>90</v>
      </c>
      <c r="F4" s="15">
        <v>460.98</v>
      </c>
      <c r="G4" s="15">
        <v>207.53</v>
      </c>
      <c r="H4" s="15">
        <v>253.45</v>
      </c>
      <c r="I4" s="15">
        <v>1</v>
      </c>
      <c r="J4" s="15" t="s">
        <v>23</v>
      </c>
      <c r="K4" s="15"/>
      <c r="L4" s="15" t="s">
        <v>1127</v>
      </c>
      <c r="M4" s="15" t="s">
        <v>444</v>
      </c>
      <c r="N4" s="15" t="s">
        <v>1132</v>
      </c>
      <c r="O4" s="16" t="s">
        <v>1133</v>
      </c>
      <c r="P4" s="15" t="s">
        <v>1120</v>
      </c>
      <c r="Q4" s="16" t="s">
        <v>1134</v>
      </c>
      <c r="R4" s="15" t="s">
        <v>1120</v>
      </c>
      <c r="S4" s="15" t="s">
        <v>90</v>
      </c>
      <c r="T4" s="15" t="s">
        <v>90</v>
      </c>
      <c r="U4" s="21">
        <v>0.274</v>
      </c>
      <c r="V4" s="22" t="s">
        <v>1120</v>
      </c>
      <c r="W4" s="15" t="s">
        <v>1124</v>
      </c>
      <c r="X4" s="15" t="s">
        <v>23</v>
      </c>
    </row>
    <row r="5" s="9" customFormat="1" spans="1:24">
      <c r="A5" s="15">
        <v>4</v>
      </c>
      <c r="B5" s="15" t="s">
        <v>1125</v>
      </c>
      <c r="C5" s="16" t="s">
        <v>1135</v>
      </c>
      <c r="D5" s="15" t="s">
        <v>90</v>
      </c>
      <c r="E5" s="15" t="s">
        <v>90</v>
      </c>
      <c r="F5" s="15">
        <v>460.98</v>
      </c>
      <c r="G5" s="15">
        <v>207.53</v>
      </c>
      <c r="H5" s="15">
        <v>253.45</v>
      </c>
      <c r="I5" s="15">
        <v>1</v>
      </c>
      <c r="J5" s="15" t="s">
        <v>23</v>
      </c>
      <c r="K5" s="15"/>
      <c r="L5" s="15" t="s">
        <v>1127</v>
      </c>
      <c r="M5" s="15" t="s">
        <v>444</v>
      </c>
      <c r="N5" s="15" t="s">
        <v>1136</v>
      </c>
      <c r="O5" s="16" t="s">
        <v>1137</v>
      </c>
      <c r="P5" s="15" t="s">
        <v>1120</v>
      </c>
      <c r="Q5" s="16" t="s">
        <v>1138</v>
      </c>
      <c r="R5" s="15" t="s">
        <v>1120</v>
      </c>
      <c r="S5" s="15" t="s">
        <v>90</v>
      </c>
      <c r="T5" s="15" t="s">
        <v>90</v>
      </c>
      <c r="U5" s="21">
        <v>0.279</v>
      </c>
      <c r="V5" s="15" t="s">
        <v>1120</v>
      </c>
      <c r="W5" s="15" t="s">
        <v>1124</v>
      </c>
      <c r="X5" s="15" t="s">
        <v>23</v>
      </c>
    </row>
    <row r="6" s="9" customFormat="1" spans="1:24">
      <c r="A6" s="15">
        <v>5</v>
      </c>
      <c r="B6" s="15"/>
      <c r="C6" s="16" t="s">
        <v>1139</v>
      </c>
      <c r="D6" s="15" t="s">
        <v>91</v>
      </c>
      <c r="E6" s="15" t="s">
        <v>91</v>
      </c>
      <c r="F6" s="15"/>
      <c r="G6" s="15"/>
      <c r="H6" s="15"/>
      <c r="I6" s="15">
        <v>380</v>
      </c>
      <c r="J6" s="15" t="s">
        <v>92</v>
      </c>
      <c r="K6" s="15"/>
      <c r="L6" s="15" t="s">
        <v>740</v>
      </c>
      <c r="M6" s="15" t="s">
        <v>740</v>
      </c>
      <c r="N6" s="15" t="s">
        <v>740</v>
      </c>
      <c r="O6" s="16" t="s">
        <v>740</v>
      </c>
      <c r="P6" s="15" t="s">
        <v>444</v>
      </c>
      <c r="Q6" s="16" t="s">
        <v>1140</v>
      </c>
      <c r="R6" s="15"/>
      <c r="S6" s="15" t="s">
        <v>91</v>
      </c>
      <c r="T6" s="15" t="s">
        <v>91</v>
      </c>
      <c r="U6" s="21">
        <v>380</v>
      </c>
      <c r="V6" s="22"/>
      <c r="W6" s="15" t="s">
        <v>1124</v>
      </c>
      <c r="X6" s="15" t="s">
        <v>92</v>
      </c>
    </row>
    <row r="7" s="9" customFormat="1" spans="1:24">
      <c r="A7" s="15">
        <v>6</v>
      </c>
      <c r="B7" s="15" t="s">
        <v>1118</v>
      </c>
      <c r="C7" s="16" t="s">
        <v>1141</v>
      </c>
      <c r="D7" s="15" t="s">
        <v>1142</v>
      </c>
      <c r="E7" s="15" t="s">
        <v>1142</v>
      </c>
      <c r="F7" s="15">
        <v>6013.15</v>
      </c>
      <c r="G7" s="15">
        <v>1731.91</v>
      </c>
      <c r="H7" s="15">
        <v>4281.24</v>
      </c>
      <c r="I7" s="15">
        <v>3</v>
      </c>
      <c r="J7" s="15" t="s">
        <v>92</v>
      </c>
      <c r="K7" s="15"/>
      <c r="L7" s="15" t="s">
        <v>1143</v>
      </c>
      <c r="M7" s="15" t="s">
        <v>444</v>
      </c>
      <c r="N7" s="15" t="s">
        <v>1144</v>
      </c>
      <c r="O7" s="16" t="s">
        <v>1145</v>
      </c>
      <c r="P7" s="15" t="s">
        <v>1146</v>
      </c>
      <c r="Q7" s="16" t="s">
        <v>1147</v>
      </c>
      <c r="R7" s="15" t="s">
        <v>1120</v>
      </c>
      <c r="S7" s="23" t="s">
        <v>1148</v>
      </c>
      <c r="T7" s="15" t="s">
        <v>45</v>
      </c>
      <c r="U7" s="21">
        <v>3</v>
      </c>
      <c r="V7" s="15" t="s">
        <v>1146</v>
      </c>
      <c r="W7" s="15" t="s">
        <v>1149</v>
      </c>
      <c r="X7" s="15" t="s">
        <v>92</v>
      </c>
    </row>
    <row r="8" s="9" customFormat="1" spans="1:24">
      <c r="A8" s="15">
        <v>7</v>
      </c>
      <c r="B8" s="15" t="s">
        <v>1118</v>
      </c>
      <c r="C8" s="16" t="s">
        <v>1150</v>
      </c>
      <c r="D8" s="15" t="s">
        <v>1142</v>
      </c>
      <c r="E8" s="15" t="s">
        <v>1142</v>
      </c>
      <c r="F8" s="15">
        <v>1586.56</v>
      </c>
      <c r="G8" s="15">
        <v>227.15</v>
      </c>
      <c r="H8" s="15">
        <v>1359.41</v>
      </c>
      <c r="I8" s="15">
        <v>7</v>
      </c>
      <c r="J8" s="15" t="s">
        <v>92</v>
      </c>
      <c r="K8" s="15"/>
      <c r="L8" s="15" t="s">
        <v>1143</v>
      </c>
      <c r="M8" s="15" t="s">
        <v>444</v>
      </c>
      <c r="N8" s="15" t="s">
        <v>1151</v>
      </c>
      <c r="O8" s="16" t="s">
        <v>1152</v>
      </c>
      <c r="P8" s="15" t="s">
        <v>1146</v>
      </c>
      <c r="Q8" s="16" t="s">
        <v>1153</v>
      </c>
      <c r="R8" s="15" t="s">
        <v>1120</v>
      </c>
      <c r="S8" s="23" t="s">
        <v>1148</v>
      </c>
      <c r="T8" s="15" t="s">
        <v>45</v>
      </c>
      <c r="U8" s="21">
        <v>7</v>
      </c>
      <c r="V8" s="15" t="s">
        <v>1146</v>
      </c>
      <c r="W8" s="15" t="s">
        <v>1149</v>
      </c>
      <c r="X8" s="15" t="s">
        <v>92</v>
      </c>
    </row>
    <row r="9" s="9" customFormat="1" spans="1:24">
      <c r="A9" s="15">
        <v>8</v>
      </c>
      <c r="B9" s="15" t="s">
        <v>1118</v>
      </c>
      <c r="C9" s="16" t="s">
        <v>1154</v>
      </c>
      <c r="D9" s="15" t="s">
        <v>1142</v>
      </c>
      <c r="E9" s="15" t="s">
        <v>1142</v>
      </c>
      <c r="F9" s="15">
        <v>6769.52</v>
      </c>
      <c r="G9" s="15">
        <v>4492.33</v>
      </c>
      <c r="H9" s="15">
        <v>2277.19</v>
      </c>
      <c r="I9" s="15">
        <v>5.5</v>
      </c>
      <c r="J9" s="15" t="s">
        <v>92</v>
      </c>
      <c r="K9" s="15"/>
      <c r="L9" s="15" t="s">
        <v>1143</v>
      </c>
      <c r="M9" s="15" t="s">
        <v>444</v>
      </c>
      <c r="N9" s="15" t="s">
        <v>1155</v>
      </c>
      <c r="O9" s="16" t="s">
        <v>1156</v>
      </c>
      <c r="P9" s="15" t="s">
        <v>1146</v>
      </c>
      <c r="Q9" s="16" t="s">
        <v>1157</v>
      </c>
      <c r="R9" s="15" t="s">
        <v>1120</v>
      </c>
      <c r="S9" s="23" t="s">
        <v>1148</v>
      </c>
      <c r="T9" s="15" t="s">
        <v>45</v>
      </c>
      <c r="U9" s="21">
        <v>5.5</v>
      </c>
      <c r="V9" s="15" t="s">
        <v>1146</v>
      </c>
      <c r="W9" s="15" t="s">
        <v>1149</v>
      </c>
      <c r="X9" s="15" t="s">
        <v>92</v>
      </c>
    </row>
    <row r="10" s="9" customFormat="1" spans="1:24">
      <c r="A10" s="15">
        <v>9</v>
      </c>
      <c r="B10" s="15" t="s">
        <v>1125</v>
      </c>
      <c r="C10" s="16" t="s">
        <v>1158</v>
      </c>
      <c r="D10" s="15" t="s">
        <v>1159</v>
      </c>
      <c r="E10" s="15" t="s">
        <v>1159</v>
      </c>
      <c r="F10" s="15">
        <v>1730.41</v>
      </c>
      <c r="G10" s="15">
        <v>51.91</v>
      </c>
      <c r="H10" s="15">
        <v>1678.5</v>
      </c>
      <c r="I10" s="15">
        <v>1</v>
      </c>
      <c r="J10" s="15" t="s">
        <v>23</v>
      </c>
      <c r="K10" s="15"/>
      <c r="L10" s="15" t="s">
        <v>1160</v>
      </c>
      <c r="M10" s="15" t="s">
        <v>444</v>
      </c>
      <c r="N10" s="15" t="s">
        <v>1161</v>
      </c>
      <c r="O10" s="16" t="s">
        <v>1162</v>
      </c>
      <c r="P10" s="15" t="s">
        <v>1120</v>
      </c>
      <c r="Q10" s="16" t="s">
        <v>1163</v>
      </c>
      <c r="R10" s="15" t="s">
        <v>1120</v>
      </c>
      <c r="S10" s="23" t="s">
        <v>1164</v>
      </c>
      <c r="T10" s="15" t="s">
        <v>85</v>
      </c>
      <c r="U10" s="21">
        <v>62.5</v>
      </c>
      <c r="V10" s="15" t="s">
        <v>1120</v>
      </c>
      <c r="W10" s="15" t="s">
        <v>1124</v>
      </c>
      <c r="X10" s="15" t="s">
        <v>23</v>
      </c>
    </row>
    <row r="11" s="9" customFormat="1" spans="1:24">
      <c r="A11" s="15">
        <v>10</v>
      </c>
      <c r="B11" s="15" t="s">
        <v>1165</v>
      </c>
      <c r="C11" s="16" t="s">
        <v>1166</v>
      </c>
      <c r="D11" s="15" t="s">
        <v>1159</v>
      </c>
      <c r="E11" s="15" t="s">
        <v>1159</v>
      </c>
      <c r="F11" s="15">
        <v>1636.79</v>
      </c>
      <c r="G11" s="15">
        <v>49.1</v>
      </c>
      <c r="H11" s="15">
        <v>1587.69</v>
      </c>
      <c r="I11" s="15">
        <v>1</v>
      </c>
      <c r="J11" s="15" t="s">
        <v>23</v>
      </c>
      <c r="K11" s="15"/>
      <c r="L11" s="15" t="s">
        <v>1160</v>
      </c>
      <c r="M11" s="15" t="s">
        <v>444</v>
      </c>
      <c r="N11" s="15" t="s">
        <v>1167</v>
      </c>
      <c r="O11" s="16" t="s">
        <v>1168</v>
      </c>
      <c r="P11" s="15" t="s">
        <v>1120</v>
      </c>
      <c r="Q11" s="16" t="s">
        <v>1169</v>
      </c>
      <c r="R11" s="15" t="s">
        <v>459</v>
      </c>
      <c r="S11" s="23" t="s">
        <v>1164</v>
      </c>
      <c r="T11" s="15" t="s">
        <v>85</v>
      </c>
      <c r="U11" s="21">
        <v>46</v>
      </c>
      <c r="V11" s="15" t="s">
        <v>1120</v>
      </c>
      <c r="W11" s="15" t="s">
        <v>1124</v>
      </c>
      <c r="X11" s="15" t="s">
        <v>23</v>
      </c>
    </row>
    <row r="12" s="9" customFormat="1" spans="1:24">
      <c r="A12" s="15">
        <v>11</v>
      </c>
      <c r="B12" s="15" t="s">
        <v>1125</v>
      </c>
      <c r="C12" s="16" t="s">
        <v>1170</v>
      </c>
      <c r="D12" s="15" t="s">
        <v>58</v>
      </c>
      <c r="E12" s="15" t="s">
        <v>58</v>
      </c>
      <c r="F12" s="15">
        <v>503.82</v>
      </c>
      <c r="G12" s="15">
        <v>231.08</v>
      </c>
      <c r="H12" s="15">
        <v>272.74</v>
      </c>
      <c r="I12" s="15">
        <v>1</v>
      </c>
      <c r="J12" s="15" t="s">
        <v>23</v>
      </c>
      <c r="K12" s="15"/>
      <c r="L12" s="15" t="s">
        <v>93</v>
      </c>
      <c r="M12" s="15" t="s">
        <v>444</v>
      </c>
      <c r="N12" s="15" t="s">
        <v>1161</v>
      </c>
      <c r="O12" s="16" t="s">
        <v>1162</v>
      </c>
      <c r="P12" s="15" t="s">
        <v>1120</v>
      </c>
      <c r="Q12" s="16" t="s">
        <v>1171</v>
      </c>
      <c r="R12" s="15" t="s">
        <v>1120</v>
      </c>
      <c r="S12" s="23" t="s">
        <v>93</v>
      </c>
      <c r="T12" s="15" t="s">
        <v>93</v>
      </c>
      <c r="U12" s="21">
        <v>0.227</v>
      </c>
      <c r="V12" s="15" t="s">
        <v>1120</v>
      </c>
      <c r="W12" s="15" t="s">
        <v>1172</v>
      </c>
      <c r="X12" s="15" t="s">
        <v>23</v>
      </c>
    </row>
    <row r="13" s="9" customFormat="1" spans="1:24">
      <c r="A13" s="15">
        <v>12</v>
      </c>
      <c r="B13" s="15" t="s">
        <v>1125</v>
      </c>
      <c r="C13" s="16" t="s">
        <v>1173</v>
      </c>
      <c r="D13" s="15" t="s">
        <v>58</v>
      </c>
      <c r="E13" s="15" t="s">
        <v>58</v>
      </c>
      <c r="F13" s="15">
        <v>460.98</v>
      </c>
      <c r="G13" s="15">
        <v>207.53</v>
      </c>
      <c r="H13" s="15">
        <v>253.45</v>
      </c>
      <c r="I13" s="15">
        <v>1</v>
      </c>
      <c r="J13" s="15" t="s">
        <v>23</v>
      </c>
      <c r="K13" s="15"/>
      <c r="L13" s="15" t="s">
        <v>93</v>
      </c>
      <c r="M13" s="15" t="s">
        <v>444</v>
      </c>
      <c r="N13" s="15" t="s">
        <v>1174</v>
      </c>
      <c r="O13" s="16" t="s">
        <v>1175</v>
      </c>
      <c r="P13" s="15" t="s">
        <v>1120</v>
      </c>
      <c r="Q13" s="16" t="s">
        <v>1176</v>
      </c>
      <c r="R13" s="15" t="s">
        <v>1120</v>
      </c>
      <c r="S13" s="15" t="s">
        <v>93</v>
      </c>
      <c r="T13" s="15" t="s">
        <v>93</v>
      </c>
      <c r="U13" s="21">
        <v>0.278</v>
      </c>
      <c r="V13" s="15" t="s">
        <v>1120</v>
      </c>
      <c r="W13" s="15" t="s">
        <v>1172</v>
      </c>
      <c r="X13" s="15" t="s">
        <v>23</v>
      </c>
    </row>
    <row r="14" s="9" customFormat="1" spans="1:24">
      <c r="A14" s="15">
        <v>13</v>
      </c>
      <c r="B14" s="15" t="s">
        <v>1125</v>
      </c>
      <c r="C14" s="16" t="s">
        <v>1177</v>
      </c>
      <c r="D14" s="15" t="s">
        <v>58</v>
      </c>
      <c r="E14" s="15" t="s">
        <v>58</v>
      </c>
      <c r="F14" s="15">
        <v>460.98</v>
      </c>
      <c r="G14" s="15">
        <v>207.53</v>
      </c>
      <c r="H14" s="15">
        <v>253.45</v>
      </c>
      <c r="I14" s="15">
        <v>1</v>
      </c>
      <c r="J14" s="15" t="s">
        <v>23</v>
      </c>
      <c r="K14" s="15"/>
      <c r="L14" s="15" t="s">
        <v>93</v>
      </c>
      <c r="M14" s="15" t="s">
        <v>444</v>
      </c>
      <c r="N14" s="15" t="s">
        <v>1178</v>
      </c>
      <c r="O14" s="16" t="s">
        <v>1179</v>
      </c>
      <c r="P14" s="15" t="s">
        <v>1120</v>
      </c>
      <c r="Q14" s="16" t="s">
        <v>1180</v>
      </c>
      <c r="R14" s="15" t="s">
        <v>1120</v>
      </c>
      <c r="S14" s="15" t="s">
        <v>93</v>
      </c>
      <c r="T14" s="15" t="s">
        <v>93</v>
      </c>
      <c r="U14" s="21">
        <v>0.268</v>
      </c>
      <c r="V14" s="15" t="s">
        <v>1120</v>
      </c>
      <c r="W14" s="15" t="s">
        <v>1172</v>
      </c>
      <c r="X14" s="15" t="s">
        <v>23</v>
      </c>
    </row>
    <row r="15" s="9" customFormat="1" spans="1:24">
      <c r="A15" s="15">
        <v>14</v>
      </c>
      <c r="B15" s="15" t="s">
        <v>1118</v>
      </c>
      <c r="C15" s="16" t="s">
        <v>1181</v>
      </c>
      <c r="D15" s="15" t="s">
        <v>83</v>
      </c>
      <c r="E15" s="15" t="s">
        <v>83</v>
      </c>
      <c r="F15" s="15">
        <v>6614.53</v>
      </c>
      <c r="G15" s="15">
        <v>2872.87</v>
      </c>
      <c r="H15" s="15">
        <v>3741.66</v>
      </c>
      <c r="I15" s="15">
        <v>1</v>
      </c>
      <c r="J15" s="15" t="s">
        <v>23</v>
      </c>
      <c r="K15" s="15"/>
      <c r="L15" s="15" t="s">
        <v>1182</v>
      </c>
      <c r="M15" s="15" t="s">
        <v>444</v>
      </c>
      <c r="N15" s="15" t="s">
        <v>1183</v>
      </c>
      <c r="O15" s="16" t="s">
        <v>1184</v>
      </c>
      <c r="P15" s="15" t="s">
        <v>1120</v>
      </c>
      <c r="Q15" s="16" t="s">
        <v>1185</v>
      </c>
      <c r="R15" s="15" t="s">
        <v>1120</v>
      </c>
      <c r="S15" s="15" t="s">
        <v>94</v>
      </c>
      <c r="T15" s="15" t="s">
        <v>83</v>
      </c>
      <c r="U15" s="21" t="s">
        <v>1120</v>
      </c>
      <c r="V15" s="15" t="s">
        <v>1120</v>
      </c>
      <c r="W15" s="15" t="s">
        <v>1172</v>
      </c>
      <c r="X15" s="15" t="s">
        <v>23</v>
      </c>
    </row>
    <row r="16" s="9" customFormat="1" spans="1:24">
      <c r="A16" s="15">
        <v>15</v>
      </c>
      <c r="B16" s="15" t="s">
        <v>1118</v>
      </c>
      <c r="C16" s="16" t="s">
        <v>1186</v>
      </c>
      <c r="D16" s="15" t="s">
        <v>83</v>
      </c>
      <c r="E16" s="15" t="s">
        <v>83</v>
      </c>
      <c r="F16" s="15">
        <v>15142.82</v>
      </c>
      <c r="G16" s="15">
        <v>454.28</v>
      </c>
      <c r="H16" s="15">
        <v>14688.54</v>
      </c>
      <c r="I16" s="15">
        <v>1</v>
      </c>
      <c r="J16" s="15" t="s">
        <v>23</v>
      </c>
      <c r="K16" s="15"/>
      <c r="L16" s="15" t="s">
        <v>1182</v>
      </c>
      <c r="M16" s="15" t="s">
        <v>444</v>
      </c>
      <c r="N16" s="15" t="s">
        <v>1187</v>
      </c>
      <c r="O16" s="16" t="s">
        <v>1188</v>
      </c>
      <c r="P16" s="15" t="s">
        <v>1120</v>
      </c>
      <c r="Q16" s="16" t="s">
        <v>1189</v>
      </c>
      <c r="R16" s="15" t="s">
        <v>1120</v>
      </c>
      <c r="S16" s="15" t="s">
        <v>94</v>
      </c>
      <c r="T16" s="15" t="s">
        <v>83</v>
      </c>
      <c r="U16" s="21" t="s">
        <v>1120</v>
      </c>
      <c r="V16" s="15" t="s">
        <v>1120</v>
      </c>
      <c r="W16" s="15" t="s">
        <v>1172</v>
      </c>
      <c r="X16" s="15" t="s">
        <v>23</v>
      </c>
    </row>
    <row r="17" s="9" customFormat="1" spans="1:24">
      <c r="A17" s="15">
        <v>16</v>
      </c>
      <c r="B17" s="15" t="s">
        <v>1190</v>
      </c>
      <c r="C17" s="16" t="s">
        <v>1191</v>
      </c>
      <c r="D17" s="15" t="s">
        <v>83</v>
      </c>
      <c r="E17" s="15" t="s">
        <v>83</v>
      </c>
      <c r="F17" s="15">
        <v>1794.9</v>
      </c>
      <c r="G17" s="15">
        <v>634.29</v>
      </c>
      <c r="H17" s="15">
        <v>1160.61</v>
      </c>
      <c r="I17" s="15">
        <v>1</v>
      </c>
      <c r="J17" s="15" t="s">
        <v>23</v>
      </c>
      <c r="K17" s="15"/>
      <c r="L17" s="15" t="s">
        <v>94</v>
      </c>
      <c r="M17" s="15" t="s">
        <v>734</v>
      </c>
      <c r="N17" s="15" t="s">
        <v>1192</v>
      </c>
      <c r="O17" s="16" t="s">
        <v>1193</v>
      </c>
      <c r="P17" s="15" t="s">
        <v>1120</v>
      </c>
      <c r="Q17" s="16" t="s">
        <v>1194</v>
      </c>
      <c r="R17" s="15" t="s">
        <v>1120</v>
      </c>
      <c r="S17" s="15" t="s">
        <v>94</v>
      </c>
      <c r="T17" s="15" t="s">
        <v>83</v>
      </c>
      <c r="U17" s="21" t="s">
        <v>1120</v>
      </c>
      <c r="V17" s="15" t="s">
        <v>1120</v>
      </c>
      <c r="W17" s="15" t="s">
        <v>1172</v>
      </c>
      <c r="X17" s="15" t="s">
        <v>23</v>
      </c>
    </row>
    <row r="18" s="9" customFormat="1" spans="1:24">
      <c r="A18" s="15">
        <v>17</v>
      </c>
      <c r="B18" s="15" t="s">
        <v>1165</v>
      </c>
      <c r="C18" s="16" t="s">
        <v>1195</v>
      </c>
      <c r="D18" s="15" t="s">
        <v>83</v>
      </c>
      <c r="E18" s="15" t="s">
        <v>83</v>
      </c>
      <c r="F18" s="15">
        <v>14195.65</v>
      </c>
      <c r="G18" s="15">
        <v>425.87</v>
      </c>
      <c r="H18" s="15">
        <v>13769.78</v>
      </c>
      <c r="I18" s="15">
        <v>1</v>
      </c>
      <c r="J18" s="15" t="s">
        <v>23</v>
      </c>
      <c r="K18" s="15"/>
      <c r="L18" s="15" t="s">
        <v>94</v>
      </c>
      <c r="M18" s="15" t="s">
        <v>444</v>
      </c>
      <c r="N18" s="15" t="s">
        <v>1196</v>
      </c>
      <c r="O18" s="16" t="s">
        <v>1197</v>
      </c>
      <c r="P18" s="15" t="s">
        <v>1198</v>
      </c>
      <c r="Q18" s="16" t="s">
        <v>1199</v>
      </c>
      <c r="R18" s="15" t="s">
        <v>459</v>
      </c>
      <c r="S18" s="15" t="s">
        <v>1200</v>
      </c>
      <c r="T18" s="15" t="s">
        <v>83</v>
      </c>
      <c r="U18" s="21">
        <v>95.5</v>
      </c>
      <c r="V18" s="15" t="s">
        <v>1201</v>
      </c>
      <c r="W18" s="15" t="s">
        <v>1202</v>
      </c>
      <c r="X18" s="15" t="s">
        <v>23</v>
      </c>
    </row>
    <row r="19" s="10" customFormat="1" spans="1:25">
      <c r="A19" s="17">
        <v>18</v>
      </c>
      <c r="B19" s="17" t="s">
        <v>1165</v>
      </c>
      <c r="C19" s="18" t="s">
        <v>1203</v>
      </c>
      <c r="D19" s="17" t="s">
        <v>83</v>
      </c>
      <c r="E19" s="17" t="s">
        <v>83</v>
      </c>
      <c r="F19" s="17">
        <v>11642.9</v>
      </c>
      <c r="G19" s="17">
        <v>349.29</v>
      </c>
      <c r="H19" s="17">
        <v>11293.61</v>
      </c>
      <c r="I19" s="17">
        <v>1</v>
      </c>
      <c r="J19" s="17" t="s">
        <v>23</v>
      </c>
      <c r="K19" s="17"/>
      <c r="L19" s="17" t="s">
        <v>1204</v>
      </c>
      <c r="M19" s="17" t="s">
        <v>444</v>
      </c>
      <c r="N19" s="17" t="s">
        <v>1205</v>
      </c>
      <c r="O19" s="18" t="s">
        <v>1206</v>
      </c>
      <c r="P19" s="17" t="s">
        <v>1120</v>
      </c>
      <c r="Q19" s="18" t="s">
        <v>1207</v>
      </c>
      <c r="R19" s="17" t="s">
        <v>459</v>
      </c>
      <c r="S19" s="17" t="s">
        <v>41</v>
      </c>
      <c r="T19" s="17" t="s">
        <v>83</v>
      </c>
      <c r="U19" s="24" t="s">
        <v>1120</v>
      </c>
      <c r="V19" s="25" t="s">
        <v>1120</v>
      </c>
      <c r="W19" s="17" t="s">
        <v>1172</v>
      </c>
      <c r="X19" s="17" t="s">
        <v>23</v>
      </c>
      <c r="Y19" s="10" t="s">
        <v>1208</v>
      </c>
    </row>
    <row r="20" s="10" customFormat="1" spans="1:25">
      <c r="A20" s="17">
        <v>19</v>
      </c>
      <c r="B20" s="17" t="s">
        <v>1165</v>
      </c>
      <c r="C20" s="18" t="s">
        <v>1209</v>
      </c>
      <c r="D20" s="17" t="s">
        <v>83</v>
      </c>
      <c r="E20" s="17" t="s">
        <v>83</v>
      </c>
      <c r="F20" s="17">
        <v>13870.78</v>
      </c>
      <c r="G20" s="17">
        <v>416.12</v>
      </c>
      <c r="H20" s="17">
        <v>13454.66</v>
      </c>
      <c r="I20" s="17">
        <v>1</v>
      </c>
      <c r="J20" s="17" t="s">
        <v>23</v>
      </c>
      <c r="K20" s="17"/>
      <c r="L20" s="17" t="s">
        <v>1210</v>
      </c>
      <c r="M20" s="17" t="s">
        <v>444</v>
      </c>
      <c r="N20" s="17" t="s">
        <v>1211</v>
      </c>
      <c r="O20" s="18" t="s">
        <v>1212</v>
      </c>
      <c r="P20" s="17" t="s">
        <v>1120</v>
      </c>
      <c r="Q20" s="18" t="s">
        <v>1213</v>
      </c>
      <c r="R20" s="17" t="s">
        <v>459</v>
      </c>
      <c r="S20" s="17" t="s">
        <v>41</v>
      </c>
      <c r="T20" s="17" t="s">
        <v>83</v>
      </c>
      <c r="U20" s="24" t="s">
        <v>1120</v>
      </c>
      <c r="V20" s="25" t="s">
        <v>1120</v>
      </c>
      <c r="W20" s="17" t="s">
        <v>1172</v>
      </c>
      <c r="X20" s="17" t="s">
        <v>23</v>
      </c>
      <c r="Y20" s="10" t="s">
        <v>1208</v>
      </c>
    </row>
    <row r="21" s="9" customFormat="1" spans="1:24">
      <c r="A21" s="15">
        <v>20</v>
      </c>
      <c r="B21" s="15" t="s">
        <v>1118</v>
      </c>
      <c r="C21" s="16" t="s">
        <v>1214</v>
      </c>
      <c r="D21" s="15" t="s">
        <v>83</v>
      </c>
      <c r="E21" s="15" t="s">
        <v>83</v>
      </c>
      <c r="F21" s="15">
        <v>5646.69</v>
      </c>
      <c r="G21" s="15">
        <v>169.4</v>
      </c>
      <c r="H21" s="15">
        <v>5477.29</v>
      </c>
      <c r="I21" s="15">
        <v>1</v>
      </c>
      <c r="J21" s="15" t="s">
        <v>23</v>
      </c>
      <c r="K21" s="15"/>
      <c r="L21" s="15" t="s">
        <v>41</v>
      </c>
      <c r="M21" s="15" t="s">
        <v>444</v>
      </c>
      <c r="N21" s="15" t="s">
        <v>1215</v>
      </c>
      <c r="O21" s="16" t="s">
        <v>1216</v>
      </c>
      <c r="P21" s="15" t="s">
        <v>1120</v>
      </c>
      <c r="Q21" s="16" t="s">
        <v>1217</v>
      </c>
      <c r="R21" s="15" t="s">
        <v>1120</v>
      </c>
      <c r="S21" s="15" t="s">
        <v>41</v>
      </c>
      <c r="T21" s="15" t="s">
        <v>83</v>
      </c>
      <c r="U21" s="21" t="s">
        <v>1120</v>
      </c>
      <c r="V21" s="22" t="s">
        <v>1120</v>
      </c>
      <c r="W21" s="15" t="s">
        <v>1172</v>
      </c>
      <c r="X21" s="15" t="s">
        <v>23</v>
      </c>
    </row>
    <row r="22" s="9" customFormat="1" spans="1:24">
      <c r="A22" s="15">
        <v>21</v>
      </c>
      <c r="B22" s="15" t="s">
        <v>1118</v>
      </c>
      <c r="C22" s="16" t="s">
        <v>1218</v>
      </c>
      <c r="D22" s="15" t="s">
        <v>83</v>
      </c>
      <c r="E22" s="15" t="s">
        <v>83</v>
      </c>
      <c r="F22" s="15">
        <v>5964.25</v>
      </c>
      <c r="G22" s="15">
        <v>178.93</v>
      </c>
      <c r="H22" s="15">
        <v>5785.32</v>
      </c>
      <c r="I22" s="15">
        <v>1</v>
      </c>
      <c r="J22" s="15" t="s">
        <v>23</v>
      </c>
      <c r="K22" s="15"/>
      <c r="L22" s="15" t="s">
        <v>41</v>
      </c>
      <c r="M22" s="15" t="s">
        <v>444</v>
      </c>
      <c r="N22" s="15" t="s">
        <v>1219</v>
      </c>
      <c r="O22" s="16" t="s">
        <v>1220</v>
      </c>
      <c r="P22" s="15" t="s">
        <v>1120</v>
      </c>
      <c r="Q22" s="16" t="s">
        <v>1221</v>
      </c>
      <c r="R22" s="15" t="s">
        <v>1120</v>
      </c>
      <c r="S22" s="15" t="s">
        <v>41</v>
      </c>
      <c r="T22" s="15" t="s">
        <v>83</v>
      </c>
      <c r="U22" s="21" t="s">
        <v>1120</v>
      </c>
      <c r="V22" s="22" t="s">
        <v>1120</v>
      </c>
      <c r="W22" s="15" t="s">
        <v>1172</v>
      </c>
      <c r="X22" s="15" t="s">
        <v>23</v>
      </c>
    </row>
    <row r="23" s="9" customFormat="1" spans="1:24">
      <c r="A23" s="15">
        <v>22</v>
      </c>
      <c r="B23" s="15" t="s">
        <v>1118</v>
      </c>
      <c r="C23" s="16" t="s">
        <v>1222</v>
      </c>
      <c r="D23" s="15" t="s">
        <v>83</v>
      </c>
      <c r="E23" s="15" t="s">
        <v>83</v>
      </c>
      <c r="F23" s="15">
        <v>9026.42</v>
      </c>
      <c r="G23" s="15">
        <v>270.79</v>
      </c>
      <c r="H23" s="15">
        <v>8755.63</v>
      </c>
      <c r="I23" s="15">
        <v>1</v>
      </c>
      <c r="J23" s="15" t="s">
        <v>23</v>
      </c>
      <c r="K23" s="15"/>
      <c r="L23" s="15" t="s">
        <v>41</v>
      </c>
      <c r="M23" s="15" t="s">
        <v>444</v>
      </c>
      <c r="N23" s="15" t="s">
        <v>1223</v>
      </c>
      <c r="O23" s="16" t="s">
        <v>1224</v>
      </c>
      <c r="P23" s="15" t="s">
        <v>1120</v>
      </c>
      <c r="Q23" s="16" t="s">
        <v>1225</v>
      </c>
      <c r="R23" s="15" t="s">
        <v>1120</v>
      </c>
      <c r="S23" s="15" t="s">
        <v>41</v>
      </c>
      <c r="T23" s="15" t="s">
        <v>83</v>
      </c>
      <c r="U23" s="21" t="s">
        <v>1120</v>
      </c>
      <c r="V23" s="22" t="s">
        <v>1120</v>
      </c>
      <c r="W23" s="15" t="s">
        <v>1172</v>
      </c>
      <c r="X23" s="15" t="s">
        <v>23</v>
      </c>
    </row>
    <row r="24" s="9" customFormat="1" spans="1:24">
      <c r="A24" s="15">
        <v>23</v>
      </c>
      <c r="B24" s="15" t="s">
        <v>1118</v>
      </c>
      <c r="C24" s="16" t="s">
        <v>1226</v>
      </c>
      <c r="D24" s="15" t="s">
        <v>83</v>
      </c>
      <c r="E24" s="15" t="s">
        <v>83</v>
      </c>
      <c r="F24" s="15">
        <v>17134.97</v>
      </c>
      <c r="G24" s="15">
        <v>3359.08</v>
      </c>
      <c r="H24" s="15">
        <v>13775.89</v>
      </c>
      <c r="I24" s="15">
        <v>1</v>
      </c>
      <c r="J24" s="15" t="s">
        <v>23</v>
      </c>
      <c r="K24" s="15"/>
      <c r="L24" s="15" t="s">
        <v>41</v>
      </c>
      <c r="M24" s="15" t="s">
        <v>444</v>
      </c>
      <c r="N24" s="15" t="s">
        <v>1227</v>
      </c>
      <c r="O24" s="16" t="s">
        <v>1228</v>
      </c>
      <c r="P24" s="15" t="s">
        <v>1229</v>
      </c>
      <c r="Q24" s="16" t="s">
        <v>1230</v>
      </c>
      <c r="R24" s="15" t="s">
        <v>1120</v>
      </c>
      <c r="S24" s="15" t="s">
        <v>1231</v>
      </c>
      <c r="T24" s="15" t="s">
        <v>83</v>
      </c>
      <c r="U24" s="21">
        <v>164</v>
      </c>
      <c r="V24" s="22" t="s">
        <v>1232</v>
      </c>
      <c r="W24" s="15" t="s">
        <v>1202</v>
      </c>
      <c r="X24" s="15" t="s">
        <v>23</v>
      </c>
    </row>
    <row r="25" s="9" customFormat="1" spans="1:24">
      <c r="A25" s="15">
        <v>24</v>
      </c>
      <c r="B25" s="15" t="s">
        <v>1118</v>
      </c>
      <c r="C25" s="16" t="s">
        <v>1233</v>
      </c>
      <c r="D25" s="15" t="s">
        <v>83</v>
      </c>
      <c r="E25" s="15" t="s">
        <v>83</v>
      </c>
      <c r="F25" s="15">
        <v>8179.69</v>
      </c>
      <c r="G25" s="15">
        <v>2668.14</v>
      </c>
      <c r="H25" s="15">
        <v>5511.55</v>
      </c>
      <c r="I25" s="15">
        <v>1</v>
      </c>
      <c r="J25" s="15" t="s">
        <v>23</v>
      </c>
      <c r="K25" s="15"/>
      <c r="L25" s="15" t="s">
        <v>41</v>
      </c>
      <c r="M25" s="15" t="s">
        <v>444</v>
      </c>
      <c r="N25" s="15" t="s">
        <v>1234</v>
      </c>
      <c r="O25" s="16" t="s">
        <v>1235</v>
      </c>
      <c r="P25" s="15" t="s">
        <v>1236</v>
      </c>
      <c r="Q25" s="16" t="s">
        <v>1237</v>
      </c>
      <c r="R25" s="15" t="s">
        <v>1120</v>
      </c>
      <c r="S25" s="15" t="s">
        <v>41</v>
      </c>
      <c r="T25" s="15" t="s">
        <v>83</v>
      </c>
      <c r="U25" s="21" t="s">
        <v>1120</v>
      </c>
      <c r="V25" s="22"/>
      <c r="W25" s="15" t="s">
        <v>1172</v>
      </c>
      <c r="X25" s="15" t="s">
        <v>23</v>
      </c>
    </row>
    <row r="26" s="10" customFormat="1" spans="1:25">
      <c r="A26" s="17">
        <v>25</v>
      </c>
      <c r="B26" s="17" t="s">
        <v>1118</v>
      </c>
      <c r="C26" s="18" t="s">
        <v>1238</v>
      </c>
      <c r="D26" s="17" t="s">
        <v>83</v>
      </c>
      <c r="E26" s="17" t="s">
        <v>83</v>
      </c>
      <c r="F26" s="17">
        <v>19320.4</v>
      </c>
      <c r="G26" s="17">
        <v>579.61</v>
      </c>
      <c r="H26" s="17">
        <v>18740.79</v>
      </c>
      <c r="I26" s="17">
        <v>1</v>
      </c>
      <c r="J26" s="17" t="s">
        <v>23</v>
      </c>
      <c r="K26" s="17"/>
      <c r="L26" s="17" t="s">
        <v>1239</v>
      </c>
      <c r="M26" s="17" t="s">
        <v>444</v>
      </c>
      <c r="N26" s="17" t="s">
        <v>1240</v>
      </c>
      <c r="O26" s="18" t="s">
        <v>1241</v>
      </c>
      <c r="P26" s="17" t="s">
        <v>1120</v>
      </c>
      <c r="Q26" s="18" t="s">
        <v>1242</v>
      </c>
      <c r="R26" s="17" t="s">
        <v>1120</v>
      </c>
      <c r="S26" s="17" t="s">
        <v>41</v>
      </c>
      <c r="T26" s="17" t="s">
        <v>83</v>
      </c>
      <c r="U26" s="24" t="s">
        <v>1120</v>
      </c>
      <c r="V26" s="25"/>
      <c r="W26" s="17" t="s">
        <v>1172</v>
      </c>
      <c r="X26" s="17" t="s">
        <v>23</v>
      </c>
      <c r="Y26" s="10" t="s">
        <v>1208</v>
      </c>
    </row>
    <row r="27" s="9" customFormat="1" spans="1:24">
      <c r="A27" s="15">
        <v>26</v>
      </c>
      <c r="B27" s="15" t="s">
        <v>1243</v>
      </c>
      <c r="C27" s="16" t="s">
        <v>1244</v>
      </c>
      <c r="D27" s="15" t="s">
        <v>83</v>
      </c>
      <c r="E27" s="15" t="s">
        <v>83</v>
      </c>
      <c r="F27" s="15">
        <v>9154.32</v>
      </c>
      <c r="G27" s="15">
        <v>274.63</v>
      </c>
      <c r="H27" s="15">
        <v>8879.69</v>
      </c>
      <c r="I27" s="15">
        <v>1</v>
      </c>
      <c r="J27" s="15" t="s">
        <v>23</v>
      </c>
      <c r="K27" s="15"/>
      <c r="L27" s="15" t="s">
        <v>1120</v>
      </c>
      <c r="M27" s="15" t="s">
        <v>444</v>
      </c>
      <c r="N27" s="15" t="s">
        <v>1245</v>
      </c>
      <c r="O27" s="16" t="s">
        <v>1246</v>
      </c>
      <c r="P27" s="15" t="s">
        <v>1120</v>
      </c>
      <c r="Q27" s="16" t="s">
        <v>1247</v>
      </c>
      <c r="R27" s="15" t="s">
        <v>1120</v>
      </c>
      <c r="S27" s="15" t="s">
        <v>94</v>
      </c>
      <c r="T27" s="15" t="s">
        <v>83</v>
      </c>
      <c r="U27" s="21" t="s">
        <v>1120</v>
      </c>
      <c r="V27" s="22"/>
      <c r="W27" s="15" t="s">
        <v>1172</v>
      </c>
      <c r="X27" s="15" t="s">
        <v>23</v>
      </c>
    </row>
    <row r="28" s="9" customFormat="1" spans="1:24">
      <c r="A28" s="15">
        <v>27</v>
      </c>
      <c r="B28" s="15" t="s">
        <v>1243</v>
      </c>
      <c r="C28" s="16" t="s">
        <v>1248</v>
      </c>
      <c r="D28" s="15" t="s">
        <v>83</v>
      </c>
      <c r="E28" s="15" t="s">
        <v>83</v>
      </c>
      <c r="F28" s="15">
        <v>14465.16</v>
      </c>
      <c r="G28" s="15">
        <v>433.95</v>
      </c>
      <c r="H28" s="15">
        <v>14031.21</v>
      </c>
      <c r="I28" s="15">
        <v>1</v>
      </c>
      <c r="J28" s="15" t="s">
        <v>23</v>
      </c>
      <c r="K28" s="15"/>
      <c r="L28" s="15" t="s">
        <v>1120</v>
      </c>
      <c r="M28" s="15" t="s">
        <v>444</v>
      </c>
      <c r="N28" s="15" t="s">
        <v>1245</v>
      </c>
      <c r="O28" s="16" t="s">
        <v>1246</v>
      </c>
      <c r="P28" s="15" t="s">
        <v>1249</v>
      </c>
      <c r="Q28" s="16" t="s">
        <v>1250</v>
      </c>
      <c r="R28" s="15" t="s">
        <v>1120</v>
      </c>
      <c r="S28" s="15" t="s">
        <v>94</v>
      </c>
      <c r="T28" s="15" t="s">
        <v>83</v>
      </c>
      <c r="U28" s="21" t="s">
        <v>1120</v>
      </c>
      <c r="V28" s="22"/>
      <c r="W28" s="15" t="s">
        <v>1172</v>
      </c>
      <c r="X28" s="15" t="s">
        <v>23</v>
      </c>
    </row>
    <row r="29" s="9" customFormat="1" spans="1:24">
      <c r="A29" s="15">
        <v>28</v>
      </c>
      <c r="B29" s="15" t="s">
        <v>1243</v>
      </c>
      <c r="C29" s="16" t="s">
        <v>1251</v>
      </c>
      <c r="D29" s="15" t="s">
        <v>83</v>
      </c>
      <c r="E29" s="15" t="s">
        <v>83</v>
      </c>
      <c r="F29" s="15">
        <v>11568.71</v>
      </c>
      <c r="G29" s="15">
        <v>347.06</v>
      </c>
      <c r="H29" s="15">
        <v>11221.65</v>
      </c>
      <c r="I29" s="15">
        <v>1</v>
      </c>
      <c r="J29" s="15" t="s">
        <v>23</v>
      </c>
      <c r="K29" s="15"/>
      <c r="L29" s="15" t="s">
        <v>1120</v>
      </c>
      <c r="M29" s="15" t="s">
        <v>444</v>
      </c>
      <c r="N29" s="15" t="s">
        <v>1245</v>
      </c>
      <c r="O29" s="16" t="s">
        <v>1246</v>
      </c>
      <c r="P29" s="15" t="s">
        <v>1249</v>
      </c>
      <c r="Q29" s="16" t="s">
        <v>1252</v>
      </c>
      <c r="R29" s="15" t="s">
        <v>1120</v>
      </c>
      <c r="S29" s="15" t="s">
        <v>94</v>
      </c>
      <c r="T29" s="15" t="s">
        <v>83</v>
      </c>
      <c r="U29" s="21" t="s">
        <v>1120</v>
      </c>
      <c r="V29" s="22"/>
      <c r="W29" s="15" t="s">
        <v>1172</v>
      </c>
      <c r="X29" s="15" t="s">
        <v>23</v>
      </c>
    </row>
    <row r="30" s="9" customFormat="1" spans="1:24">
      <c r="A30" s="15">
        <v>29</v>
      </c>
      <c r="B30" s="15" t="s">
        <v>1190</v>
      </c>
      <c r="C30" s="16" t="s">
        <v>1253</v>
      </c>
      <c r="D30" s="15" t="s">
        <v>79</v>
      </c>
      <c r="E30" s="15" t="s">
        <v>79</v>
      </c>
      <c r="F30" s="15">
        <v>3413.22</v>
      </c>
      <c r="G30" s="15">
        <v>102.4</v>
      </c>
      <c r="H30" s="15">
        <v>3310.82</v>
      </c>
      <c r="I30" s="15">
        <v>1</v>
      </c>
      <c r="J30" s="15" t="s">
        <v>23</v>
      </c>
      <c r="K30" s="15"/>
      <c r="L30" s="15" t="s">
        <v>1254</v>
      </c>
      <c r="M30" s="15" t="s">
        <v>1255</v>
      </c>
      <c r="N30" s="15" t="s">
        <v>1256</v>
      </c>
      <c r="O30" s="16" t="s">
        <v>1257</v>
      </c>
      <c r="P30" s="15" t="s">
        <v>1258</v>
      </c>
      <c r="Q30" s="16" t="s">
        <v>1259</v>
      </c>
      <c r="R30" s="15" t="s">
        <v>1120</v>
      </c>
      <c r="S30" s="15" t="s">
        <v>28</v>
      </c>
      <c r="T30" s="15" t="s">
        <v>28</v>
      </c>
      <c r="U30" s="21" t="s">
        <v>1120</v>
      </c>
      <c r="V30" s="22"/>
      <c r="W30" s="15" t="s">
        <v>1172</v>
      </c>
      <c r="X30" s="15" t="s">
        <v>23</v>
      </c>
    </row>
    <row r="31" s="9" customFormat="1" spans="1:24">
      <c r="A31" s="15">
        <v>30</v>
      </c>
      <c r="B31" s="15" t="s">
        <v>1118</v>
      </c>
      <c r="C31" s="16" t="s">
        <v>1260</v>
      </c>
      <c r="D31" s="15" t="s">
        <v>79</v>
      </c>
      <c r="E31" s="15" t="s">
        <v>79</v>
      </c>
      <c r="F31" s="15">
        <v>2540.17</v>
      </c>
      <c r="G31" s="15">
        <v>76.21</v>
      </c>
      <c r="H31" s="15">
        <v>2463.96</v>
      </c>
      <c r="I31" s="15">
        <v>1</v>
      </c>
      <c r="J31" s="15" t="s">
        <v>23</v>
      </c>
      <c r="K31" s="15"/>
      <c r="L31" s="15" t="s">
        <v>1254</v>
      </c>
      <c r="M31" s="15" t="s">
        <v>1255</v>
      </c>
      <c r="N31" s="15" t="s">
        <v>1261</v>
      </c>
      <c r="O31" s="16" t="s">
        <v>1262</v>
      </c>
      <c r="P31" s="15" t="s">
        <v>1258</v>
      </c>
      <c r="Q31" s="16" t="s">
        <v>1263</v>
      </c>
      <c r="R31" s="15" t="s">
        <v>1120</v>
      </c>
      <c r="S31" s="15" t="s">
        <v>28</v>
      </c>
      <c r="T31" s="15" t="s">
        <v>28</v>
      </c>
      <c r="U31" s="21" t="s">
        <v>1120</v>
      </c>
      <c r="V31" s="22"/>
      <c r="W31" s="15" t="s">
        <v>1172</v>
      </c>
      <c r="X31" s="15" t="s">
        <v>23</v>
      </c>
    </row>
    <row r="32" s="9" customFormat="1" spans="1:24">
      <c r="A32" s="15">
        <v>31</v>
      </c>
      <c r="B32" s="15" t="s">
        <v>1118</v>
      </c>
      <c r="C32" s="16" t="s">
        <v>1264</v>
      </c>
      <c r="D32" s="15" t="s">
        <v>79</v>
      </c>
      <c r="E32" s="15" t="s">
        <v>79</v>
      </c>
      <c r="F32" s="15">
        <v>2591.66</v>
      </c>
      <c r="G32" s="15">
        <v>147.58</v>
      </c>
      <c r="H32" s="15">
        <v>2444.08</v>
      </c>
      <c r="I32" s="15">
        <v>1</v>
      </c>
      <c r="J32" s="15" t="s">
        <v>23</v>
      </c>
      <c r="K32" s="15"/>
      <c r="L32" s="15" t="s">
        <v>1254</v>
      </c>
      <c r="M32" s="15" t="s">
        <v>1255</v>
      </c>
      <c r="N32" s="15" t="s">
        <v>1265</v>
      </c>
      <c r="O32" s="16" t="s">
        <v>1266</v>
      </c>
      <c r="P32" s="15" t="s">
        <v>1258</v>
      </c>
      <c r="Q32" s="16" t="s">
        <v>1267</v>
      </c>
      <c r="R32" s="15" t="s">
        <v>1120</v>
      </c>
      <c r="S32" s="15" t="s">
        <v>28</v>
      </c>
      <c r="T32" s="15" t="s">
        <v>28</v>
      </c>
      <c r="U32" s="21" t="s">
        <v>1120</v>
      </c>
      <c r="V32" s="22"/>
      <c r="W32" s="15" t="s">
        <v>1172</v>
      </c>
      <c r="X32" s="15" t="s">
        <v>23</v>
      </c>
    </row>
    <row r="33" s="9" customFormat="1" spans="1:24">
      <c r="A33" s="15">
        <v>32</v>
      </c>
      <c r="B33" s="15" t="s">
        <v>1268</v>
      </c>
      <c r="C33" s="16" t="s">
        <v>1269</v>
      </c>
      <c r="D33" s="15" t="s">
        <v>79</v>
      </c>
      <c r="E33" s="15" t="s">
        <v>79</v>
      </c>
      <c r="F33" s="15">
        <v>1730.51</v>
      </c>
      <c r="G33" s="15">
        <v>51.92</v>
      </c>
      <c r="H33" s="15">
        <v>1678.59</v>
      </c>
      <c r="I33" s="15">
        <v>1</v>
      </c>
      <c r="J33" s="15" t="s">
        <v>23</v>
      </c>
      <c r="K33" s="15"/>
      <c r="L33" s="15" t="s">
        <v>1254</v>
      </c>
      <c r="M33" s="15" t="s">
        <v>1255</v>
      </c>
      <c r="N33" s="15" t="s">
        <v>1270</v>
      </c>
      <c r="O33" s="16" t="s">
        <v>1271</v>
      </c>
      <c r="P33" s="15" t="s">
        <v>1258</v>
      </c>
      <c r="Q33" s="16" t="s">
        <v>1272</v>
      </c>
      <c r="R33" s="15" t="s">
        <v>1120</v>
      </c>
      <c r="S33" s="15" t="s">
        <v>28</v>
      </c>
      <c r="T33" s="15" t="s">
        <v>28</v>
      </c>
      <c r="U33" s="21" t="s">
        <v>1120</v>
      </c>
      <c r="V33" s="22"/>
      <c r="W33" s="15" t="s">
        <v>1172</v>
      </c>
      <c r="X33" s="15" t="s">
        <v>23</v>
      </c>
    </row>
    <row r="34" s="9" customFormat="1" spans="1:24">
      <c r="A34" s="15">
        <v>33</v>
      </c>
      <c r="B34" s="15" t="s">
        <v>1118</v>
      </c>
      <c r="C34" s="16" t="s">
        <v>1273</v>
      </c>
      <c r="D34" s="15" t="s">
        <v>79</v>
      </c>
      <c r="E34" s="15" t="s">
        <v>79</v>
      </c>
      <c r="F34" s="15">
        <v>8125.94</v>
      </c>
      <c r="G34" s="15">
        <v>243.78</v>
      </c>
      <c r="H34" s="15">
        <v>7882.16</v>
      </c>
      <c r="I34" s="15">
        <v>1</v>
      </c>
      <c r="J34" s="15" t="s">
        <v>23</v>
      </c>
      <c r="K34" s="15"/>
      <c r="L34" s="15" t="s">
        <v>1254</v>
      </c>
      <c r="M34" s="15" t="s">
        <v>1255</v>
      </c>
      <c r="N34" s="15" t="s">
        <v>1274</v>
      </c>
      <c r="O34" s="16" t="s">
        <v>1275</v>
      </c>
      <c r="P34" s="15" t="s">
        <v>1258</v>
      </c>
      <c r="Q34" s="16" t="s">
        <v>1276</v>
      </c>
      <c r="R34" s="15" t="s">
        <v>1120</v>
      </c>
      <c r="S34" s="15" t="s">
        <v>28</v>
      </c>
      <c r="T34" s="15" t="s">
        <v>28</v>
      </c>
      <c r="U34" s="21" t="s">
        <v>1120</v>
      </c>
      <c r="V34" s="22"/>
      <c r="W34" s="15" t="s">
        <v>1172</v>
      </c>
      <c r="X34" s="15" t="s">
        <v>23</v>
      </c>
    </row>
    <row r="35" s="9" customFormat="1" spans="1:24">
      <c r="A35" s="15">
        <v>34</v>
      </c>
      <c r="B35" s="15" t="s">
        <v>1165</v>
      </c>
      <c r="C35" s="16" t="s">
        <v>1277</v>
      </c>
      <c r="D35" s="15" t="s">
        <v>79</v>
      </c>
      <c r="E35" s="15" t="s">
        <v>79</v>
      </c>
      <c r="F35" s="15">
        <v>2937.64</v>
      </c>
      <c r="G35" s="15">
        <v>88.13</v>
      </c>
      <c r="H35" s="15">
        <v>2849.51</v>
      </c>
      <c r="I35" s="15">
        <v>1</v>
      </c>
      <c r="J35" s="15" t="s">
        <v>23</v>
      </c>
      <c r="K35" s="15"/>
      <c r="L35" s="15" t="s">
        <v>1254</v>
      </c>
      <c r="M35" s="15" t="s">
        <v>1255</v>
      </c>
      <c r="N35" s="15" t="s">
        <v>1278</v>
      </c>
      <c r="O35" s="16" t="s">
        <v>1279</v>
      </c>
      <c r="P35" s="15" t="s">
        <v>1258</v>
      </c>
      <c r="Q35" s="16" t="s">
        <v>1280</v>
      </c>
      <c r="R35" s="15" t="s">
        <v>459</v>
      </c>
      <c r="S35" s="15" t="s">
        <v>28</v>
      </c>
      <c r="T35" s="15" t="s">
        <v>28</v>
      </c>
      <c r="U35" s="21" t="s">
        <v>1120</v>
      </c>
      <c r="V35" s="15"/>
      <c r="W35" s="15" t="s">
        <v>1172</v>
      </c>
      <c r="X35" s="15" t="s">
        <v>23</v>
      </c>
    </row>
    <row r="36" s="9" customFormat="1" spans="1:24">
      <c r="A36" s="15">
        <v>35</v>
      </c>
      <c r="B36" s="15" t="s">
        <v>1118</v>
      </c>
      <c r="C36" s="16" t="s">
        <v>1281</v>
      </c>
      <c r="D36" s="15" t="s">
        <v>79</v>
      </c>
      <c r="E36" s="15" t="s">
        <v>79</v>
      </c>
      <c r="F36" s="15">
        <v>3915.54</v>
      </c>
      <c r="G36" s="15">
        <v>1032.38</v>
      </c>
      <c r="H36" s="15">
        <v>2883.16</v>
      </c>
      <c r="I36" s="15">
        <v>1</v>
      </c>
      <c r="J36" s="15" t="s">
        <v>23</v>
      </c>
      <c r="K36" s="15"/>
      <c r="L36" s="15" t="s">
        <v>1282</v>
      </c>
      <c r="M36" s="15" t="s">
        <v>1048</v>
      </c>
      <c r="N36" s="15" t="s">
        <v>1283</v>
      </c>
      <c r="O36" s="16" t="s">
        <v>1284</v>
      </c>
      <c r="P36" s="15" t="s">
        <v>1258</v>
      </c>
      <c r="Q36" s="16" t="s">
        <v>1285</v>
      </c>
      <c r="R36" s="15" t="s">
        <v>1120</v>
      </c>
      <c r="S36" s="15" t="s">
        <v>28</v>
      </c>
      <c r="T36" s="15" t="s">
        <v>28</v>
      </c>
      <c r="U36" s="21" t="s">
        <v>1120</v>
      </c>
      <c r="V36" s="15"/>
      <c r="W36" s="15" t="s">
        <v>1172</v>
      </c>
      <c r="X36" s="15" t="s">
        <v>23</v>
      </c>
    </row>
    <row r="37" s="9" customFormat="1" spans="1:24">
      <c r="A37" s="15">
        <v>36</v>
      </c>
      <c r="B37" s="15" t="s">
        <v>1118</v>
      </c>
      <c r="C37" s="16" t="s">
        <v>1286</v>
      </c>
      <c r="D37" s="15" t="s">
        <v>79</v>
      </c>
      <c r="E37" s="15" t="s">
        <v>79</v>
      </c>
      <c r="F37" s="15">
        <v>4139.16</v>
      </c>
      <c r="G37" s="15">
        <v>2119.79</v>
      </c>
      <c r="H37" s="15">
        <v>2019.37</v>
      </c>
      <c r="I37" s="15">
        <v>1</v>
      </c>
      <c r="J37" s="15" t="s">
        <v>23</v>
      </c>
      <c r="K37" s="15"/>
      <c r="L37" s="15" t="s">
        <v>1282</v>
      </c>
      <c r="M37" s="15" t="s">
        <v>1048</v>
      </c>
      <c r="N37" s="15" t="s">
        <v>1287</v>
      </c>
      <c r="O37" s="16" t="s">
        <v>1288</v>
      </c>
      <c r="P37" s="15" t="s">
        <v>1258</v>
      </c>
      <c r="Q37" s="16" t="s">
        <v>1289</v>
      </c>
      <c r="R37" s="15" t="s">
        <v>1120</v>
      </c>
      <c r="S37" s="15" t="s">
        <v>28</v>
      </c>
      <c r="T37" s="15" t="s">
        <v>28</v>
      </c>
      <c r="U37" s="21" t="s">
        <v>1120</v>
      </c>
      <c r="V37" s="15"/>
      <c r="W37" s="15" t="s">
        <v>1172</v>
      </c>
      <c r="X37" s="15" t="s">
        <v>23</v>
      </c>
    </row>
    <row r="38" s="9" customFormat="1" spans="1:24">
      <c r="A38" s="15">
        <v>37</v>
      </c>
      <c r="B38" s="15" t="s">
        <v>1118</v>
      </c>
      <c r="C38" s="16" t="s">
        <v>1290</v>
      </c>
      <c r="D38" s="15" t="s">
        <v>79</v>
      </c>
      <c r="E38" s="15" t="s">
        <v>79</v>
      </c>
      <c r="F38" s="15">
        <v>3169.34</v>
      </c>
      <c r="G38" s="15">
        <v>95.08</v>
      </c>
      <c r="H38" s="15">
        <v>3074.26</v>
      </c>
      <c r="I38" s="15">
        <v>1</v>
      </c>
      <c r="J38" s="15" t="s">
        <v>23</v>
      </c>
      <c r="K38" s="15"/>
      <c r="L38" s="15" t="s">
        <v>1282</v>
      </c>
      <c r="M38" s="15" t="s">
        <v>1048</v>
      </c>
      <c r="N38" s="15" t="s">
        <v>1291</v>
      </c>
      <c r="O38" s="16" t="s">
        <v>1292</v>
      </c>
      <c r="P38" s="15" t="s">
        <v>1258</v>
      </c>
      <c r="Q38" s="16" t="s">
        <v>1293</v>
      </c>
      <c r="R38" s="15" t="s">
        <v>1120</v>
      </c>
      <c r="S38" s="15" t="s">
        <v>28</v>
      </c>
      <c r="T38" s="15" t="s">
        <v>28</v>
      </c>
      <c r="U38" s="21" t="s">
        <v>1120</v>
      </c>
      <c r="V38" s="15"/>
      <c r="W38" s="15" t="s">
        <v>1172</v>
      </c>
      <c r="X38" s="15" t="s">
        <v>23</v>
      </c>
    </row>
    <row r="39" s="9" customFormat="1" spans="1:24">
      <c r="A39" s="15">
        <v>38</v>
      </c>
      <c r="B39" s="15" t="s">
        <v>1118</v>
      </c>
      <c r="C39" s="16" t="s">
        <v>1294</v>
      </c>
      <c r="D39" s="15" t="s">
        <v>79</v>
      </c>
      <c r="E39" s="15" t="s">
        <v>79</v>
      </c>
      <c r="F39" s="15">
        <v>2558.97</v>
      </c>
      <c r="G39" s="15">
        <v>76.77</v>
      </c>
      <c r="H39" s="15">
        <v>2482.2</v>
      </c>
      <c r="I39" s="15">
        <v>1</v>
      </c>
      <c r="J39" s="15" t="s">
        <v>23</v>
      </c>
      <c r="K39" s="15"/>
      <c r="L39" s="15" t="s">
        <v>1282</v>
      </c>
      <c r="M39" s="15" t="s">
        <v>1048</v>
      </c>
      <c r="N39" s="15" t="s">
        <v>1295</v>
      </c>
      <c r="O39" s="16" t="s">
        <v>1296</v>
      </c>
      <c r="P39" s="15" t="s">
        <v>1258</v>
      </c>
      <c r="Q39" s="16" t="s">
        <v>1297</v>
      </c>
      <c r="R39" s="15" t="s">
        <v>1120</v>
      </c>
      <c r="S39" s="15" t="s">
        <v>28</v>
      </c>
      <c r="T39" s="15" t="s">
        <v>28</v>
      </c>
      <c r="U39" s="21" t="s">
        <v>1120</v>
      </c>
      <c r="V39" s="22"/>
      <c r="W39" s="15" t="s">
        <v>1172</v>
      </c>
      <c r="X39" s="15" t="s">
        <v>23</v>
      </c>
    </row>
    <row r="40" s="9" customFormat="1" spans="1:24">
      <c r="A40" s="15">
        <v>39</v>
      </c>
      <c r="B40" s="15" t="s">
        <v>1118</v>
      </c>
      <c r="C40" s="16" t="s">
        <v>1298</v>
      </c>
      <c r="D40" s="15" t="s">
        <v>79</v>
      </c>
      <c r="E40" s="15" t="s">
        <v>79</v>
      </c>
      <c r="F40" s="15">
        <v>4171.32</v>
      </c>
      <c r="G40" s="15">
        <v>970.32</v>
      </c>
      <c r="H40" s="15">
        <v>3201</v>
      </c>
      <c r="I40" s="15">
        <v>1</v>
      </c>
      <c r="J40" s="15" t="s">
        <v>23</v>
      </c>
      <c r="K40" s="15"/>
      <c r="L40" s="15" t="s">
        <v>1047</v>
      </c>
      <c r="M40" s="15" t="s">
        <v>1048</v>
      </c>
      <c r="N40" s="15" t="s">
        <v>1299</v>
      </c>
      <c r="O40" s="16" t="s">
        <v>1300</v>
      </c>
      <c r="P40" s="15" t="s">
        <v>1258</v>
      </c>
      <c r="Q40" s="16" t="s">
        <v>1301</v>
      </c>
      <c r="R40" s="15" t="s">
        <v>1120</v>
      </c>
      <c r="S40" s="15" t="s">
        <v>28</v>
      </c>
      <c r="T40" s="15" t="s">
        <v>28</v>
      </c>
      <c r="U40" s="21" t="s">
        <v>1120</v>
      </c>
      <c r="V40" s="22"/>
      <c r="W40" s="15" t="s">
        <v>1172</v>
      </c>
      <c r="X40" s="15" t="s">
        <v>23</v>
      </c>
    </row>
    <row r="41" s="9" customFormat="1" spans="1:24">
      <c r="A41" s="15">
        <v>40</v>
      </c>
      <c r="B41" s="15" t="s">
        <v>1118</v>
      </c>
      <c r="C41" s="16" t="s">
        <v>1302</v>
      </c>
      <c r="D41" s="15" t="s">
        <v>79</v>
      </c>
      <c r="E41" s="15" t="s">
        <v>79</v>
      </c>
      <c r="F41" s="15">
        <v>3723.44</v>
      </c>
      <c r="G41" s="15">
        <v>111.7</v>
      </c>
      <c r="H41" s="15">
        <v>3611.74</v>
      </c>
      <c r="I41" s="15">
        <v>1</v>
      </c>
      <c r="J41" s="15" t="s">
        <v>23</v>
      </c>
      <c r="K41" s="15"/>
      <c r="L41" s="15" t="s">
        <v>1047</v>
      </c>
      <c r="M41" s="15" t="s">
        <v>1048</v>
      </c>
      <c r="N41" s="15" t="s">
        <v>1303</v>
      </c>
      <c r="O41" s="16" t="s">
        <v>1304</v>
      </c>
      <c r="P41" s="15" t="s">
        <v>1258</v>
      </c>
      <c r="Q41" s="16" t="s">
        <v>1305</v>
      </c>
      <c r="R41" s="15" t="s">
        <v>1120</v>
      </c>
      <c r="S41" s="15" t="s">
        <v>28</v>
      </c>
      <c r="T41" s="15" t="s">
        <v>28</v>
      </c>
      <c r="U41" s="21" t="s">
        <v>1120</v>
      </c>
      <c r="V41" s="22"/>
      <c r="W41" s="15" t="s">
        <v>1172</v>
      </c>
      <c r="X41" s="15" t="s">
        <v>23</v>
      </c>
    </row>
    <row r="42" s="9" customFormat="1" spans="1:24">
      <c r="A42" s="15">
        <v>41</v>
      </c>
      <c r="B42" s="15" t="s">
        <v>1118</v>
      </c>
      <c r="C42" s="16" t="s">
        <v>1306</v>
      </c>
      <c r="D42" s="15" t="s">
        <v>79</v>
      </c>
      <c r="E42" s="15" t="s">
        <v>79</v>
      </c>
      <c r="F42" s="15">
        <v>3504.56</v>
      </c>
      <c r="G42" s="15">
        <v>105.14</v>
      </c>
      <c r="H42" s="15">
        <v>3399.42</v>
      </c>
      <c r="I42" s="15">
        <v>1</v>
      </c>
      <c r="J42" s="15" t="s">
        <v>23</v>
      </c>
      <c r="K42" s="15"/>
      <c r="L42" s="15" t="s">
        <v>1047</v>
      </c>
      <c r="M42" s="15" t="s">
        <v>1048</v>
      </c>
      <c r="N42" s="15" t="s">
        <v>1307</v>
      </c>
      <c r="O42" s="16" t="s">
        <v>1308</v>
      </c>
      <c r="P42" s="15" t="s">
        <v>1258</v>
      </c>
      <c r="Q42" s="16" t="s">
        <v>1309</v>
      </c>
      <c r="R42" s="15" t="s">
        <v>1120</v>
      </c>
      <c r="S42" s="15" t="s">
        <v>28</v>
      </c>
      <c r="T42" s="15" t="s">
        <v>28</v>
      </c>
      <c r="U42" s="21" t="s">
        <v>1120</v>
      </c>
      <c r="V42" s="22"/>
      <c r="W42" s="15" t="s">
        <v>1172</v>
      </c>
      <c r="X42" s="15" t="s">
        <v>23</v>
      </c>
    </row>
    <row r="43" s="9" customFormat="1" spans="1:24">
      <c r="A43" s="15">
        <v>42</v>
      </c>
      <c r="B43" s="15" t="s">
        <v>1125</v>
      </c>
      <c r="C43" s="16" t="s">
        <v>1310</v>
      </c>
      <c r="D43" s="15" t="s">
        <v>79</v>
      </c>
      <c r="E43" s="15" t="s">
        <v>79</v>
      </c>
      <c r="F43" s="15">
        <v>2617.09</v>
      </c>
      <c r="G43" s="15">
        <v>78.51</v>
      </c>
      <c r="H43" s="15">
        <v>2538.58</v>
      </c>
      <c r="I43" s="15">
        <v>1</v>
      </c>
      <c r="J43" s="15" t="s">
        <v>23</v>
      </c>
      <c r="K43" s="15"/>
      <c r="L43" s="15" t="s">
        <v>1026</v>
      </c>
      <c r="M43" s="15" t="s">
        <v>1063</v>
      </c>
      <c r="N43" s="15" t="s">
        <v>1311</v>
      </c>
      <c r="O43" s="16" t="s">
        <v>1312</v>
      </c>
      <c r="P43" s="15" t="s">
        <v>1258</v>
      </c>
      <c r="Q43" s="16" t="s">
        <v>1313</v>
      </c>
      <c r="R43" s="15" t="s">
        <v>1120</v>
      </c>
      <c r="S43" s="15" t="s">
        <v>28</v>
      </c>
      <c r="T43" s="15" t="s">
        <v>28</v>
      </c>
      <c r="U43" s="21" t="s">
        <v>1120</v>
      </c>
      <c r="V43" s="22"/>
      <c r="W43" s="15" t="s">
        <v>1172</v>
      </c>
      <c r="X43" s="15" t="s">
        <v>23</v>
      </c>
    </row>
    <row r="44" s="9" customFormat="1" spans="1:24">
      <c r="A44" s="15">
        <v>43</v>
      </c>
      <c r="B44" s="15" t="s">
        <v>1118</v>
      </c>
      <c r="C44" s="16" t="s">
        <v>1314</v>
      </c>
      <c r="D44" s="15" t="s">
        <v>79</v>
      </c>
      <c r="E44" s="15" t="s">
        <v>79</v>
      </c>
      <c r="F44" s="15">
        <v>3724.48</v>
      </c>
      <c r="G44" s="15">
        <v>111.73</v>
      </c>
      <c r="H44" s="15">
        <v>3612.75</v>
      </c>
      <c r="I44" s="15">
        <v>1</v>
      </c>
      <c r="J44" s="15" t="s">
        <v>23</v>
      </c>
      <c r="K44" s="15"/>
      <c r="L44" s="15" t="s">
        <v>28</v>
      </c>
      <c r="M44" s="15" t="s">
        <v>444</v>
      </c>
      <c r="N44" s="15" t="s">
        <v>1315</v>
      </c>
      <c r="O44" s="16" t="s">
        <v>1316</v>
      </c>
      <c r="P44" s="15" t="s">
        <v>1258</v>
      </c>
      <c r="Q44" s="16" t="s">
        <v>1317</v>
      </c>
      <c r="R44" s="15" t="s">
        <v>1120</v>
      </c>
      <c r="S44" s="15" t="s">
        <v>28</v>
      </c>
      <c r="T44" s="15" t="s">
        <v>28</v>
      </c>
      <c r="U44" s="21" t="s">
        <v>1120</v>
      </c>
      <c r="V44" s="22"/>
      <c r="W44" s="15" t="s">
        <v>1172</v>
      </c>
      <c r="X44" s="15" t="s">
        <v>23</v>
      </c>
    </row>
    <row r="45" s="9" customFormat="1" spans="1:24">
      <c r="A45" s="15">
        <v>44</v>
      </c>
      <c r="B45" s="15" t="s">
        <v>1118</v>
      </c>
      <c r="C45" s="16" t="s">
        <v>1318</v>
      </c>
      <c r="D45" s="15" t="s">
        <v>79</v>
      </c>
      <c r="E45" s="15" t="s">
        <v>79</v>
      </c>
      <c r="F45" s="15">
        <v>2925.07</v>
      </c>
      <c r="G45" s="15">
        <v>87.75</v>
      </c>
      <c r="H45" s="15">
        <v>2837.32</v>
      </c>
      <c r="I45" s="15">
        <v>1</v>
      </c>
      <c r="J45" s="15" t="s">
        <v>23</v>
      </c>
      <c r="K45" s="15"/>
      <c r="L45" s="15" t="s">
        <v>28</v>
      </c>
      <c r="M45" s="15" t="s">
        <v>444</v>
      </c>
      <c r="N45" s="15" t="s">
        <v>1319</v>
      </c>
      <c r="O45" s="16" t="s">
        <v>1320</v>
      </c>
      <c r="P45" s="15" t="s">
        <v>1258</v>
      </c>
      <c r="Q45" s="16" t="s">
        <v>1321</v>
      </c>
      <c r="R45" s="15" t="s">
        <v>1120</v>
      </c>
      <c r="S45" s="15" t="s">
        <v>28</v>
      </c>
      <c r="T45" s="15" t="s">
        <v>28</v>
      </c>
      <c r="U45" s="21" t="s">
        <v>1120</v>
      </c>
      <c r="V45" s="22"/>
      <c r="W45" s="15" t="s">
        <v>1172</v>
      </c>
      <c r="X45" s="15" t="s">
        <v>23</v>
      </c>
    </row>
    <row r="46" s="9" customFormat="1" spans="1:24">
      <c r="A46" s="15">
        <v>45</v>
      </c>
      <c r="B46" s="15" t="s">
        <v>1118</v>
      </c>
      <c r="C46" s="16" t="s">
        <v>1322</v>
      </c>
      <c r="D46" s="15" t="s">
        <v>79</v>
      </c>
      <c r="E46" s="15" t="s">
        <v>79</v>
      </c>
      <c r="F46" s="15">
        <v>4348.96</v>
      </c>
      <c r="G46" s="15">
        <v>130.47</v>
      </c>
      <c r="H46" s="15">
        <v>4218.49</v>
      </c>
      <c r="I46" s="15">
        <v>1</v>
      </c>
      <c r="J46" s="15" t="s">
        <v>23</v>
      </c>
      <c r="K46" s="15"/>
      <c r="L46" s="15" t="s">
        <v>28</v>
      </c>
      <c r="M46" s="15" t="s">
        <v>444</v>
      </c>
      <c r="N46" s="15" t="s">
        <v>1323</v>
      </c>
      <c r="O46" s="16" t="s">
        <v>1324</v>
      </c>
      <c r="P46" s="15" t="s">
        <v>1258</v>
      </c>
      <c r="Q46" s="16" t="s">
        <v>1325</v>
      </c>
      <c r="R46" s="15" t="s">
        <v>1120</v>
      </c>
      <c r="S46" s="15" t="s">
        <v>28</v>
      </c>
      <c r="T46" s="15" t="s">
        <v>28</v>
      </c>
      <c r="U46" s="21" t="s">
        <v>1120</v>
      </c>
      <c r="V46" s="22"/>
      <c r="W46" s="15" t="s">
        <v>1172</v>
      </c>
      <c r="X46" s="15" t="s">
        <v>23</v>
      </c>
    </row>
    <row r="47" s="9" customFormat="1" spans="1:24">
      <c r="A47" s="15">
        <v>46</v>
      </c>
      <c r="B47" s="15" t="s">
        <v>1118</v>
      </c>
      <c r="C47" s="16" t="s">
        <v>1326</v>
      </c>
      <c r="D47" s="15" t="s">
        <v>79</v>
      </c>
      <c r="E47" s="15" t="s">
        <v>79</v>
      </c>
      <c r="F47" s="15">
        <v>3588.9</v>
      </c>
      <c r="G47" s="15">
        <v>107.67</v>
      </c>
      <c r="H47" s="15">
        <v>3481.23</v>
      </c>
      <c r="I47" s="15">
        <v>1</v>
      </c>
      <c r="J47" s="15" t="s">
        <v>23</v>
      </c>
      <c r="K47" s="15"/>
      <c r="L47" s="15" t="s">
        <v>28</v>
      </c>
      <c r="M47" s="15" t="s">
        <v>444</v>
      </c>
      <c r="N47" s="15" t="s">
        <v>1327</v>
      </c>
      <c r="O47" s="16" t="s">
        <v>1328</v>
      </c>
      <c r="P47" s="15" t="s">
        <v>1258</v>
      </c>
      <c r="Q47" s="16" t="s">
        <v>1329</v>
      </c>
      <c r="R47" s="15" t="s">
        <v>1120</v>
      </c>
      <c r="S47" s="15" t="s">
        <v>28</v>
      </c>
      <c r="T47" s="15" t="s">
        <v>28</v>
      </c>
      <c r="U47" s="21" t="s">
        <v>1120</v>
      </c>
      <c r="V47" s="22"/>
      <c r="W47" s="15" t="s">
        <v>1172</v>
      </c>
      <c r="X47" s="15" t="s">
        <v>23</v>
      </c>
    </row>
    <row r="48" s="9" customFormat="1" spans="1:24">
      <c r="A48" s="15">
        <v>47</v>
      </c>
      <c r="B48" s="15" t="s">
        <v>1118</v>
      </c>
      <c r="C48" s="16" t="s">
        <v>1330</v>
      </c>
      <c r="D48" s="15" t="s">
        <v>79</v>
      </c>
      <c r="E48" s="15" t="s">
        <v>79</v>
      </c>
      <c r="F48" s="15">
        <v>2751.52</v>
      </c>
      <c r="G48" s="15">
        <v>675.6</v>
      </c>
      <c r="H48" s="15">
        <v>2075.92</v>
      </c>
      <c r="I48" s="15">
        <v>1</v>
      </c>
      <c r="J48" s="15" t="s">
        <v>23</v>
      </c>
      <c r="K48" s="15"/>
      <c r="L48" s="15" t="s">
        <v>28</v>
      </c>
      <c r="M48" s="15" t="s">
        <v>444</v>
      </c>
      <c r="N48" s="15" t="s">
        <v>1331</v>
      </c>
      <c r="O48" s="16" t="s">
        <v>1332</v>
      </c>
      <c r="P48" s="15" t="s">
        <v>1258</v>
      </c>
      <c r="Q48" s="16" t="s">
        <v>1333</v>
      </c>
      <c r="R48" s="15" t="s">
        <v>1120</v>
      </c>
      <c r="S48" s="15" t="s">
        <v>28</v>
      </c>
      <c r="T48" s="15" t="s">
        <v>28</v>
      </c>
      <c r="U48" s="21" t="s">
        <v>1120</v>
      </c>
      <c r="V48" s="22"/>
      <c r="W48" s="15" t="s">
        <v>1172</v>
      </c>
      <c r="X48" s="15" t="s">
        <v>23</v>
      </c>
    </row>
    <row r="49" s="9" customFormat="1" spans="1:24">
      <c r="A49" s="15">
        <v>48</v>
      </c>
      <c r="B49" s="15" t="s">
        <v>1118</v>
      </c>
      <c r="C49" s="16" t="s">
        <v>1334</v>
      </c>
      <c r="D49" s="15" t="s">
        <v>79</v>
      </c>
      <c r="E49" s="15" t="s">
        <v>79</v>
      </c>
      <c r="F49" s="15">
        <v>12031.35</v>
      </c>
      <c r="G49" s="15">
        <v>360.94</v>
      </c>
      <c r="H49" s="15">
        <v>11670.41</v>
      </c>
      <c r="I49" s="15">
        <v>1</v>
      </c>
      <c r="J49" s="15" t="s">
        <v>23</v>
      </c>
      <c r="K49" s="15"/>
      <c r="L49" s="15" t="s">
        <v>28</v>
      </c>
      <c r="M49" s="15" t="s">
        <v>444</v>
      </c>
      <c r="N49" s="15" t="s">
        <v>1335</v>
      </c>
      <c r="O49" s="16" t="s">
        <v>1336</v>
      </c>
      <c r="P49" s="15" t="s">
        <v>1258</v>
      </c>
      <c r="Q49" s="16" t="s">
        <v>1337</v>
      </c>
      <c r="R49" s="15" t="s">
        <v>1120</v>
      </c>
      <c r="S49" s="15" t="s">
        <v>28</v>
      </c>
      <c r="T49" s="15" t="s">
        <v>28</v>
      </c>
      <c r="U49" s="21" t="s">
        <v>1120</v>
      </c>
      <c r="V49" s="22"/>
      <c r="W49" s="15" t="s">
        <v>1172</v>
      </c>
      <c r="X49" s="15" t="s">
        <v>23</v>
      </c>
    </row>
    <row r="50" s="9" customFormat="1" spans="1:24">
      <c r="A50" s="15">
        <v>49</v>
      </c>
      <c r="B50" s="15" t="s">
        <v>1118</v>
      </c>
      <c r="C50" s="16" t="s">
        <v>1338</v>
      </c>
      <c r="D50" s="15" t="s">
        <v>79</v>
      </c>
      <c r="E50" s="15" t="s">
        <v>79</v>
      </c>
      <c r="F50" s="15">
        <v>3790.95</v>
      </c>
      <c r="G50" s="15">
        <v>471.39</v>
      </c>
      <c r="H50" s="15">
        <v>3319.56</v>
      </c>
      <c r="I50" s="15">
        <v>1</v>
      </c>
      <c r="J50" s="15" t="s">
        <v>23</v>
      </c>
      <c r="K50" s="15"/>
      <c r="L50" s="15" t="s">
        <v>28</v>
      </c>
      <c r="M50" s="15" t="s">
        <v>444</v>
      </c>
      <c r="N50" s="15" t="s">
        <v>1335</v>
      </c>
      <c r="O50" s="16" t="s">
        <v>1336</v>
      </c>
      <c r="P50" s="15" t="s">
        <v>1258</v>
      </c>
      <c r="Q50" s="16" t="s">
        <v>1339</v>
      </c>
      <c r="R50" s="15" t="s">
        <v>1120</v>
      </c>
      <c r="S50" s="15" t="s">
        <v>28</v>
      </c>
      <c r="T50" s="15" t="s">
        <v>28</v>
      </c>
      <c r="U50" s="21" t="s">
        <v>1120</v>
      </c>
      <c r="V50" s="22"/>
      <c r="W50" s="15" t="s">
        <v>1172</v>
      </c>
      <c r="X50" s="15" t="s">
        <v>23</v>
      </c>
    </row>
    <row r="51" s="9" customFormat="1" spans="1:24">
      <c r="A51" s="15">
        <v>50</v>
      </c>
      <c r="B51" s="15" t="s">
        <v>1118</v>
      </c>
      <c r="C51" s="16" t="s">
        <v>1340</v>
      </c>
      <c r="D51" s="15" t="s">
        <v>79</v>
      </c>
      <c r="E51" s="15" t="s">
        <v>79</v>
      </c>
      <c r="F51" s="15">
        <v>3672.25</v>
      </c>
      <c r="G51" s="15">
        <v>110.17</v>
      </c>
      <c r="H51" s="15">
        <v>3562.08</v>
      </c>
      <c r="I51" s="15">
        <v>1</v>
      </c>
      <c r="J51" s="15" t="s">
        <v>23</v>
      </c>
      <c r="K51" s="15"/>
      <c r="L51" s="15" t="s">
        <v>28</v>
      </c>
      <c r="M51" s="15" t="s">
        <v>444</v>
      </c>
      <c r="N51" s="15" t="s">
        <v>1341</v>
      </c>
      <c r="O51" s="16" t="s">
        <v>1342</v>
      </c>
      <c r="P51" s="15" t="s">
        <v>1258</v>
      </c>
      <c r="Q51" s="16" t="s">
        <v>1343</v>
      </c>
      <c r="R51" s="15" t="s">
        <v>1120</v>
      </c>
      <c r="S51" s="15" t="s">
        <v>28</v>
      </c>
      <c r="T51" s="15" t="s">
        <v>28</v>
      </c>
      <c r="U51" s="21" t="s">
        <v>1120</v>
      </c>
      <c r="V51" s="22"/>
      <c r="W51" s="15" t="s">
        <v>1172</v>
      </c>
      <c r="X51" s="15" t="s">
        <v>23</v>
      </c>
    </row>
    <row r="52" s="9" customFormat="1" spans="1:24">
      <c r="A52" s="15">
        <v>51</v>
      </c>
      <c r="B52" s="15" t="s">
        <v>1118</v>
      </c>
      <c r="C52" s="16" t="s">
        <v>1344</v>
      </c>
      <c r="D52" s="15" t="s">
        <v>79</v>
      </c>
      <c r="E52" s="15" t="s">
        <v>79</v>
      </c>
      <c r="F52" s="15">
        <v>3547.59</v>
      </c>
      <c r="G52" s="15">
        <v>106.43</v>
      </c>
      <c r="H52" s="15">
        <v>3441.16</v>
      </c>
      <c r="I52" s="15">
        <v>1</v>
      </c>
      <c r="J52" s="15" t="s">
        <v>23</v>
      </c>
      <c r="K52" s="15"/>
      <c r="L52" s="15" t="s">
        <v>28</v>
      </c>
      <c r="M52" s="15" t="s">
        <v>444</v>
      </c>
      <c r="N52" s="15" t="s">
        <v>1345</v>
      </c>
      <c r="O52" s="16" t="s">
        <v>1346</v>
      </c>
      <c r="P52" s="15" t="s">
        <v>1258</v>
      </c>
      <c r="Q52" s="16" t="s">
        <v>1347</v>
      </c>
      <c r="R52" s="15" t="s">
        <v>1120</v>
      </c>
      <c r="S52" s="15" t="s">
        <v>28</v>
      </c>
      <c r="T52" s="15" t="s">
        <v>28</v>
      </c>
      <c r="U52" s="21" t="s">
        <v>1120</v>
      </c>
      <c r="V52" s="22"/>
      <c r="W52" s="15" t="s">
        <v>1172</v>
      </c>
      <c r="X52" s="15" t="s">
        <v>23</v>
      </c>
    </row>
    <row r="53" s="10" customFormat="1" spans="1:24">
      <c r="A53" s="17">
        <v>52</v>
      </c>
      <c r="B53" s="17" t="s">
        <v>1118</v>
      </c>
      <c r="C53" s="18" t="s">
        <v>1348</v>
      </c>
      <c r="D53" s="17" t="s">
        <v>79</v>
      </c>
      <c r="E53" s="17" t="s">
        <v>79</v>
      </c>
      <c r="F53" s="17">
        <v>2113.66</v>
      </c>
      <c r="G53" s="17">
        <v>63.41</v>
      </c>
      <c r="H53" s="17">
        <v>2050.25</v>
      </c>
      <c r="I53" s="17">
        <v>1</v>
      </c>
      <c r="J53" s="17" t="s">
        <v>23</v>
      </c>
      <c r="K53" s="17"/>
      <c r="L53" s="17" t="s">
        <v>28</v>
      </c>
      <c r="M53" s="17" t="s">
        <v>444</v>
      </c>
      <c r="N53" s="17" t="s">
        <v>1349</v>
      </c>
      <c r="O53" s="18" t="s">
        <v>1350</v>
      </c>
      <c r="P53" s="17" t="s">
        <v>1258</v>
      </c>
      <c r="Q53" s="18" t="s">
        <v>1351</v>
      </c>
      <c r="R53" s="17" t="s">
        <v>1120</v>
      </c>
      <c r="S53" s="15" t="s">
        <v>28</v>
      </c>
      <c r="T53" s="17" t="s">
        <v>28</v>
      </c>
      <c r="U53" s="24" t="s">
        <v>1120</v>
      </c>
      <c r="V53" s="25"/>
      <c r="W53" s="17" t="s">
        <v>1172</v>
      </c>
      <c r="X53" s="17" t="s">
        <v>23</v>
      </c>
    </row>
    <row r="54" s="10" customFormat="1" spans="1:24">
      <c r="A54" s="17">
        <v>53</v>
      </c>
      <c r="B54" s="17" t="s">
        <v>1118</v>
      </c>
      <c r="C54" s="18" t="s">
        <v>1352</v>
      </c>
      <c r="D54" s="17" t="s">
        <v>79</v>
      </c>
      <c r="E54" s="17" t="s">
        <v>79</v>
      </c>
      <c r="F54" s="17">
        <v>2752.38</v>
      </c>
      <c r="G54" s="17">
        <v>638.54</v>
      </c>
      <c r="H54" s="17">
        <v>2113.84</v>
      </c>
      <c r="I54" s="17">
        <v>1</v>
      </c>
      <c r="J54" s="17" t="s">
        <v>23</v>
      </c>
      <c r="K54" s="17"/>
      <c r="L54" s="17" t="s">
        <v>28</v>
      </c>
      <c r="M54" s="17" t="s">
        <v>444</v>
      </c>
      <c r="N54" s="17" t="s">
        <v>1353</v>
      </c>
      <c r="O54" s="18" t="s">
        <v>1354</v>
      </c>
      <c r="P54" s="17" t="s">
        <v>1258</v>
      </c>
      <c r="Q54" s="18" t="s">
        <v>1355</v>
      </c>
      <c r="R54" s="17" t="s">
        <v>1120</v>
      </c>
      <c r="S54" s="15" t="s">
        <v>28</v>
      </c>
      <c r="T54" s="17" t="s">
        <v>28</v>
      </c>
      <c r="U54" s="24" t="s">
        <v>1120</v>
      </c>
      <c r="V54" s="25"/>
      <c r="W54" s="17" t="s">
        <v>1172</v>
      </c>
      <c r="X54" s="17" t="s">
        <v>23</v>
      </c>
    </row>
    <row r="55" s="9" customFormat="1" spans="1:24">
      <c r="A55" s="15">
        <v>54</v>
      </c>
      <c r="B55" s="15" t="s">
        <v>1118</v>
      </c>
      <c r="C55" s="16" t="s">
        <v>1356</v>
      </c>
      <c r="D55" s="15" t="s">
        <v>79</v>
      </c>
      <c r="E55" s="15" t="s">
        <v>79</v>
      </c>
      <c r="F55" s="15">
        <v>2558.97</v>
      </c>
      <c r="G55" s="15">
        <v>76.77</v>
      </c>
      <c r="H55" s="15">
        <v>2482.2</v>
      </c>
      <c r="I55" s="15">
        <v>1</v>
      </c>
      <c r="J55" s="15" t="s">
        <v>23</v>
      </c>
      <c r="K55" s="15"/>
      <c r="L55" s="15" t="s">
        <v>28</v>
      </c>
      <c r="M55" s="15" t="s">
        <v>444</v>
      </c>
      <c r="N55" s="15" t="s">
        <v>1357</v>
      </c>
      <c r="O55" s="16" t="s">
        <v>1358</v>
      </c>
      <c r="P55" s="15" t="s">
        <v>1258</v>
      </c>
      <c r="Q55" s="16" t="s">
        <v>1359</v>
      </c>
      <c r="R55" s="15" t="s">
        <v>1120</v>
      </c>
      <c r="S55" s="15" t="s">
        <v>28</v>
      </c>
      <c r="T55" s="15" t="s">
        <v>28</v>
      </c>
      <c r="U55" s="21" t="s">
        <v>1120</v>
      </c>
      <c r="V55" s="21"/>
      <c r="W55" s="15" t="s">
        <v>1172</v>
      </c>
      <c r="X55" s="15" t="s">
        <v>23</v>
      </c>
    </row>
    <row r="56" s="9" customFormat="1" spans="1:24">
      <c r="A56" s="15">
        <v>55</v>
      </c>
      <c r="B56" s="15" t="s">
        <v>1118</v>
      </c>
      <c r="C56" s="16" t="s">
        <v>1360</v>
      </c>
      <c r="D56" s="15" t="s">
        <v>79</v>
      </c>
      <c r="E56" s="15" t="s">
        <v>79</v>
      </c>
      <c r="F56" s="15">
        <v>3576.2</v>
      </c>
      <c r="G56" s="15">
        <v>107.29</v>
      </c>
      <c r="H56" s="15">
        <v>3468.91</v>
      </c>
      <c r="I56" s="15">
        <v>1</v>
      </c>
      <c r="J56" s="15" t="s">
        <v>23</v>
      </c>
      <c r="K56" s="15"/>
      <c r="L56" s="15" t="s">
        <v>28</v>
      </c>
      <c r="M56" s="15" t="s">
        <v>444</v>
      </c>
      <c r="N56" s="15" t="s">
        <v>1361</v>
      </c>
      <c r="O56" s="16" t="s">
        <v>1362</v>
      </c>
      <c r="P56" s="15" t="s">
        <v>1258</v>
      </c>
      <c r="Q56" s="16" t="s">
        <v>1363</v>
      </c>
      <c r="R56" s="15" t="s">
        <v>1120</v>
      </c>
      <c r="S56" s="15" t="s">
        <v>28</v>
      </c>
      <c r="T56" s="15" t="s">
        <v>28</v>
      </c>
      <c r="U56" s="21" t="s">
        <v>1120</v>
      </c>
      <c r="V56" s="21"/>
      <c r="W56" s="15" t="s">
        <v>1172</v>
      </c>
      <c r="X56" s="15" t="s">
        <v>23</v>
      </c>
    </row>
    <row r="57" s="9" customFormat="1" spans="1:24">
      <c r="A57" s="15">
        <v>56</v>
      </c>
      <c r="B57" s="15" t="s">
        <v>1118</v>
      </c>
      <c r="C57" s="16" t="s">
        <v>1364</v>
      </c>
      <c r="D57" s="15" t="s">
        <v>79</v>
      </c>
      <c r="E57" s="15" t="s">
        <v>79</v>
      </c>
      <c r="F57" s="15">
        <v>2690.48</v>
      </c>
      <c r="G57" s="15">
        <v>479.4</v>
      </c>
      <c r="H57" s="15">
        <v>2211.08</v>
      </c>
      <c r="I57" s="15">
        <v>1</v>
      </c>
      <c r="J57" s="15" t="s">
        <v>23</v>
      </c>
      <c r="K57" s="15"/>
      <c r="L57" s="15" t="s">
        <v>1365</v>
      </c>
      <c r="M57" s="15" t="s">
        <v>1063</v>
      </c>
      <c r="N57" s="15" t="s">
        <v>1366</v>
      </c>
      <c r="O57" s="16" t="s">
        <v>1367</v>
      </c>
      <c r="P57" s="15" t="s">
        <v>1368</v>
      </c>
      <c r="Q57" s="16" t="s">
        <v>1369</v>
      </c>
      <c r="R57" s="15" t="s">
        <v>1120</v>
      </c>
      <c r="S57" s="15" t="s">
        <v>28</v>
      </c>
      <c r="T57" s="15" t="s">
        <v>28</v>
      </c>
      <c r="U57" s="21" t="s">
        <v>1120</v>
      </c>
      <c r="V57" s="21"/>
      <c r="W57" s="15" t="s">
        <v>1172</v>
      </c>
      <c r="X57" s="15" t="s">
        <v>23</v>
      </c>
    </row>
    <row r="58" s="9" customFormat="1" spans="1:24">
      <c r="A58" s="15">
        <v>57</v>
      </c>
      <c r="B58" s="15" t="s">
        <v>1125</v>
      </c>
      <c r="C58" s="16" t="s">
        <v>1370</v>
      </c>
      <c r="D58" s="15" t="s">
        <v>79</v>
      </c>
      <c r="E58" s="15" t="s">
        <v>79</v>
      </c>
      <c r="F58" s="15">
        <v>3597.65</v>
      </c>
      <c r="G58" s="15">
        <v>107.93</v>
      </c>
      <c r="H58" s="15">
        <v>3489.72</v>
      </c>
      <c r="I58" s="15">
        <v>1</v>
      </c>
      <c r="J58" s="15" t="s">
        <v>23</v>
      </c>
      <c r="K58" s="15"/>
      <c r="L58" s="15" t="s">
        <v>1365</v>
      </c>
      <c r="M58" s="15" t="s">
        <v>1063</v>
      </c>
      <c r="N58" s="15" t="s">
        <v>1371</v>
      </c>
      <c r="O58" s="16" t="s">
        <v>1372</v>
      </c>
      <c r="P58" s="15" t="s">
        <v>1368</v>
      </c>
      <c r="Q58" s="16" t="s">
        <v>1373</v>
      </c>
      <c r="R58" s="15" t="s">
        <v>1120</v>
      </c>
      <c r="S58" s="15" t="s">
        <v>28</v>
      </c>
      <c r="T58" s="15" t="s">
        <v>28</v>
      </c>
      <c r="U58" s="21" t="s">
        <v>1120</v>
      </c>
      <c r="V58" s="21"/>
      <c r="W58" s="15" t="s">
        <v>1172</v>
      </c>
      <c r="X58" s="15" t="s">
        <v>23</v>
      </c>
    </row>
    <row r="59" s="9" customFormat="1" spans="1:24">
      <c r="A59" s="15">
        <v>58</v>
      </c>
      <c r="B59" s="15" t="s">
        <v>1243</v>
      </c>
      <c r="C59" s="16" t="s">
        <v>1374</v>
      </c>
      <c r="D59" s="15" t="s">
        <v>79</v>
      </c>
      <c r="E59" s="15" t="s">
        <v>79</v>
      </c>
      <c r="F59" s="15">
        <v>3747.73</v>
      </c>
      <c r="G59" s="15">
        <v>112.43</v>
      </c>
      <c r="H59" s="15">
        <v>3635.3</v>
      </c>
      <c r="I59" s="15">
        <v>1</v>
      </c>
      <c r="J59" s="15" t="s">
        <v>23</v>
      </c>
      <c r="K59" s="15"/>
      <c r="L59" s="15" t="s">
        <v>1120</v>
      </c>
      <c r="M59" s="15" t="s">
        <v>1255</v>
      </c>
      <c r="N59" s="15" t="s">
        <v>1245</v>
      </c>
      <c r="O59" s="16" t="s">
        <v>1246</v>
      </c>
      <c r="P59" s="15" t="s">
        <v>1368</v>
      </c>
      <c r="Q59" s="16" t="s">
        <v>1375</v>
      </c>
      <c r="R59" s="15" t="s">
        <v>1120</v>
      </c>
      <c r="S59" s="15" t="s">
        <v>28</v>
      </c>
      <c r="T59" s="15" t="s">
        <v>28</v>
      </c>
      <c r="U59" s="21" t="s">
        <v>1120</v>
      </c>
      <c r="V59" s="21"/>
      <c r="W59" s="15" t="s">
        <v>1172</v>
      </c>
      <c r="X59" s="15" t="s">
        <v>23</v>
      </c>
    </row>
    <row r="60" s="9" customFormat="1" spans="1:24">
      <c r="A60" s="15">
        <v>59</v>
      </c>
      <c r="B60" s="15" t="s">
        <v>1118</v>
      </c>
      <c r="C60" s="16" t="s">
        <v>1376</v>
      </c>
      <c r="D60" s="15" t="s">
        <v>107</v>
      </c>
      <c r="E60" s="15" t="s">
        <v>107</v>
      </c>
      <c r="F60" s="15">
        <v>2807.52</v>
      </c>
      <c r="G60" s="15">
        <v>84.23</v>
      </c>
      <c r="H60" s="15">
        <v>2723.29</v>
      </c>
      <c r="I60" s="15">
        <v>1</v>
      </c>
      <c r="J60" s="15" t="s">
        <v>23</v>
      </c>
      <c r="K60" s="15"/>
      <c r="L60" s="15" t="s">
        <v>1377</v>
      </c>
      <c r="M60" s="15" t="s">
        <v>444</v>
      </c>
      <c r="N60" s="15" t="s">
        <v>1151</v>
      </c>
      <c r="O60" s="16" t="s">
        <v>1152</v>
      </c>
      <c r="P60" s="15" t="s">
        <v>1120</v>
      </c>
      <c r="Q60" s="16" t="s">
        <v>1378</v>
      </c>
      <c r="R60" s="15" t="s">
        <v>1120</v>
      </c>
      <c r="S60" s="15" t="s">
        <v>96</v>
      </c>
      <c r="T60" s="15" t="s">
        <v>96</v>
      </c>
      <c r="U60" s="21">
        <v>0.222</v>
      </c>
      <c r="V60" s="21" t="s">
        <v>1120</v>
      </c>
      <c r="W60" s="15" t="s">
        <v>1124</v>
      </c>
      <c r="X60" s="15" t="s">
        <v>23</v>
      </c>
    </row>
    <row r="61" s="9" customFormat="1" spans="1:24">
      <c r="A61" s="15">
        <v>60</v>
      </c>
      <c r="B61" s="15" t="s">
        <v>1243</v>
      </c>
      <c r="C61" s="16" t="s">
        <v>1379</v>
      </c>
      <c r="D61" s="15" t="s">
        <v>39</v>
      </c>
      <c r="E61" s="15" t="s">
        <v>39</v>
      </c>
      <c r="F61" s="15">
        <v>676.22</v>
      </c>
      <c r="G61" s="15">
        <v>20.29</v>
      </c>
      <c r="H61" s="15">
        <v>655.93</v>
      </c>
      <c r="I61" s="15">
        <v>1</v>
      </c>
      <c r="J61" s="15" t="s">
        <v>23</v>
      </c>
      <c r="K61" s="15"/>
      <c r="L61" s="15" t="s">
        <v>1120</v>
      </c>
      <c r="M61" s="15" t="s">
        <v>444</v>
      </c>
      <c r="N61" s="15" t="s">
        <v>1245</v>
      </c>
      <c r="O61" s="16" t="s">
        <v>1246</v>
      </c>
      <c r="P61" s="15" t="s">
        <v>1120</v>
      </c>
      <c r="Q61" s="16" t="s">
        <v>1380</v>
      </c>
      <c r="R61" s="15" t="s">
        <v>1120</v>
      </c>
      <c r="S61" s="15" t="s">
        <v>39</v>
      </c>
      <c r="T61" s="15" t="s">
        <v>32</v>
      </c>
      <c r="U61" s="21" t="s">
        <v>1120</v>
      </c>
      <c r="V61" s="21" t="s">
        <v>1120</v>
      </c>
      <c r="W61" s="15" t="s">
        <v>1172</v>
      </c>
      <c r="X61" s="15" t="s">
        <v>23</v>
      </c>
    </row>
    <row r="62" s="9" customFormat="1" spans="1:24">
      <c r="A62" s="15">
        <v>61</v>
      </c>
      <c r="B62" s="15" t="s">
        <v>1118</v>
      </c>
      <c r="C62" s="16" t="s">
        <v>1381</v>
      </c>
      <c r="D62" s="15" t="s">
        <v>38</v>
      </c>
      <c r="E62" s="15" t="s">
        <v>38</v>
      </c>
      <c r="F62" s="15">
        <v>4222.19</v>
      </c>
      <c r="G62" s="15">
        <v>126.67</v>
      </c>
      <c r="H62" s="15">
        <v>4095.52</v>
      </c>
      <c r="I62" s="15">
        <v>1</v>
      </c>
      <c r="J62" s="15" t="s">
        <v>23</v>
      </c>
      <c r="K62" s="15"/>
      <c r="L62" s="15" t="s">
        <v>1120</v>
      </c>
      <c r="M62" s="15" t="s">
        <v>444</v>
      </c>
      <c r="N62" s="15" t="s">
        <v>1366</v>
      </c>
      <c r="O62" s="16" t="s">
        <v>1367</v>
      </c>
      <c r="P62" s="15" t="s">
        <v>1120</v>
      </c>
      <c r="Q62" s="16" t="s">
        <v>1382</v>
      </c>
      <c r="R62" s="15" t="s">
        <v>1120</v>
      </c>
      <c r="S62" s="15" t="s">
        <v>38</v>
      </c>
      <c r="T62" s="15" t="s">
        <v>32</v>
      </c>
      <c r="U62" s="21" t="s">
        <v>1120</v>
      </c>
      <c r="V62" s="21" t="s">
        <v>1120</v>
      </c>
      <c r="W62" s="15" t="s">
        <v>1172</v>
      </c>
      <c r="X62" s="15" t="s">
        <v>23</v>
      </c>
    </row>
    <row r="63" s="9" customFormat="1" spans="1:24">
      <c r="A63" s="15">
        <v>62</v>
      </c>
      <c r="B63" s="15" t="s">
        <v>1125</v>
      </c>
      <c r="C63" s="16" t="s">
        <v>1383</v>
      </c>
      <c r="D63" s="15" t="s">
        <v>38</v>
      </c>
      <c r="E63" s="15" t="s">
        <v>38</v>
      </c>
      <c r="F63" s="15">
        <v>2779.71</v>
      </c>
      <c r="G63" s="15">
        <v>83.39</v>
      </c>
      <c r="H63" s="15">
        <v>2696.32</v>
      </c>
      <c r="I63" s="15">
        <v>1</v>
      </c>
      <c r="J63" s="15" t="s">
        <v>23</v>
      </c>
      <c r="K63" s="15"/>
      <c r="L63" s="15" t="s">
        <v>1120</v>
      </c>
      <c r="M63" s="15" t="s">
        <v>444</v>
      </c>
      <c r="N63" s="15" t="s">
        <v>1384</v>
      </c>
      <c r="O63" s="16" t="s">
        <v>1385</v>
      </c>
      <c r="P63" s="15" t="s">
        <v>1120</v>
      </c>
      <c r="Q63" s="16" t="s">
        <v>1386</v>
      </c>
      <c r="R63" s="15" t="s">
        <v>1120</v>
      </c>
      <c r="S63" s="15" t="s">
        <v>38</v>
      </c>
      <c r="T63" s="15" t="s">
        <v>32</v>
      </c>
      <c r="U63" s="21" t="s">
        <v>1120</v>
      </c>
      <c r="V63" s="21" t="s">
        <v>1120</v>
      </c>
      <c r="W63" s="15" t="s">
        <v>1172</v>
      </c>
      <c r="X63" s="15" t="s">
        <v>23</v>
      </c>
    </row>
    <row r="64" s="9" customFormat="1" spans="1:24">
      <c r="A64" s="15">
        <v>63</v>
      </c>
      <c r="B64" s="15" t="s">
        <v>1165</v>
      </c>
      <c r="C64" s="16" t="s">
        <v>1387</v>
      </c>
      <c r="D64" s="15" t="s">
        <v>38</v>
      </c>
      <c r="E64" s="15" t="s">
        <v>38</v>
      </c>
      <c r="F64" s="15">
        <v>3311.21</v>
      </c>
      <c r="G64" s="15">
        <v>99.34</v>
      </c>
      <c r="H64" s="15">
        <v>3211.87</v>
      </c>
      <c r="I64" s="15">
        <v>1</v>
      </c>
      <c r="J64" s="15" t="s">
        <v>23</v>
      </c>
      <c r="K64" s="15"/>
      <c r="L64" s="15" t="s">
        <v>1120</v>
      </c>
      <c r="M64" s="15" t="s">
        <v>444</v>
      </c>
      <c r="N64" s="15" t="s">
        <v>1167</v>
      </c>
      <c r="O64" s="16" t="s">
        <v>1168</v>
      </c>
      <c r="P64" s="15" t="s">
        <v>1120</v>
      </c>
      <c r="Q64" s="16" t="s">
        <v>1388</v>
      </c>
      <c r="R64" s="15" t="s">
        <v>459</v>
      </c>
      <c r="S64" s="15" t="s">
        <v>38</v>
      </c>
      <c r="T64" s="15" t="s">
        <v>32</v>
      </c>
      <c r="U64" s="21" t="s">
        <v>1120</v>
      </c>
      <c r="V64" s="21" t="s">
        <v>1120</v>
      </c>
      <c r="W64" s="15" t="s">
        <v>1172</v>
      </c>
      <c r="X64" s="15" t="s">
        <v>23</v>
      </c>
    </row>
    <row r="65" s="9" customFormat="1" spans="1:24">
      <c r="A65" s="15">
        <v>64</v>
      </c>
      <c r="B65" s="15" t="s">
        <v>1165</v>
      </c>
      <c r="C65" s="16" t="s">
        <v>1389</v>
      </c>
      <c r="D65" s="15" t="s">
        <v>76</v>
      </c>
      <c r="E65" s="15" t="s">
        <v>76</v>
      </c>
      <c r="F65" s="15">
        <v>6743.09</v>
      </c>
      <c r="G65" s="15">
        <v>2559.58</v>
      </c>
      <c r="H65" s="15">
        <v>4183.51</v>
      </c>
      <c r="I65" s="15">
        <v>1</v>
      </c>
      <c r="J65" s="15" t="s">
        <v>77</v>
      </c>
      <c r="K65" s="15"/>
      <c r="L65" s="15" t="s">
        <v>1390</v>
      </c>
      <c r="M65" s="15" t="s">
        <v>444</v>
      </c>
      <c r="N65" s="15" t="s">
        <v>1391</v>
      </c>
      <c r="O65" s="16" t="s">
        <v>1392</v>
      </c>
      <c r="P65" s="15" t="s">
        <v>1393</v>
      </c>
      <c r="Q65" s="16" t="s">
        <v>1394</v>
      </c>
      <c r="R65" s="15" t="s">
        <v>459</v>
      </c>
      <c r="S65" s="15" t="s">
        <v>61</v>
      </c>
      <c r="T65" s="15" t="s">
        <v>61</v>
      </c>
      <c r="U65" s="21">
        <v>33.5</v>
      </c>
      <c r="V65" s="21"/>
      <c r="W65" s="15" t="s">
        <v>1124</v>
      </c>
      <c r="X65" s="15" t="s">
        <v>77</v>
      </c>
    </row>
    <row r="66" s="9" customFormat="1" spans="1:24">
      <c r="A66" s="15">
        <v>65</v>
      </c>
      <c r="B66" s="15" t="s">
        <v>1118</v>
      </c>
      <c r="C66" s="16" t="s">
        <v>1395</v>
      </c>
      <c r="D66" s="15" t="s">
        <v>76</v>
      </c>
      <c r="E66" s="15" t="s">
        <v>76</v>
      </c>
      <c r="F66" s="15">
        <v>7271.88</v>
      </c>
      <c r="G66" s="15">
        <v>1783.65</v>
      </c>
      <c r="H66" s="15">
        <v>5488.23</v>
      </c>
      <c r="I66" s="15">
        <v>1</v>
      </c>
      <c r="J66" s="15" t="s">
        <v>77</v>
      </c>
      <c r="K66" s="15"/>
      <c r="L66" s="15" t="s">
        <v>1396</v>
      </c>
      <c r="M66" s="15" t="s">
        <v>734</v>
      </c>
      <c r="N66" s="15" t="s">
        <v>1397</v>
      </c>
      <c r="O66" s="16" t="s">
        <v>1398</v>
      </c>
      <c r="P66" s="15" t="s">
        <v>1120</v>
      </c>
      <c r="Q66" s="16" t="s">
        <v>1399</v>
      </c>
      <c r="R66" s="15" t="s">
        <v>1120</v>
      </c>
      <c r="S66" s="15" t="s">
        <v>61</v>
      </c>
      <c r="T66" s="15" t="s">
        <v>61</v>
      </c>
      <c r="U66" s="21">
        <v>34.5</v>
      </c>
      <c r="V66" s="21" t="s">
        <v>1120</v>
      </c>
      <c r="W66" s="15" t="s">
        <v>1124</v>
      </c>
      <c r="X66" s="15" t="s">
        <v>77</v>
      </c>
    </row>
    <row r="67" s="9" customFormat="1" spans="1:24">
      <c r="A67" s="15">
        <v>66</v>
      </c>
      <c r="B67" s="15" t="s">
        <v>1118</v>
      </c>
      <c r="C67" s="16" t="s">
        <v>1400</v>
      </c>
      <c r="D67" s="15" t="s">
        <v>76</v>
      </c>
      <c r="E67" s="15" t="s">
        <v>76</v>
      </c>
      <c r="F67" s="15">
        <v>9379.74</v>
      </c>
      <c r="G67" s="15">
        <v>4957.63</v>
      </c>
      <c r="H67" s="15">
        <v>4422.11</v>
      </c>
      <c r="I67" s="15">
        <v>1</v>
      </c>
      <c r="J67" s="15" t="s">
        <v>77</v>
      </c>
      <c r="K67" s="15"/>
      <c r="L67" s="15" t="s">
        <v>1396</v>
      </c>
      <c r="M67" s="15" t="s">
        <v>734</v>
      </c>
      <c r="N67" s="15" t="s">
        <v>1307</v>
      </c>
      <c r="O67" s="16" t="s">
        <v>1308</v>
      </c>
      <c r="P67" s="15" t="s">
        <v>1120</v>
      </c>
      <c r="Q67" s="16" t="s">
        <v>1401</v>
      </c>
      <c r="R67" s="15" t="s">
        <v>1120</v>
      </c>
      <c r="S67" s="15" t="s">
        <v>61</v>
      </c>
      <c r="T67" s="15" t="s">
        <v>61</v>
      </c>
      <c r="U67" s="21">
        <v>35</v>
      </c>
      <c r="V67" s="21" t="s">
        <v>1120</v>
      </c>
      <c r="W67" s="15" t="s">
        <v>1124</v>
      </c>
      <c r="X67" s="15" t="s">
        <v>77</v>
      </c>
    </row>
    <row r="68" s="9" customFormat="1" spans="1:24">
      <c r="A68" s="15">
        <v>67</v>
      </c>
      <c r="B68" s="15" t="s">
        <v>1118</v>
      </c>
      <c r="C68" s="16" t="s">
        <v>1402</v>
      </c>
      <c r="D68" s="15" t="s">
        <v>76</v>
      </c>
      <c r="E68" s="15" t="s">
        <v>76</v>
      </c>
      <c r="F68" s="15">
        <v>7052.28</v>
      </c>
      <c r="G68" s="15">
        <v>3063.22</v>
      </c>
      <c r="H68" s="15">
        <v>3989.06</v>
      </c>
      <c r="I68" s="15">
        <v>1</v>
      </c>
      <c r="J68" s="15" t="s">
        <v>77</v>
      </c>
      <c r="K68" s="15"/>
      <c r="L68" s="15" t="s">
        <v>1403</v>
      </c>
      <c r="M68" s="15" t="s">
        <v>740</v>
      </c>
      <c r="N68" s="15" t="s">
        <v>1183</v>
      </c>
      <c r="O68" s="16" t="s">
        <v>1184</v>
      </c>
      <c r="P68" s="15" t="s">
        <v>1404</v>
      </c>
      <c r="Q68" s="16" t="s">
        <v>1405</v>
      </c>
      <c r="R68" s="15" t="s">
        <v>1120</v>
      </c>
      <c r="S68" s="15" t="s">
        <v>35</v>
      </c>
      <c r="T68" s="15" t="s">
        <v>35</v>
      </c>
      <c r="U68" s="21">
        <v>14.5</v>
      </c>
      <c r="V68" s="21"/>
      <c r="W68" s="15" t="s">
        <v>1124</v>
      </c>
      <c r="X68" s="15" t="s">
        <v>77</v>
      </c>
    </row>
    <row r="69" s="9" customFormat="1" spans="1:24">
      <c r="A69" s="15">
        <v>68</v>
      </c>
      <c r="B69" s="15" t="s">
        <v>1165</v>
      </c>
      <c r="C69" s="16" t="s">
        <v>1406</v>
      </c>
      <c r="D69" s="15" t="s">
        <v>76</v>
      </c>
      <c r="E69" s="15" t="s">
        <v>76</v>
      </c>
      <c r="F69" s="15">
        <v>3634.62</v>
      </c>
      <c r="G69" s="15">
        <v>1214.41</v>
      </c>
      <c r="H69" s="15">
        <v>2420.21</v>
      </c>
      <c r="I69" s="15">
        <v>1</v>
      </c>
      <c r="J69" s="15" t="s">
        <v>77</v>
      </c>
      <c r="K69" s="15"/>
      <c r="L69" s="15" t="s">
        <v>1403</v>
      </c>
      <c r="M69" s="15" t="s">
        <v>444</v>
      </c>
      <c r="N69" s="15" t="s">
        <v>1407</v>
      </c>
      <c r="O69" s="16" t="s">
        <v>1408</v>
      </c>
      <c r="P69" s="15" t="s">
        <v>1409</v>
      </c>
      <c r="Q69" s="16" t="s">
        <v>1410</v>
      </c>
      <c r="R69" s="15" t="s">
        <v>459</v>
      </c>
      <c r="S69" s="15" t="s">
        <v>35</v>
      </c>
      <c r="T69" s="15" t="s">
        <v>35</v>
      </c>
      <c r="U69" s="21">
        <v>8</v>
      </c>
      <c r="V69" s="21"/>
      <c r="W69" s="15" t="s">
        <v>1124</v>
      </c>
      <c r="X69" s="15" t="s">
        <v>77</v>
      </c>
    </row>
    <row r="70" s="9" customFormat="1" spans="1:24">
      <c r="A70" s="15">
        <v>69</v>
      </c>
      <c r="B70" s="15" t="s">
        <v>1165</v>
      </c>
      <c r="C70" s="16" t="s">
        <v>1411</v>
      </c>
      <c r="D70" s="15" t="s">
        <v>76</v>
      </c>
      <c r="E70" s="15" t="s">
        <v>76</v>
      </c>
      <c r="F70" s="15">
        <v>2831.13</v>
      </c>
      <c r="G70" s="15">
        <v>84.93</v>
      </c>
      <c r="H70" s="15">
        <v>2746.2</v>
      </c>
      <c r="I70" s="15">
        <v>1</v>
      </c>
      <c r="J70" s="15" t="s">
        <v>77</v>
      </c>
      <c r="K70" s="15"/>
      <c r="L70" s="15" t="s">
        <v>1403</v>
      </c>
      <c r="M70" s="15" t="s">
        <v>444</v>
      </c>
      <c r="N70" s="15" t="s">
        <v>1412</v>
      </c>
      <c r="O70" s="16" t="s">
        <v>1413</v>
      </c>
      <c r="P70" s="15" t="s">
        <v>1409</v>
      </c>
      <c r="Q70" s="16" t="s">
        <v>1414</v>
      </c>
      <c r="R70" s="15" t="s">
        <v>459</v>
      </c>
      <c r="S70" s="15" t="s">
        <v>35</v>
      </c>
      <c r="T70" s="15" t="s">
        <v>35</v>
      </c>
      <c r="U70" s="21">
        <v>13</v>
      </c>
      <c r="V70" s="21"/>
      <c r="W70" s="15" t="s">
        <v>1124</v>
      </c>
      <c r="X70" s="15" t="s">
        <v>77</v>
      </c>
    </row>
    <row r="71" s="9" customFormat="1" spans="1:24">
      <c r="A71" s="15">
        <v>70</v>
      </c>
      <c r="B71" s="15" t="s">
        <v>1118</v>
      </c>
      <c r="C71" s="16" t="s">
        <v>1415</v>
      </c>
      <c r="D71" s="15" t="s">
        <v>76</v>
      </c>
      <c r="E71" s="15" t="s">
        <v>76</v>
      </c>
      <c r="F71" s="15">
        <v>7170.59</v>
      </c>
      <c r="G71" s="15">
        <v>215.12</v>
      </c>
      <c r="H71" s="15">
        <v>6955.47</v>
      </c>
      <c r="I71" s="15">
        <v>1</v>
      </c>
      <c r="J71" s="15" t="s">
        <v>77</v>
      </c>
      <c r="K71" s="15"/>
      <c r="L71" s="15" t="s">
        <v>1403</v>
      </c>
      <c r="M71" s="15" t="s">
        <v>444</v>
      </c>
      <c r="N71" s="15" t="s">
        <v>1151</v>
      </c>
      <c r="O71" s="16" t="s">
        <v>1152</v>
      </c>
      <c r="P71" s="15" t="s">
        <v>1393</v>
      </c>
      <c r="Q71" s="16" t="s">
        <v>1416</v>
      </c>
      <c r="R71" s="15" t="s">
        <v>1120</v>
      </c>
      <c r="S71" s="15" t="s">
        <v>35</v>
      </c>
      <c r="T71" s="15" t="s">
        <v>35</v>
      </c>
      <c r="U71" s="21">
        <v>45.5</v>
      </c>
      <c r="V71" s="21"/>
      <c r="W71" s="15" t="s">
        <v>1124</v>
      </c>
      <c r="X71" s="15" t="s">
        <v>77</v>
      </c>
    </row>
    <row r="72" s="10" customFormat="1" spans="1:25">
      <c r="A72" s="17">
        <v>71</v>
      </c>
      <c r="B72" s="17" t="s">
        <v>1165</v>
      </c>
      <c r="C72" s="18" t="s">
        <v>1417</v>
      </c>
      <c r="D72" s="17" t="s">
        <v>76</v>
      </c>
      <c r="E72" s="17" t="s">
        <v>76</v>
      </c>
      <c r="F72" s="17">
        <v>2910.72</v>
      </c>
      <c r="G72" s="17">
        <v>87.32</v>
      </c>
      <c r="H72" s="17">
        <v>2823.4</v>
      </c>
      <c r="I72" s="17">
        <v>1</v>
      </c>
      <c r="J72" s="17" t="s">
        <v>77</v>
      </c>
      <c r="K72" s="17"/>
      <c r="L72" s="17" t="s">
        <v>1418</v>
      </c>
      <c r="M72" s="17" t="s">
        <v>444</v>
      </c>
      <c r="N72" s="17" t="s">
        <v>1205</v>
      </c>
      <c r="O72" s="18" t="s">
        <v>1206</v>
      </c>
      <c r="P72" s="17" t="s">
        <v>1393</v>
      </c>
      <c r="Q72" s="18" t="s">
        <v>1419</v>
      </c>
      <c r="R72" s="17" t="s">
        <v>459</v>
      </c>
      <c r="S72" s="17" t="s">
        <v>35</v>
      </c>
      <c r="T72" s="17" t="s">
        <v>35</v>
      </c>
      <c r="U72" s="24">
        <v>6</v>
      </c>
      <c r="V72" s="24"/>
      <c r="W72" s="17" t="s">
        <v>1124</v>
      </c>
      <c r="X72" s="17" t="s">
        <v>77</v>
      </c>
      <c r="Y72" s="10" t="s">
        <v>1420</v>
      </c>
    </row>
    <row r="73" s="9" customFormat="1" spans="1:24">
      <c r="A73" s="15">
        <v>72</v>
      </c>
      <c r="B73" s="15" t="s">
        <v>1118</v>
      </c>
      <c r="C73" s="16" t="s">
        <v>1421</v>
      </c>
      <c r="D73" s="15" t="s">
        <v>76</v>
      </c>
      <c r="E73" s="15" t="s">
        <v>76</v>
      </c>
      <c r="F73" s="15">
        <v>6453.36</v>
      </c>
      <c r="G73" s="15">
        <v>193.6</v>
      </c>
      <c r="H73" s="15">
        <v>6259.76</v>
      </c>
      <c r="I73" s="15">
        <v>1</v>
      </c>
      <c r="J73" s="15" t="s">
        <v>77</v>
      </c>
      <c r="K73" s="15"/>
      <c r="L73" s="15" t="s">
        <v>1422</v>
      </c>
      <c r="M73" s="15" t="s">
        <v>697</v>
      </c>
      <c r="N73" s="15" t="s">
        <v>1423</v>
      </c>
      <c r="O73" s="16" t="s">
        <v>1424</v>
      </c>
      <c r="P73" s="15" t="s">
        <v>1425</v>
      </c>
      <c r="Q73" s="16" t="s">
        <v>1426</v>
      </c>
      <c r="R73" s="15" t="s">
        <v>1120</v>
      </c>
      <c r="S73" s="15" t="s">
        <v>97</v>
      </c>
      <c r="T73" s="15" t="s">
        <v>97</v>
      </c>
      <c r="U73" s="21"/>
      <c r="V73" s="21" t="s">
        <v>1201</v>
      </c>
      <c r="W73" s="15" t="s">
        <v>1427</v>
      </c>
      <c r="X73" s="15" t="s">
        <v>77</v>
      </c>
    </row>
    <row r="74" s="9" customFormat="1" spans="1:24">
      <c r="A74" s="15">
        <v>73</v>
      </c>
      <c r="B74" s="15" t="s">
        <v>1125</v>
      </c>
      <c r="C74" s="16" t="s">
        <v>1428</v>
      </c>
      <c r="D74" s="15" t="s">
        <v>76</v>
      </c>
      <c r="E74" s="15" t="s">
        <v>76</v>
      </c>
      <c r="F74" s="15">
        <v>11782.42</v>
      </c>
      <c r="G74" s="15">
        <v>353.47</v>
      </c>
      <c r="H74" s="15">
        <v>11428.95</v>
      </c>
      <c r="I74" s="15">
        <v>1</v>
      </c>
      <c r="J74" s="15" t="s">
        <v>77</v>
      </c>
      <c r="K74" s="15"/>
      <c r="L74" s="15" t="s">
        <v>1422</v>
      </c>
      <c r="M74" s="15" t="s">
        <v>734</v>
      </c>
      <c r="N74" s="15" t="s">
        <v>1429</v>
      </c>
      <c r="O74" s="16" t="s">
        <v>1430</v>
      </c>
      <c r="P74" s="15" t="s">
        <v>1431</v>
      </c>
      <c r="Q74" s="16" t="s">
        <v>1432</v>
      </c>
      <c r="R74" s="15" t="s">
        <v>1120</v>
      </c>
      <c r="S74" s="15" t="s">
        <v>97</v>
      </c>
      <c r="T74" s="15" t="s">
        <v>97</v>
      </c>
      <c r="U74" s="21"/>
      <c r="V74" s="21" t="s">
        <v>1201</v>
      </c>
      <c r="W74" s="15" t="s">
        <v>1427</v>
      </c>
      <c r="X74" s="15" t="s">
        <v>77</v>
      </c>
    </row>
    <row r="75" s="9" customFormat="1" spans="1:24">
      <c r="A75" s="15">
        <v>74</v>
      </c>
      <c r="B75" s="15" t="s">
        <v>1118</v>
      </c>
      <c r="C75" s="16" t="s">
        <v>1433</v>
      </c>
      <c r="D75" s="15" t="s">
        <v>76</v>
      </c>
      <c r="E75" s="15" t="s">
        <v>76</v>
      </c>
      <c r="F75" s="15">
        <v>8220.28</v>
      </c>
      <c r="G75" s="15">
        <v>246.61</v>
      </c>
      <c r="H75" s="15">
        <v>7973.67</v>
      </c>
      <c r="I75" s="15">
        <v>1</v>
      </c>
      <c r="J75" s="15" t="s">
        <v>77</v>
      </c>
      <c r="K75" s="15"/>
      <c r="L75" s="15" t="s">
        <v>1422</v>
      </c>
      <c r="M75" s="15" t="s">
        <v>734</v>
      </c>
      <c r="N75" s="15" t="s">
        <v>1434</v>
      </c>
      <c r="O75" s="16" t="s">
        <v>1435</v>
      </c>
      <c r="P75" s="15" t="s">
        <v>1431</v>
      </c>
      <c r="Q75" s="16" t="s">
        <v>1436</v>
      </c>
      <c r="R75" s="15" t="s">
        <v>1120</v>
      </c>
      <c r="S75" s="15" t="s">
        <v>97</v>
      </c>
      <c r="T75" s="15" t="s">
        <v>97</v>
      </c>
      <c r="U75" s="21"/>
      <c r="V75" s="21" t="s">
        <v>1201</v>
      </c>
      <c r="W75" s="15" t="s">
        <v>1427</v>
      </c>
      <c r="X75" s="15" t="s">
        <v>77</v>
      </c>
    </row>
    <row r="76" s="9" customFormat="1" spans="1:24">
      <c r="A76" s="15">
        <v>75</v>
      </c>
      <c r="B76" s="15" t="s">
        <v>1437</v>
      </c>
      <c r="C76" s="16" t="s">
        <v>1438</v>
      </c>
      <c r="D76" s="15" t="s">
        <v>76</v>
      </c>
      <c r="E76" s="15" t="s">
        <v>76</v>
      </c>
      <c r="F76" s="15">
        <v>21325.21</v>
      </c>
      <c r="G76" s="15">
        <v>6104.63</v>
      </c>
      <c r="H76" s="15">
        <v>15220.58</v>
      </c>
      <c r="I76" s="15">
        <v>1</v>
      </c>
      <c r="J76" s="15" t="s">
        <v>77</v>
      </c>
      <c r="K76" s="15"/>
      <c r="L76" s="15" t="s">
        <v>1422</v>
      </c>
      <c r="M76" s="15" t="s">
        <v>734</v>
      </c>
      <c r="N76" s="15" t="s">
        <v>1439</v>
      </c>
      <c r="O76" s="16" t="s">
        <v>1440</v>
      </c>
      <c r="P76" s="15" t="s">
        <v>1441</v>
      </c>
      <c r="Q76" s="16" t="s">
        <v>1442</v>
      </c>
      <c r="R76" s="15" t="s">
        <v>1120</v>
      </c>
      <c r="S76" s="15" t="s">
        <v>97</v>
      </c>
      <c r="T76" s="15" t="s">
        <v>97</v>
      </c>
      <c r="U76" s="21"/>
      <c r="V76" s="21" t="s">
        <v>1443</v>
      </c>
      <c r="W76" s="15" t="s">
        <v>1427</v>
      </c>
      <c r="X76" s="15" t="s">
        <v>77</v>
      </c>
    </row>
    <row r="77" s="9" customFormat="1" spans="1:24">
      <c r="A77" s="15">
        <v>76</v>
      </c>
      <c r="B77" s="15" t="s">
        <v>1190</v>
      </c>
      <c r="C77" s="16" t="s">
        <v>1444</v>
      </c>
      <c r="D77" s="15" t="s">
        <v>76</v>
      </c>
      <c r="E77" s="15" t="s">
        <v>76</v>
      </c>
      <c r="F77" s="15">
        <v>8828.53</v>
      </c>
      <c r="G77" s="15">
        <v>264.86</v>
      </c>
      <c r="H77" s="15">
        <v>8563.67</v>
      </c>
      <c r="I77" s="15">
        <v>1</v>
      </c>
      <c r="J77" s="15" t="s">
        <v>77</v>
      </c>
      <c r="K77" s="15"/>
      <c r="L77" s="15" t="s">
        <v>1422</v>
      </c>
      <c r="M77" s="15" t="s">
        <v>758</v>
      </c>
      <c r="N77" s="15" t="s">
        <v>1445</v>
      </c>
      <c r="O77" s="16" t="s">
        <v>1446</v>
      </c>
      <c r="P77" s="15" t="s">
        <v>1447</v>
      </c>
      <c r="Q77" s="16" t="s">
        <v>1448</v>
      </c>
      <c r="R77" s="15" t="s">
        <v>1120</v>
      </c>
      <c r="S77" s="15" t="s">
        <v>97</v>
      </c>
      <c r="T77" s="15" t="s">
        <v>97</v>
      </c>
      <c r="U77" s="21"/>
      <c r="V77" s="21" t="s">
        <v>1449</v>
      </c>
      <c r="W77" s="15" t="s">
        <v>1427</v>
      </c>
      <c r="X77" s="15" t="s">
        <v>77</v>
      </c>
    </row>
    <row r="78" s="9" customFormat="1" spans="1:24">
      <c r="A78" s="15">
        <v>77</v>
      </c>
      <c r="B78" s="15" t="s">
        <v>1118</v>
      </c>
      <c r="C78" s="16" t="s">
        <v>1450</v>
      </c>
      <c r="D78" s="15" t="s">
        <v>76</v>
      </c>
      <c r="E78" s="15" t="s">
        <v>76</v>
      </c>
      <c r="F78" s="15">
        <v>7473.4</v>
      </c>
      <c r="G78" s="15">
        <v>224.2</v>
      </c>
      <c r="H78" s="15">
        <v>7249.2</v>
      </c>
      <c r="I78" s="15">
        <v>1</v>
      </c>
      <c r="J78" s="15" t="s">
        <v>77</v>
      </c>
      <c r="K78" s="15"/>
      <c r="L78" s="15" t="s">
        <v>1422</v>
      </c>
      <c r="M78" s="15" t="s">
        <v>740</v>
      </c>
      <c r="N78" s="15" t="s">
        <v>1451</v>
      </c>
      <c r="O78" s="16" t="s">
        <v>1452</v>
      </c>
      <c r="P78" s="15" t="s">
        <v>1453</v>
      </c>
      <c r="Q78" s="16" t="s">
        <v>1454</v>
      </c>
      <c r="R78" s="15" t="s">
        <v>1120</v>
      </c>
      <c r="S78" s="15" t="s">
        <v>97</v>
      </c>
      <c r="T78" s="15" t="s">
        <v>97</v>
      </c>
      <c r="U78" s="21"/>
      <c r="V78" s="21" t="s">
        <v>1443</v>
      </c>
      <c r="W78" s="15" t="s">
        <v>1427</v>
      </c>
      <c r="X78" s="15" t="s">
        <v>77</v>
      </c>
    </row>
    <row r="79" s="9" customFormat="1" spans="1:24">
      <c r="A79" s="15">
        <v>78</v>
      </c>
      <c r="B79" s="15" t="s">
        <v>1118</v>
      </c>
      <c r="C79" s="16" t="s">
        <v>1455</v>
      </c>
      <c r="D79" s="15" t="s">
        <v>76</v>
      </c>
      <c r="E79" s="15" t="s">
        <v>76</v>
      </c>
      <c r="F79" s="15">
        <v>2958</v>
      </c>
      <c r="G79" s="15">
        <v>88.74</v>
      </c>
      <c r="H79" s="15">
        <v>2869.26</v>
      </c>
      <c r="I79" s="15">
        <v>1</v>
      </c>
      <c r="J79" s="15" t="s">
        <v>77</v>
      </c>
      <c r="K79" s="15"/>
      <c r="L79" s="15" t="s">
        <v>1422</v>
      </c>
      <c r="M79" s="15" t="s">
        <v>740</v>
      </c>
      <c r="N79" s="15" t="s">
        <v>1456</v>
      </c>
      <c r="O79" s="16" t="s">
        <v>1457</v>
      </c>
      <c r="P79" s="15" t="s">
        <v>1453</v>
      </c>
      <c r="Q79" s="16" t="s">
        <v>1458</v>
      </c>
      <c r="R79" s="15" t="s">
        <v>1120</v>
      </c>
      <c r="S79" s="15" t="s">
        <v>97</v>
      </c>
      <c r="T79" s="15" t="s">
        <v>97</v>
      </c>
      <c r="U79" s="21"/>
      <c r="V79" s="21" t="s">
        <v>1443</v>
      </c>
      <c r="W79" s="15" t="s">
        <v>1427</v>
      </c>
      <c r="X79" s="15" t="s">
        <v>77</v>
      </c>
    </row>
    <row r="80" s="9" customFormat="1" spans="1:24">
      <c r="A80" s="15">
        <v>79</v>
      </c>
      <c r="B80" s="15" t="s">
        <v>1118</v>
      </c>
      <c r="C80" s="16" t="s">
        <v>1459</v>
      </c>
      <c r="D80" s="15" t="s">
        <v>76</v>
      </c>
      <c r="E80" s="15" t="s">
        <v>76</v>
      </c>
      <c r="F80" s="15">
        <v>4886.73</v>
      </c>
      <c r="G80" s="15">
        <v>146.6</v>
      </c>
      <c r="H80" s="15">
        <v>4740.13</v>
      </c>
      <c r="I80" s="15">
        <v>1</v>
      </c>
      <c r="J80" s="15" t="s">
        <v>77</v>
      </c>
      <c r="K80" s="15"/>
      <c r="L80" s="15" t="s">
        <v>1422</v>
      </c>
      <c r="M80" s="15" t="s">
        <v>740</v>
      </c>
      <c r="N80" s="15" t="s">
        <v>1460</v>
      </c>
      <c r="O80" s="16" t="s">
        <v>1461</v>
      </c>
      <c r="P80" s="15" t="s">
        <v>1453</v>
      </c>
      <c r="Q80" s="16" t="s">
        <v>1462</v>
      </c>
      <c r="R80" s="15" t="s">
        <v>1120</v>
      </c>
      <c r="S80" s="15" t="s">
        <v>97</v>
      </c>
      <c r="T80" s="15" t="s">
        <v>97</v>
      </c>
      <c r="U80" s="21"/>
      <c r="V80" s="21" t="s">
        <v>1443</v>
      </c>
      <c r="W80" s="15" t="s">
        <v>1427</v>
      </c>
      <c r="X80" s="15" t="s">
        <v>77</v>
      </c>
    </row>
    <row r="81" s="9" customFormat="1" spans="1:24">
      <c r="A81" s="15">
        <v>80</v>
      </c>
      <c r="B81" s="15" t="s">
        <v>1118</v>
      </c>
      <c r="C81" s="16" t="s">
        <v>1463</v>
      </c>
      <c r="D81" s="15" t="s">
        <v>76</v>
      </c>
      <c r="E81" s="15" t="s">
        <v>76</v>
      </c>
      <c r="F81" s="15">
        <v>2388.78</v>
      </c>
      <c r="G81" s="15">
        <v>71.66</v>
      </c>
      <c r="H81" s="15">
        <v>2317.12</v>
      </c>
      <c r="I81" s="15">
        <v>1</v>
      </c>
      <c r="J81" s="15" t="s">
        <v>77</v>
      </c>
      <c r="K81" s="15"/>
      <c r="L81" s="15" t="s">
        <v>1422</v>
      </c>
      <c r="M81" s="15" t="s">
        <v>740</v>
      </c>
      <c r="N81" s="15" t="s">
        <v>1464</v>
      </c>
      <c r="O81" s="16" t="s">
        <v>1465</v>
      </c>
      <c r="P81" s="15" t="s">
        <v>1453</v>
      </c>
      <c r="Q81" s="16" t="s">
        <v>1466</v>
      </c>
      <c r="R81" s="15" t="s">
        <v>1120</v>
      </c>
      <c r="S81" s="15" t="s">
        <v>97</v>
      </c>
      <c r="T81" s="15" t="s">
        <v>97</v>
      </c>
      <c r="U81" s="21"/>
      <c r="V81" s="21" t="s">
        <v>1443</v>
      </c>
      <c r="W81" s="15" t="s">
        <v>1427</v>
      </c>
      <c r="X81" s="15" t="s">
        <v>77</v>
      </c>
    </row>
    <row r="82" s="9" customFormat="1" spans="1:24">
      <c r="A82" s="15">
        <v>81</v>
      </c>
      <c r="B82" s="15" t="s">
        <v>1118</v>
      </c>
      <c r="C82" s="16" t="s">
        <v>1467</v>
      </c>
      <c r="D82" s="15" t="s">
        <v>76</v>
      </c>
      <c r="E82" s="15" t="s">
        <v>76</v>
      </c>
      <c r="F82" s="15">
        <v>2154.17</v>
      </c>
      <c r="G82" s="15">
        <v>64.63</v>
      </c>
      <c r="H82" s="15">
        <v>2089.54</v>
      </c>
      <c r="I82" s="15">
        <v>1</v>
      </c>
      <c r="J82" s="15" t="s">
        <v>77</v>
      </c>
      <c r="K82" s="15"/>
      <c r="L82" s="15" t="s">
        <v>1422</v>
      </c>
      <c r="M82" s="15" t="s">
        <v>740</v>
      </c>
      <c r="N82" s="15" t="s">
        <v>1468</v>
      </c>
      <c r="O82" s="16" t="s">
        <v>1469</v>
      </c>
      <c r="P82" s="15" t="s">
        <v>1470</v>
      </c>
      <c r="Q82" s="16" t="s">
        <v>1471</v>
      </c>
      <c r="R82" s="15" t="s">
        <v>1120</v>
      </c>
      <c r="S82" s="15" t="s">
        <v>97</v>
      </c>
      <c r="T82" s="15" t="s">
        <v>97</v>
      </c>
      <c r="U82" s="21"/>
      <c r="V82" s="21" t="s">
        <v>1449</v>
      </c>
      <c r="W82" s="15" t="s">
        <v>1427</v>
      </c>
      <c r="X82" s="15" t="s">
        <v>77</v>
      </c>
    </row>
    <row r="83" s="9" customFormat="1" spans="1:24">
      <c r="A83" s="15">
        <v>82</v>
      </c>
      <c r="B83" s="15" t="s">
        <v>1118</v>
      </c>
      <c r="C83" s="16" t="s">
        <v>1472</v>
      </c>
      <c r="D83" s="15" t="s">
        <v>76</v>
      </c>
      <c r="E83" s="15" t="s">
        <v>76</v>
      </c>
      <c r="F83" s="15">
        <v>3763.58</v>
      </c>
      <c r="G83" s="15">
        <v>112.91</v>
      </c>
      <c r="H83" s="15">
        <v>3650.67</v>
      </c>
      <c r="I83" s="15">
        <v>1</v>
      </c>
      <c r="J83" s="15" t="s">
        <v>77</v>
      </c>
      <c r="K83" s="15"/>
      <c r="L83" s="15" t="s">
        <v>1422</v>
      </c>
      <c r="M83" s="15" t="s">
        <v>740</v>
      </c>
      <c r="N83" s="15" t="s">
        <v>1473</v>
      </c>
      <c r="O83" s="16" t="s">
        <v>1474</v>
      </c>
      <c r="P83" s="15" t="s">
        <v>1470</v>
      </c>
      <c r="Q83" s="16" t="s">
        <v>1475</v>
      </c>
      <c r="R83" s="15" t="s">
        <v>1120</v>
      </c>
      <c r="S83" s="15" t="s">
        <v>97</v>
      </c>
      <c r="T83" s="15" t="s">
        <v>97</v>
      </c>
      <c r="U83" s="21"/>
      <c r="V83" s="21" t="s">
        <v>1449</v>
      </c>
      <c r="W83" s="15" t="s">
        <v>1427</v>
      </c>
      <c r="X83" s="15" t="s">
        <v>77</v>
      </c>
    </row>
    <row r="84" s="9" customFormat="1" spans="1:24">
      <c r="A84" s="15">
        <v>83</v>
      </c>
      <c r="B84" s="15" t="s">
        <v>1125</v>
      </c>
      <c r="C84" s="16" t="s">
        <v>1476</v>
      </c>
      <c r="D84" s="15" t="s">
        <v>76</v>
      </c>
      <c r="E84" s="15" t="s">
        <v>76</v>
      </c>
      <c r="F84" s="15">
        <v>825.55</v>
      </c>
      <c r="G84" s="15">
        <v>24.77</v>
      </c>
      <c r="H84" s="15">
        <v>800.78</v>
      </c>
      <c r="I84" s="15">
        <v>1</v>
      </c>
      <c r="J84" s="15" t="s">
        <v>77</v>
      </c>
      <c r="K84" s="15"/>
      <c r="L84" s="15" t="s">
        <v>1422</v>
      </c>
      <c r="M84" s="15" t="s">
        <v>740</v>
      </c>
      <c r="N84" s="15" t="s">
        <v>1477</v>
      </c>
      <c r="O84" s="16" t="s">
        <v>1478</v>
      </c>
      <c r="P84" s="15" t="s">
        <v>1470</v>
      </c>
      <c r="Q84" s="16" t="s">
        <v>1479</v>
      </c>
      <c r="R84" s="15" t="s">
        <v>1120</v>
      </c>
      <c r="S84" s="15" t="s">
        <v>97</v>
      </c>
      <c r="T84" s="15" t="s">
        <v>97</v>
      </c>
      <c r="U84" s="21"/>
      <c r="V84" s="21" t="s">
        <v>1449</v>
      </c>
      <c r="W84" s="15" t="s">
        <v>1427</v>
      </c>
      <c r="X84" s="15" t="s">
        <v>77</v>
      </c>
    </row>
    <row r="85" s="9" customFormat="1" spans="1:24">
      <c r="A85" s="15">
        <v>84</v>
      </c>
      <c r="B85" s="15" t="s">
        <v>1118</v>
      </c>
      <c r="C85" s="16" t="s">
        <v>1480</v>
      </c>
      <c r="D85" s="15" t="s">
        <v>76</v>
      </c>
      <c r="E85" s="15" t="s">
        <v>76</v>
      </c>
      <c r="F85" s="15">
        <v>7335.18</v>
      </c>
      <c r="G85" s="15">
        <v>220.06</v>
      </c>
      <c r="H85" s="15">
        <v>7115.12</v>
      </c>
      <c r="I85" s="15">
        <v>1</v>
      </c>
      <c r="J85" s="15" t="s">
        <v>77</v>
      </c>
      <c r="K85" s="15"/>
      <c r="L85" s="15" t="s">
        <v>1422</v>
      </c>
      <c r="M85" s="15" t="s">
        <v>740</v>
      </c>
      <c r="N85" s="15" t="s">
        <v>1481</v>
      </c>
      <c r="O85" s="16" t="s">
        <v>1482</v>
      </c>
      <c r="P85" s="15" t="s">
        <v>1470</v>
      </c>
      <c r="Q85" s="16" t="s">
        <v>1483</v>
      </c>
      <c r="R85" s="15" t="s">
        <v>1120</v>
      </c>
      <c r="S85" s="15" t="s">
        <v>97</v>
      </c>
      <c r="T85" s="15" t="s">
        <v>97</v>
      </c>
      <c r="U85" s="21"/>
      <c r="V85" s="21" t="s">
        <v>1449</v>
      </c>
      <c r="W85" s="15" t="s">
        <v>1427</v>
      </c>
      <c r="X85" s="15" t="s">
        <v>77</v>
      </c>
    </row>
    <row r="86" s="9" customFormat="1" spans="1:24">
      <c r="A86" s="15">
        <v>85</v>
      </c>
      <c r="B86" s="15" t="s">
        <v>1165</v>
      </c>
      <c r="C86" s="16" t="s">
        <v>1484</v>
      </c>
      <c r="D86" s="15" t="s">
        <v>76</v>
      </c>
      <c r="E86" s="15" t="s">
        <v>76</v>
      </c>
      <c r="F86" s="15">
        <v>4905.38</v>
      </c>
      <c r="G86" s="15">
        <v>147.16</v>
      </c>
      <c r="H86" s="15">
        <v>4758.22</v>
      </c>
      <c r="I86" s="15">
        <v>1</v>
      </c>
      <c r="J86" s="15" t="s">
        <v>77</v>
      </c>
      <c r="K86" s="15"/>
      <c r="L86" s="15" t="s">
        <v>1422</v>
      </c>
      <c r="M86" s="15" t="s">
        <v>740</v>
      </c>
      <c r="N86" s="15" t="s">
        <v>1167</v>
      </c>
      <c r="O86" s="16" t="s">
        <v>1168</v>
      </c>
      <c r="P86" s="15" t="s">
        <v>1470</v>
      </c>
      <c r="Q86" s="16" t="s">
        <v>1485</v>
      </c>
      <c r="R86" s="15" t="s">
        <v>459</v>
      </c>
      <c r="S86" s="15" t="s">
        <v>97</v>
      </c>
      <c r="T86" s="15" t="s">
        <v>97</v>
      </c>
      <c r="U86" s="21"/>
      <c r="V86" s="21" t="s">
        <v>1449</v>
      </c>
      <c r="W86" s="15" t="s">
        <v>1427</v>
      </c>
      <c r="X86" s="15" t="s">
        <v>77</v>
      </c>
    </row>
    <row r="87" s="9" customFormat="1" spans="1:24">
      <c r="A87" s="15">
        <v>86</v>
      </c>
      <c r="B87" s="15" t="s">
        <v>1125</v>
      </c>
      <c r="C87" s="16" t="s">
        <v>1486</v>
      </c>
      <c r="D87" s="15" t="s">
        <v>76</v>
      </c>
      <c r="E87" s="15" t="s">
        <v>76</v>
      </c>
      <c r="F87" s="15">
        <v>1763.35</v>
      </c>
      <c r="G87" s="15">
        <v>52.9</v>
      </c>
      <c r="H87" s="15">
        <v>1710.45</v>
      </c>
      <c r="I87" s="15">
        <v>1</v>
      </c>
      <c r="J87" s="15" t="s">
        <v>77</v>
      </c>
      <c r="K87" s="15"/>
      <c r="L87" s="15" t="s">
        <v>1422</v>
      </c>
      <c r="M87" s="15" t="s">
        <v>740</v>
      </c>
      <c r="N87" s="15" t="s">
        <v>1487</v>
      </c>
      <c r="O87" s="16" t="s">
        <v>1488</v>
      </c>
      <c r="P87" s="15" t="s">
        <v>1489</v>
      </c>
      <c r="Q87" s="16" t="s">
        <v>1490</v>
      </c>
      <c r="R87" s="15" t="s">
        <v>1120</v>
      </c>
      <c r="S87" s="15" t="s">
        <v>97</v>
      </c>
      <c r="T87" s="15" t="s">
        <v>97</v>
      </c>
      <c r="U87" s="21"/>
      <c r="V87" s="21" t="s">
        <v>1491</v>
      </c>
      <c r="W87" s="15" t="s">
        <v>1427</v>
      </c>
      <c r="X87" s="15" t="s">
        <v>77</v>
      </c>
    </row>
    <row r="88" s="9" customFormat="1" spans="1:24">
      <c r="A88" s="15">
        <v>87</v>
      </c>
      <c r="B88" s="15" t="s">
        <v>1118</v>
      </c>
      <c r="C88" s="16" t="s">
        <v>1492</v>
      </c>
      <c r="D88" s="15" t="s">
        <v>76</v>
      </c>
      <c r="E88" s="15" t="s">
        <v>76</v>
      </c>
      <c r="F88" s="15">
        <v>9597.67</v>
      </c>
      <c r="G88" s="15">
        <v>287.93</v>
      </c>
      <c r="H88" s="15">
        <v>9309.74</v>
      </c>
      <c r="I88" s="15">
        <v>1</v>
      </c>
      <c r="J88" s="15" t="s">
        <v>77</v>
      </c>
      <c r="K88" s="15"/>
      <c r="L88" s="15" t="s">
        <v>1422</v>
      </c>
      <c r="M88" s="15" t="s">
        <v>740</v>
      </c>
      <c r="N88" s="15" t="s">
        <v>1493</v>
      </c>
      <c r="O88" s="16" t="s">
        <v>1494</v>
      </c>
      <c r="P88" s="15" t="s">
        <v>1489</v>
      </c>
      <c r="Q88" s="16" t="s">
        <v>1495</v>
      </c>
      <c r="R88" s="15" t="s">
        <v>1120</v>
      </c>
      <c r="S88" s="15" t="s">
        <v>97</v>
      </c>
      <c r="T88" s="15" t="s">
        <v>97</v>
      </c>
      <c r="U88" s="21"/>
      <c r="V88" s="21" t="s">
        <v>1491</v>
      </c>
      <c r="W88" s="15" t="s">
        <v>1427</v>
      </c>
      <c r="X88" s="15" t="s">
        <v>77</v>
      </c>
    </row>
    <row r="89" s="9" customFormat="1" spans="1:24">
      <c r="A89" s="15">
        <v>88</v>
      </c>
      <c r="B89" s="15" t="s">
        <v>1190</v>
      </c>
      <c r="C89" s="16" t="s">
        <v>1496</v>
      </c>
      <c r="D89" s="15" t="s">
        <v>76</v>
      </c>
      <c r="E89" s="15" t="s">
        <v>76</v>
      </c>
      <c r="F89" s="15">
        <v>6553.73</v>
      </c>
      <c r="G89" s="15">
        <v>196.61</v>
      </c>
      <c r="H89" s="15">
        <v>6357.12</v>
      </c>
      <c r="I89" s="15">
        <v>1</v>
      </c>
      <c r="J89" s="15" t="s">
        <v>77</v>
      </c>
      <c r="K89" s="15"/>
      <c r="L89" s="15" t="s">
        <v>1422</v>
      </c>
      <c r="M89" s="15" t="s">
        <v>740</v>
      </c>
      <c r="N89" s="15" t="s">
        <v>1497</v>
      </c>
      <c r="O89" s="16" t="s">
        <v>1498</v>
      </c>
      <c r="P89" s="15" t="s">
        <v>1489</v>
      </c>
      <c r="Q89" s="16" t="s">
        <v>1499</v>
      </c>
      <c r="R89" s="15" t="s">
        <v>1120</v>
      </c>
      <c r="S89" s="15" t="s">
        <v>97</v>
      </c>
      <c r="T89" s="15" t="s">
        <v>97</v>
      </c>
      <c r="U89" s="21"/>
      <c r="V89" s="21" t="s">
        <v>1491</v>
      </c>
      <c r="W89" s="15" t="s">
        <v>1427</v>
      </c>
      <c r="X89" s="15" t="s">
        <v>77</v>
      </c>
    </row>
    <row r="90" s="9" customFormat="1" spans="1:24">
      <c r="A90" s="15">
        <v>89</v>
      </c>
      <c r="B90" s="15" t="s">
        <v>1190</v>
      </c>
      <c r="C90" s="16" t="s">
        <v>1500</v>
      </c>
      <c r="D90" s="15" t="s">
        <v>76</v>
      </c>
      <c r="E90" s="15" t="s">
        <v>76</v>
      </c>
      <c r="F90" s="15">
        <v>5248</v>
      </c>
      <c r="G90" s="15">
        <v>157.44</v>
      </c>
      <c r="H90" s="15">
        <v>5090.56</v>
      </c>
      <c r="I90" s="15">
        <v>1</v>
      </c>
      <c r="J90" s="15" t="s">
        <v>77</v>
      </c>
      <c r="K90" s="15"/>
      <c r="L90" s="15" t="s">
        <v>1422</v>
      </c>
      <c r="M90" s="15" t="s">
        <v>740</v>
      </c>
      <c r="N90" s="15" t="s">
        <v>1501</v>
      </c>
      <c r="O90" s="16" t="s">
        <v>1502</v>
      </c>
      <c r="P90" s="15" t="s">
        <v>1489</v>
      </c>
      <c r="Q90" s="16" t="s">
        <v>1503</v>
      </c>
      <c r="R90" s="15" t="s">
        <v>1120</v>
      </c>
      <c r="S90" s="15" t="s">
        <v>97</v>
      </c>
      <c r="T90" s="15" t="s">
        <v>97</v>
      </c>
      <c r="U90" s="21"/>
      <c r="V90" s="21" t="s">
        <v>1491</v>
      </c>
      <c r="W90" s="15" t="s">
        <v>1427</v>
      </c>
      <c r="X90" s="15" t="s">
        <v>77</v>
      </c>
    </row>
    <row r="91" s="9" customFormat="1" spans="1:24">
      <c r="A91" s="15">
        <v>90</v>
      </c>
      <c r="B91" s="15" t="s">
        <v>1125</v>
      </c>
      <c r="C91" s="16" t="s">
        <v>1504</v>
      </c>
      <c r="D91" s="15" t="s">
        <v>76</v>
      </c>
      <c r="E91" s="15" t="s">
        <v>76</v>
      </c>
      <c r="F91" s="15">
        <v>4902.8</v>
      </c>
      <c r="G91" s="15">
        <v>147.08</v>
      </c>
      <c r="H91" s="15">
        <v>4755.72</v>
      </c>
      <c r="I91" s="15">
        <v>1</v>
      </c>
      <c r="J91" s="15" t="s">
        <v>77</v>
      </c>
      <c r="K91" s="15"/>
      <c r="L91" s="15" t="s">
        <v>1422</v>
      </c>
      <c r="M91" s="15" t="s">
        <v>740</v>
      </c>
      <c r="N91" s="15" t="s">
        <v>1505</v>
      </c>
      <c r="O91" s="16" t="s">
        <v>1506</v>
      </c>
      <c r="P91" s="15" t="s">
        <v>1507</v>
      </c>
      <c r="Q91" s="16" t="s">
        <v>1508</v>
      </c>
      <c r="R91" s="15" t="s">
        <v>1120</v>
      </c>
      <c r="S91" s="15" t="s">
        <v>97</v>
      </c>
      <c r="T91" s="15" t="s">
        <v>97</v>
      </c>
      <c r="U91" s="21"/>
      <c r="V91" s="21" t="s">
        <v>1509</v>
      </c>
      <c r="W91" s="15" t="s">
        <v>1427</v>
      </c>
      <c r="X91" s="15" t="s">
        <v>77</v>
      </c>
    </row>
    <row r="92" s="9" customFormat="1" spans="1:24">
      <c r="A92" s="15">
        <v>91</v>
      </c>
      <c r="B92" s="15" t="s">
        <v>1118</v>
      </c>
      <c r="C92" s="16" t="s">
        <v>1510</v>
      </c>
      <c r="D92" s="15" t="s">
        <v>76</v>
      </c>
      <c r="E92" s="15" t="s">
        <v>76</v>
      </c>
      <c r="F92" s="15">
        <v>4902.8</v>
      </c>
      <c r="G92" s="15">
        <v>147.08</v>
      </c>
      <c r="H92" s="15">
        <v>4755.72</v>
      </c>
      <c r="I92" s="15">
        <v>1</v>
      </c>
      <c r="J92" s="15" t="s">
        <v>77</v>
      </c>
      <c r="K92" s="15"/>
      <c r="L92" s="15" t="s">
        <v>1422</v>
      </c>
      <c r="M92" s="15" t="s">
        <v>740</v>
      </c>
      <c r="N92" s="15" t="s">
        <v>1511</v>
      </c>
      <c r="O92" s="16" t="s">
        <v>1512</v>
      </c>
      <c r="P92" s="15" t="s">
        <v>1513</v>
      </c>
      <c r="Q92" s="16" t="s">
        <v>1514</v>
      </c>
      <c r="R92" s="15" t="s">
        <v>1120</v>
      </c>
      <c r="S92" s="15" t="s">
        <v>97</v>
      </c>
      <c r="T92" s="15" t="s">
        <v>97</v>
      </c>
      <c r="U92" s="21"/>
      <c r="V92" s="21" t="s">
        <v>1449</v>
      </c>
      <c r="W92" s="15" t="s">
        <v>1427</v>
      </c>
      <c r="X92" s="15" t="s">
        <v>77</v>
      </c>
    </row>
    <row r="93" s="9" customFormat="1" spans="1:24">
      <c r="A93" s="15">
        <v>92</v>
      </c>
      <c r="B93" s="15" t="s">
        <v>1125</v>
      </c>
      <c r="C93" s="16" t="s">
        <v>1515</v>
      </c>
      <c r="D93" s="15" t="s">
        <v>76</v>
      </c>
      <c r="E93" s="15" t="s">
        <v>76</v>
      </c>
      <c r="F93" s="15">
        <v>1632.55</v>
      </c>
      <c r="G93" s="15">
        <v>48.98</v>
      </c>
      <c r="H93" s="15">
        <v>1583.57</v>
      </c>
      <c r="I93" s="15">
        <v>1</v>
      </c>
      <c r="J93" s="15" t="s">
        <v>77</v>
      </c>
      <c r="K93" s="15"/>
      <c r="L93" s="15" t="s">
        <v>1422</v>
      </c>
      <c r="M93" s="15" t="s">
        <v>740</v>
      </c>
      <c r="N93" s="15" t="s">
        <v>1516</v>
      </c>
      <c r="O93" s="16" t="s">
        <v>1517</v>
      </c>
      <c r="P93" s="15" t="s">
        <v>1518</v>
      </c>
      <c r="Q93" s="16" t="s">
        <v>1519</v>
      </c>
      <c r="R93" s="15" t="s">
        <v>1120</v>
      </c>
      <c r="S93" s="15" t="s">
        <v>97</v>
      </c>
      <c r="T93" s="15" t="s">
        <v>97</v>
      </c>
      <c r="U93" s="21"/>
      <c r="V93" s="21" t="s">
        <v>1520</v>
      </c>
      <c r="W93" s="15" t="s">
        <v>1427</v>
      </c>
      <c r="X93" s="15" t="s">
        <v>77</v>
      </c>
    </row>
    <row r="94" s="9" customFormat="1" spans="1:24">
      <c r="A94" s="15">
        <v>93</v>
      </c>
      <c r="B94" s="15" t="s">
        <v>1118</v>
      </c>
      <c r="C94" s="16" t="s">
        <v>1521</v>
      </c>
      <c r="D94" s="15" t="s">
        <v>76</v>
      </c>
      <c r="E94" s="15" t="s">
        <v>76</v>
      </c>
      <c r="F94" s="15">
        <v>9929.61</v>
      </c>
      <c r="G94" s="15">
        <v>297.89</v>
      </c>
      <c r="H94" s="15">
        <v>9631.72</v>
      </c>
      <c r="I94" s="15">
        <v>1</v>
      </c>
      <c r="J94" s="15" t="s">
        <v>77</v>
      </c>
      <c r="K94" s="15"/>
      <c r="L94" s="15" t="s">
        <v>1422</v>
      </c>
      <c r="M94" s="15" t="s">
        <v>740</v>
      </c>
      <c r="N94" s="15" t="s">
        <v>1522</v>
      </c>
      <c r="O94" s="16" t="s">
        <v>1523</v>
      </c>
      <c r="P94" s="15" t="s">
        <v>1524</v>
      </c>
      <c r="Q94" s="16" t="s">
        <v>1525</v>
      </c>
      <c r="R94" s="15" t="s">
        <v>1120</v>
      </c>
      <c r="S94" s="15" t="s">
        <v>97</v>
      </c>
      <c r="T94" s="15" t="s">
        <v>97</v>
      </c>
      <c r="U94" s="21"/>
      <c r="V94" s="21" t="s">
        <v>1526</v>
      </c>
      <c r="W94" s="15" t="s">
        <v>1427</v>
      </c>
      <c r="X94" s="15" t="s">
        <v>77</v>
      </c>
    </row>
    <row r="95" s="9" customFormat="1" spans="1:24">
      <c r="A95" s="15">
        <v>94</v>
      </c>
      <c r="B95" s="15" t="s">
        <v>1118</v>
      </c>
      <c r="C95" s="16" t="s">
        <v>1527</v>
      </c>
      <c r="D95" s="15" t="s">
        <v>76</v>
      </c>
      <c r="E95" s="15" t="s">
        <v>76</v>
      </c>
      <c r="F95" s="15">
        <v>11815.97</v>
      </c>
      <c r="G95" s="15">
        <v>3060.62</v>
      </c>
      <c r="H95" s="15">
        <v>8755.35</v>
      </c>
      <c r="I95" s="15">
        <v>1</v>
      </c>
      <c r="J95" s="15" t="s">
        <v>77</v>
      </c>
      <c r="K95" s="15"/>
      <c r="L95" s="15" t="s">
        <v>1422</v>
      </c>
      <c r="M95" s="15" t="s">
        <v>740</v>
      </c>
      <c r="N95" s="15" t="s">
        <v>1528</v>
      </c>
      <c r="O95" s="16" t="s">
        <v>1529</v>
      </c>
      <c r="P95" s="15" t="s">
        <v>1530</v>
      </c>
      <c r="Q95" s="16" t="s">
        <v>1531</v>
      </c>
      <c r="R95" s="15" t="s">
        <v>1120</v>
      </c>
      <c r="S95" s="15" t="s">
        <v>97</v>
      </c>
      <c r="T95" s="15" t="s">
        <v>97</v>
      </c>
      <c r="U95" s="21"/>
      <c r="V95" s="21" t="s">
        <v>1509</v>
      </c>
      <c r="W95" s="15" t="s">
        <v>1427</v>
      </c>
      <c r="X95" s="15" t="s">
        <v>77</v>
      </c>
    </row>
    <row r="96" s="9" customFormat="1" spans="1:24">
      <c r="A96" s="15">
        <v>95</v>
      </c>
      <c r="B96" s="15" t="s">
        <v>1118</v>
      </c>
      <c r="C96" s="16" t="s">
        <v>1532</v>
      </c>
      <c r="D96" s="15" t="s">
        <v>76</v>
      </c>
      <c r="E96" s="15" t="s">
        <v>76</v>
      </c>
      <c r="F96" s="15">
        <v>1370.95</v>
      </c>
      <c r="G96" s="15">
        <v>41.13</v>
      </c>
      <c r="H96" s="15">
        <v>1329.82</v>
      </c>
      <c r="I96" s="15">
        <v>1</v>
      </c>
      <c r="J96" s="15" t="s">
        <v>77</v>
      </c>
      <c r="K96" s="15"/>
      <c r="L96" s="15" t="s">
        <v>1422</v>
      </c>
      <c r="M96" s="15" t="s">
        <v>740</v>
      </c>
      <c r="N96" s="15" t="s">
        <v>1533</v>
      </c>
      <c r="O96" s="16" t="s">
        <v>1534</v>
      </c>
      <c r="P96" s="15" t="s">
        <v>1535</v>
      </c>
      <c r="Q96" s="16" t="s">
        <v>1536</v>
      </c>
      <c r="R96" s="15" t="s">
        <v>1120</v>
      </c>
      <c r="S96" s="15" t="s">
        <v>97</v>
      </c>
      <c r="T96" s="15" t="s">
        <v>97</v>
      </c>
      <c r="U96" s="21"/>
      <c r="V96" s="21" t="s">
        <v>1537</v>
      </c>
      <c r="W96" s="15" t="s">
        <v>1427</v>
      </c>
      <c r="X96" s="15" t="s">
        <v>77</v>
      </c>
    </row>
    <row r="97" s="9" customFormat="1" spans="1:24">
      <c r="A97" s="15">
        <v>96</v>
      </c>
      <c r="B97" s="15" t="s">
        <v>1165</v>
      </c>
      <c r="C97" s="16" t="s">
        <v>1538</v>
      </c>
      <c r="D97" s="15" t="s">
        <v>76</v>
      </c>
      <c r="E97" s="15" t="s">
        <v>76</v>
      </c>
      <c r="F97" s="15">
        <v>715.2</v>
      </c>
      <c r="G97" s="15">
        <v>21.46</v>
      </c>
      <c r="H97" s="15">
        <v>693.74</v>
      </c>
      <c r="I97" s="15">
        <v>1</v>
      </c>
      <c r="J97" s="15" t="s">
        <v>77</v>
      </c>
      <c r="K97" s="15"/>
      <c r="L97" s="15" t="s">
        <v>1422</v>
      </c>
      <c r="M97" s="15" t="s">
        <v>444</v>
      </c>
      <c r="N97" s="15" t="s">
        <v>1539</v>
      </c>
      <c r="O97" s="16" t="s">
        <v>1540</v>
      </c>
      <c r="P97" s="15" t="s">
        <v>1541</v>
      </c>
      <c r="Q97" s="16" t="s">
        <v>1542</v>
      </c>
      <c r="R97" s="15" t="s">
        <v>459</v>
      </c>
      <c r="S97" s="15" t="s">
        <v>97</v>
      </c>
      <c r="T97" s="15" t="s">
        <v>97</v>
      </c>
      <c r="U97" s="21"/>
      <c r="V97" s="21" t="s">
        <v>1201</v>
      </c>
      <c r="W97" s="15" t="s">
        <v>1427</v>
      </c>
      <c r="X97" s="15" t="s">
        <v>77</v>
      </c>
    </row>
    <row r="98" s="9" customFormat="1" spans="1:24">
      <c r="A98" s="15">
        <v>97</v>
      </c>
      <c r="B98" s="15" t="s">
        <v>1118</v>
      </c>
      <c r="C98" s="16" t="s">
        <v>1543</v>
      </c>
      <c r="D98" s="15" t="s">
        <v>76</v>
      </c>
      <c r="E98" s="15" t="s">
        <v>76</v>
      </c>
      <c r="F98" s="15">
        <v>8798.1</v>
      </c>
      <c r="G98" s="15">
        <v>263.94</v>
      </c>
      <c r="H98" s="15">
        <v>8534.16</v>
      </c>
      <c r="I98" s="15">
        <v>1</v>
      </c>
      <c r="J98" s="15" t="s">
        <v>77</v>
      </c>
      <c r="K98" s="15"/>
      <c r="L98" s="15" t="s">
        <v>1422</v>
      </c>
      <c r="M98" s="15" t="s">
        <v>444</v>
      </c>
      <c r="N98" s="15" t="s">
        <v>1544</v>
      </c>
      <c r="O98" s="16" t="s">
        <v>1545</v>
      </c>
      <c r="P98" s="15" t="s">
        <v>1546</v>
      </c>
      <c r="Q98" s="16" t="s">
        <v>1547</v>
      </c>
      <c r="R98" s="15" t="s">
        <v>1120</v>
      </c>
      <c r="S98" s="15" t="s">
        <v>97</v>
      </c>
      <c r="T98" s="15" t="s">
        <v>97</v>
      </c>
      <c r="U98" s="21"/>
      <c r="V98" s="21" t="s">
        <v>1443</v>
      </c>
      <c r="W98" s="15" t="s">
        <v>1427</v>
      </c>
      <c r="X98" s="15" t="s">
        <v>77</v>
      </c>
    </row>
    <row r="99" s="9" customFormat="1" spans="1:24">
      <c r="A99" s="15">
        <v>98</v>
      </c>
      <c r="B99" s="15" t="s">
        <v>1165</v>
      </c>
      <c r="C99" s="16" t="s">
        <v>1548</v>
      </c>
      <c r="D99" s="15" t="s">
        <v>76</v>
      </c>
      <c r="E99" s="15" t="s">
        <v>76</v>
      </c>
      <c r="F99" s="15">
        <v>5341.54</v>
      </c>
      <c r="G99" s="15">
        <v>160.25</v>
      </c>
      <c r="H99" s="15">
        <v>5181.29</v>
      </c>
      <c r="I99" s="15">
        <v>1</v>
      </c>
      <c r="J99" s="15" t="s">
        <v>77</v>
      </c>
      <c r="K99" s="15"/>
      <c r="L99" s="15" t="s">
        <v>1422</v>
      </c>
      <c r="M99" s="15" t="s">
        <v>444</v>
      </c>
      <c r="N99" s="15" t="s">
        <v>1549</v>
      </c>
      <c r="O99" s="16" t="s">
        <v>1550</v>
      </c>
      <c r="P99" s="15" t="s">
        <v>1551</v>
      </c>
      <c r="Q99" s="16" t="s">
        <v>1552</v>
      </c>
      <c r="R99" s="15" t="s">
        <v>459</v>
      </c>
      <c r="S99" s="15" t="s">
        <v>97</v>
      </c>
      <c r="T99" s="15" t="s">
        <v>97</v>
      </c>
      <c r="U99" s="21"/>
      <c r="V99" s="21" t="s">
        <v>1509</v>
      </c>
      <c r="W99" s="15" t="s">
        <v>1427</v>
      </c>
      <c r="X99" s="15" t="s">
        <v>77</v>
      </c>
    </row>
    <row r="100" s="9" customFormat="1" spans="1:24">
      <c r="A100" s="15">
        <v>99</v>
      </c>
      <c r="B100" s="15" t="s">
        <v>1118</v>
      </c>
      <c r="C100" s="16" t="s">
        <v>1553</v>
      </c>
      <c r="D100" s="15" t="s">
        <v>76</v>
      </c>
      <c r="E100" s="15" t="s">
        <v>76</v>
      </c>
      <c r="F100" s="15">
        <v>3300</v>
      </c>
      <c r="G100" s="15">
        <v>99</v>
      </c>
      <c r="H100" s="15">
        <v>3201</v>
      </c>
      <c r="I100" s="15">
        <v>1</v>
      </c>
      <c r="J100" s="15" t="s">
        <v>77</v>
      </c>
      <c r="K100" s="15"/>
      <c r="L100" s="15" t="s">
        <v>1422</v>
      </c>
      <c r="M100" s="15" t="s">
        <v>444</v>
      </c>
      <c r="N100" s="15" t="s">
        <v>1554</v>
      </c>
      <c r="O100" s="16" t="s">
        <v>1555</v>
      </c>
      <c r="P100" s="15" t="s">
        <v>1524</v>
      </c>
      <c r="Q100" s="16" t="s">
        <v>1556</v>
      </c>
      <c r="R100" s="15" t="s">
        <v>1120</v>
      </c>
      <c r="S100" s="15" t="s">
        <v>97</v>
      </c>
      <c r="T100" s="15" t="s">
        <v>97</v>
      </c>
      <c r="U100" s="21"/>
      <c r="V100" s="21" t="s">
        <v>1526</v>
      </c>
      <c r="W100" s="15" t="s">
        <v>1427</v>
      </c>
      <c r="X100" s="15" t="s">
        <v>77</v>
      </c>
    </row>
    <row r="101" s="9" customFormat="1" spans="1:24">
      <c r="A101" s="15">
        <v>100</v>
      </c>
      <c r="B101" s="15" t="s">
        <v>1125</v>
      </c>
      <c r="C101" s="16" t="s">
        <v>1557</v>
      </c>
      <c r="D101" s="15" t="s">
        <v>76</v>
      </c>
      <c r="E101" s="15" t="s">
        <v>76</v>
      </c>
      <c r="F101" s="15">
        <v>2593.73</v>
      </c>
      <c r="G101" s="15">
        <v>77.81</v>
      </c>
      <c r="H101" s="15">
        <v>2515.92</v>
      </c>
      <c r="I101" s="15">
        <v>1</v>
      </c>
      <c r="J101" s="15" t="s">
        <v>77</v>
      </c>
      <c r="K101" s="15"/>
      <c r="L101" s="15" t="s">
        <v>1422</v>
      </c>
      <c r="M101" s="15" t="s">
        <v>444</v>
      </c>
      <c r="N101" s="15" t="s">
        <v>1558</v>
      </c>
      <c r="O101" s="16" t="s">
        <v>1559</v>
      </c>
      <c r="P101" s="15" t="s">
        <v>1530</v>
      </c>
      <c r="Q101" s="16" t="s">
        <v>1560</v>
      </c>
      <c r="R101" s="15" t="s">
        <v>1120</v>
      </c>
      <c r="S101" s="15" t="s">
        <v>97</v>
      </c>
      <c r="T101" s="15" t="s">
        <v>97</v>
      </c>
      <c r="U101" s="21"/>
      <c r="V101" s="21" t="s">
        <v>1509</v>
      </c>
      <c r="W101" s="15" t="s">
        <v>1427</v>
      </c>
      <c r="X101" s="15" t="s">
        <v>77</v>
      </c>
    </row>
    <row r="102" s="9" customFormat="1" spans="1:24">
      <c r="A102" s="15">
        <v>101</v>
      </c>
      <c r="B102" s="15" t="s">
        <v>1118</v>
      </c>
      <c r="C102" s="16" t="s">
        <v>1561</v>
      </c>
      <c r="D102" s="15" t="s">
        <v>76</v>
      </c>
      <c r="E102" s="15" t="s">
        <v>76</v>
      </c>
      <c r="F102" s="15">
        <v>5518.29</v>
      </c>
      <c r="G102" s="15">
        <v>165.55</v>
      </c>
      <c r="H102" s="15">
        <v>5352.74</v>
      </c>
      <c r="I102" s="15">
        <v>1</v>
      </c>
      <c r="J102" s="15" t="s">
        <v>77</v>
      </c>
      <c r="K102" s="15"/>
      <c r="L102" s="15" t="s">
        <v>1422</v>
      </c>
      <c r="M102" s="15" t="s">
        <v>444</v>
      </c>
      <c r="N102" s="15" t="s">
        <v>1562</v>
      </c>
      <c r="O102" s="16" t="s">
        <v>1563</v>
      </c>
      <c r="P102" s="15" t="s">
        <v>1564</v>
      </c>
      <c r="Q102" s="16" t="s">
        <v>1565</v>
      </c>
      <c r="R102" s="15" t="s">
        <v>1120</v>
      </c>
      <c r="S102" s="15" t="s">
        <v>97</v>
      </c>
      <c r="T102" s="15" t="s">
        <v>97</v>
      </c>
      <c r="U102" s="21"/>
      <c r="V102" s="21" t="s">
        <v>1443</v>
      </c>
      <c r="W102" s="15" t="s">
        <v>1427</v>
      </c>
      <c r="X102" s="15" t="s">
        <v>77</v>
      </c>
    </row>
    <row r="103" s="9" customFormat="1" spans="1:24">
      <c r="A103" s="15">
        <v>102</v>
      </c>
      <c r="B103" s="15" t="s">
        <v>1118</v>
      </c>
      <c r="C103" s="16" t="s">
        <v>1566</v>
      </c>
      <c r="D103" s="15" t="s">
        <v>67</v>
      </c>
      <c r="E103" s="15" t="s">
        <v>67</v>
      </c>
      <c r="F103" s="15">
        <v>3154.54</v>
      </c>
      <c r="G103" s="15">
        <v>94.64</v>
      </c>
      <c r="H103" s="15">
        <v>3059.9</v>
      </c>
      <c r="I103" s="15">
        <v>1</v>
      </c>
      <c r="J103" s="15" t="s">
        <v>69</v>
      </c>
      <c r="K103" s="15"/>
      <c r="L103" s="15" t="s">
        <v>1567</v>
      </c>
      <c r="M103" s="15" t="s">
        <v>444</v>
      </c>
      <c r="N103" s="15" t="s">
        <v>1568</v>
      </c>
      <c r="O103" s="16" t="s">
        <v>1569</v>
      </c>
      <c r="P103" s="15" t="s">
        <v>1570</v>
      </c>
      <c r="Q103" s="16" t="s">
        <v>1571</v>
      </c>
      <c r="R103" s="15" t="s">
        <v>1120</v>
      </c>
      <c r="S103" s="15" t="s">
        <v>55</v>
      </c>
      <c r="T103" s="15" t="s">
        <v>67</v>
      </c>
      <c r="U103" s="21" t="s">
        <v>1120</v>
      </c>
      <c r="V103" s="22"/>
      <c r="W103" s="15" t="s">
        <v>1172</v>
      </c>
      <c r="X103" s="15" t="s">
        <v>69</v>
      </c>
    </row>
    <row r="104" s="9" customFormat="1" spans="1:24">
      <c r="A104" s="15">
        <v>103</v>
      </c>
      <c r="B104" s="15" t="s">
        <v>1118</v>
      </c>
      <c r="C104" s="16" t="s">
        <v>1572</v>
      </c>
      <c r="D104" s="15" t="s">
        <v>67</v>
      </c>
      <c r="E104" s="15" t="s">
        <v>67</v>
      </c>
      <c r="F104" s="15">
        <v>3154.54</v>
      </c>
      <c r="G104" s="15">
        <v>94.64</v>
      </c>
      <c r="H104" s="15">
        <v>3059.9</v>
      </c>
      <c r="I104" s="15">
        <v>1</v>
      </c>
      <c r="J104" s="15" t="s">
        <v>69</v>
      </c>
      <c r="K104" s="15"/>
      <c r="L104" s="15" t="s">
        <v>1567</v>
      </c>
      <c r="M104" s="15" t="s">
        <v>577</v>
      </c>
      <c r="N104" s="15" t="s">
        <v>1573</v>
      </c>
      <c r="O104" s="16" t="s">
        <v>1574</v>
      </c>
      <c r="P104" s="15" t="s">
        <v>137</v>
      </c>
      <c r="Q104" s="16" t="s">
        <v>1575</v>
      </c>
      <c r="R104" s="15" t="s">
        <v>1120</v>
      </c>
      <c r="S104" s="15" t="s">
        <v>55</v>
      </c>
      <c r="T104" s="15" t="s">
        <v>67</v>
      </c>
      <c r="U104" s="21" t="s">
        <v>1120</v>
      </c>
      <c r="V104" s="22"/>
      <c r="W104" s="15" t="s">
        <v>1172</v>
      </c>
      <c r="X104" s="15" t="s">
        <v>69</v>
      </c>
    </row>
    <row r="105" s="9" customFormat="1" spans="1:24">
      <c r="A105" s="15">
        <v>104</v>
      </c>
      <c r="B105" s="15" t="s">
        <v>1190</v>
      </c>
      <c r="C105" s="16" t="s">
        <v>1576</v>
      </c>
      <c r="D105" s="15" t="s">
        <v>67</v>
      </c>
      <c r="E105" s="15" t="s">
        <v>67</v>
      </c>
      <c r="F105" s="15">
        <v>2695</v>
      </c>
      <c r="G105" s="15">
        <v>80.85</v>
      </c>
      <c r="H105" s="15">
        <v>2614.15</v>
      </c>
      <c r="I105" s="15">
        <v>1</v>
      </c>
      <c r="J105" s="15" t="s">
        <v>69</v>
      </c>
      <c r="K105" s="15"/>
      <c r="L105" s="15" t="s">
        <v>1577</v>
      </c>
      <c r="M105" s="15" t="s">
        <v>444</v>
      </c>
      <c r="N105" s="15" t="s">
        <v>1578</v>
      </c>
      <c r="O105" s="16" t="s">
        <v>1579</v>
      </c>
      <c r="P105" s="15" t="s">
        <v>1580</v>
      </c>
      <c r="Q105" s="16" t="s">
        <v>1581</v>
      </c>
      <c r="R105" s="15" t="s">
        <v>1120</v>
      </c>
      <c r="S105" s="15" t="s">
        <v>55</v>
      </c>
      <c r="T105" s="15" t="s">
        <v>67</v>
      </c>
      <c r="U105" s="21" t="s">
        <v>1120</v>
      </c>
      <c r="V105" s="22"/>
      <c r="W105" s="15" t="s">
        <v>1172</v>
      </c>
      <c r="X105" s="15" t="s">
        <v>69</v>
      </c>
    </row>
    <row r="106" s="9" customFormat="1" spans="1:24">
      <c r="A106" s="15">
        <v>105</v>
      </c>
      <c r="B106" s="15" t="s">
        <v>1118</v>
      </c>
      <c r="C106" s="16" t="s">
        <v>1582</v>
      </c>
      <c r="D106" s="15" t="s">
        <v>67</v>
      </c>
      <c r="E106" s="15" t="s">
        <v>67</v>
      </c>
      <c r="F106" s="15">
        <v>4389.23</v>
      </c>
      <c r="G106" s="15">
        <v>131.68</v>
      </c>
      <c r="H106" s="15">
        <v>4257.55</v>
      </c>
      <c r="I106" s="15">
        <v>1</v>
      </c>
      <c r="J106" s="15" t="s">
        <v>69</v>
      </c>
      <c r="K106" s="15"/>
      <c r="L106" s="15" t="s">
        <v>1567</v>
      </c>
      <c r="M106" s="15" t="s">
        <v>444</v>
      </c>
      <c r="N106" s="15" t="s">
        <v>1583</v>
      </c>
      <c r="O106" s="16" t="s">
        <v>1584</v>
      </c>
      <c r="P106" s="15" t="s">
        <v>1580</v>
      </c>
      <c r="Q106" s="16" t="s">
        <v>1585</v>
      </c>
      <c r="R106" s="15" t="s">
        <v>1120</v>
      </c>
      <c r="S106" s="15" t="s">
        <v>55</v>
      </c>
      <c r="T106" s="15" t="s">
        <v>67</v>
      </c>
      <c r="U106" s="21" t="s">
        <v>1120</v>
      </c>
      <c r="V106" s="22"/>
      <c r="W106" s="15" t="s">
        <v>1172</v>
      </c>
      <c r="X106" s="15" t="s">
        <v>69</v>
      </c>
    </row>
    <row r="107" s="9" customFormat="1" spans="1:24">
      <c r="A107" s="15">
        <v>106</v>
      </c>
      <c r="B107" s="15" t="s">
        <v>1118</v>
      </c>
      <c r="C107" s="16" t="s">
        <v>1586</v>
      </c>
      <c r="D107" s="15" t="s">
        <v>67</v>
      </c>
      <c r="E107" s="15" t="s">
        <v>67</v>
      </c>
      <c r="F107" s="15">
        <v>3856.68</v>
      </c>
      <c r="G107" s="15">
        <v>115.7</v>
      </c>
      <c r="H107" s="15">
        <v>3740.98</v>
      </c>
      <c r="I107" s="15">
        <v>1</v>
      </c>
      <c r="J107" s="15" t="s">
        <v>69</v>
      </c>
      <c r="K107" s="15"/>
      <c r="L107" s="15" t="s">
        <v>1567</v>
      </c>
      <c r="M107" s="15" t="s">
        <v>444</v>
      </c>
      <c r="N107" s="15" t="s">
        <v>1587</v>
      </c>
      <c r="O107" s="16" t="s">
        <v>1588</v>
      </c>
      <c r="P107" s="15" t="s">
        <v>1580</v>
      </c>
      <c r="Q107" s="16" t="s">
        <v>1589</v>
      </c>
      <c r="R107" s="15" t="s">
        <v>1120</v>
      </c>
      <c r="S107" s="15" t="s">
        <v>55</v>
      </c>
      <c r="T107" s="15" t="s">
        <v>67</v>
      </c>
      <c r="U107" s="21" t="s">
        <v>1120</v>
      </c>
      <c r="V107" s="22"/>
      <c r="W107" s="15" t="s">
        <v>1172</v>
      </c>
      <c r="X107" s="15" t="s">
        <v>69</v>
      </c>
    </row>
    <row r="108" s="9" customFormat="1" spans="1:24">
      <c r="A108" s="15">
        <v>107</v>
      </c>
      <c r="B108" s="15" t="s">
        <v>1118</v>
      </c>
      <c r="C108" s="16" t="s">
        <v>1590</v>
      </c>
      <c r="D108" s="15" t="s">
        <v>67</v>
      </c>
      <c r="E108" s="15" t="s">
        <v>67</v>
      </c>
      <c r="F108" s="15">
        <v>4714.24</v>
      </c>
      <c r="G108" s="15">
        <v>966.73</v>
      </c>
      <c r="H108" s="15">
        <v>3747.51</v>
      </c>
      <c r="I108" s="15">
        <v>1</v>
      </c>
      <c r="J108" s="15" t="s">
        <v>69</v>
      </c>
      <c r="K108" s="15"/>
      <c r="L108" s="15" t="s">
        <v>1567</v>
      </c>
      <c r="M108" s="15" t="s">
        <v>444</v>
      </c>
      <c r="N108" s="15" t="s">
        <v>1591</v>
      </c>
      <c r="O108" s="16" t="s">
        <v>1592</v>
      </c>
      <c r="P108" s="15" t="s">
        <v>1580</v>
      </c>
      <c r="Q108" s="16" t="s">
        <v>1593</v>
      </c>
      <c r="R108" s="15" t="s">
        <v>1120</v>
      </c>
      <c r="S108" s="15" t="s">
        <v>55</v>
      </c>
      <c r="T108" s="15" t="s">
        <v>67</v>
      </c>
      <c r="U108" s="21" t="s">
        <v>1120</v>
      </c>
      <c r="V108" s="22"/>
      <c r="W108" s="15" t="s">
        <v>1172</v>
      </c>
      <c r="X108" s="15" t="s">
        <v>69</v>
      </c>
    </row>
    <row r="109" s="10" customFormat="1" spans="1:24">
      <c r="A109" s="17">
        <v>108</v>
      </c>
      <c r="B109" s="17" t="s">
        <v>1118</v>
      </c>
      <c r="C109" s="18" t="s">
        <v>1594</v>
      </c>
      <c r="D109" s="17" t="s">
        <v>67</v>
      </c>
      <c r="E109" s="17" t="s">
        <v>67</v>
      </c>
      <c r="F109" s="17">
        <v>9965.21</v>
      </c>
      <c r="G109" s="17">
        <v>298.96</v>
      </c>
      <c r="H109" s="17">
        <v>9666.25</v>
      </c>
      <c r="I109" s="17">
        <v>1</v>
      </c>
      <c r="J109" s="17" t="s">
        <v>69</v>
      </c>
      <c r="K109" s="17"/>
      <c r="L109" s="17" t="s">
        <v>132</v>
      </c>
      <c r="M109" s="17" t="s">
        <v>444</v>
      </c>
      <c r="N109" s="17" t="s">
        <v>1595</v>
      </c>
      <c r="O109" s="18" t="s">
        <v>1596</v>
      </c>
      <c r="P109" s="17" t="s">
        <v>1570</v>
      </c>
      <c r="Q109" s="18" t="s">
        <v>1597</v>
      </c>
      <c r="R109" s="17" t="s">
        <v>1120</v>
      </c>
      <c r="S109" s="17" t="s">
        <v>99</v>
      </c>
      <c r="T109" s="17" t="s">
        <v>67</v>
      </c>
      <c r="U109" s="24" t="s">
        <v>1120</v>
      </c>
      <c r="V109" s="25"/>
      <c r="W109" s="17" t="s">
        <v>1172</v>
      </c>
      <c r="X109" s="17" t="s">
        <v>69</v>
      </c>
    </row>
    <row r="110" s="10" customFormat="1" spans="1:24">
      <c r="A110" s="17">
        <v>109</v>
      </c>
      <c r="B110" s="17" t="s">
        <v>1165</v>
      </c>
      <c r="C110" s="18" t="s">
        <v>1598</v>
      </c>
      <c r="D110" s="17" t="s">
        <v>67</v>
      </c>
      <c r="E110" s="17" t="s">
        <v>67</v>
      </c>
      <c r="F110" s="17">
        <v>5627.75</v>
      </c>
      <c r="G110" s="17">
        <v>168.83</v>
      </c>
      <c r="H110" s="17">
        <v>5458.92</v>
      </c>
      <c r="I110" s="17">
        <v>1</v>
      </c>
      <c r="J110" s="17" t="s">
        <v>69</v>
      </c>
      <c r="K110" s="17"/>
      <c r="L110" s="17" t="s">
        <v>132</v>
      </c>
      <c r="M110" s="17" t="s">
        <v>444</v>
      </c>
      <c r="N110" s="17" t="s">
        <v>1599</v>
      </c>
      <c r="O110" s="18" t="s">
        <v>1600</v>
      </c>
      <c r="P110" s="17" t="s">
        <v>1570</v>
      </c>
      <c r="Q110" s="18" t="s">
        <v>1601</v>
      </c>
      <c r="R110" s="17" t="s">
        <v>459</v>
      </c>
      <c r="S110" s="17" t="s">
        <v>99</v>
      </c>
      <c r="T110" s="17" t="s">
        <v>67</v>
      </c>
      <c r="U110" s="24" t="s">
        <v>1120</v>
      </c>
      <c r="V110" s="25"/>
      <c r="W110" s="17" t="s">
        <v>1172</v>
      </c>
      <c r="X110" s="17" t="s">
        <v>69</v>
      </c>
    </row>
    <row r="111" s="9" customFormat="1" spans="1:24">
      <c r="A111" s="15">
        <v>110</v>
      </c>
      <c r="B111" s="15" t="s">
        <v>1165</v>
      </c>
      <c r="C111" s="16" t="s">
        <v>1602</v>
      </c>
      <c r="D111" s="15" t="s">
        <v>67</v>
      </c>
      <c r="E111" s="15" t="s">
        <v>67</v>
      </c>
      <c r="F111" s="15">
        <v>5397.51</v>
      </c>
      <c r="G111" s="15">
        <v>161.93</v>
      </c>
      <c r="H111" s="15">
        <v>5235.58</v>
      </c>
      <c r="I111" s="15">
        <v>1</v>
      </c>
      <c r="J111" s="15" t="s">
        <v>69</v>
      </c>
      <c r="K111" s="15"/>
      <c r="L111" s="15" t="s">
        <v>132</v>
      </c>
      <c r="M111" s="15" t="s">
        <v>444</v>
      </c>
      <c r="N111" s="15" t="s">
        <v>1603</v>
      </c>
      <c r="O111" s="16" t="s">
        <v>1604</v>
      </c>
      <c r="P111" s="15" t="s">
        <v>1570</v>
      </c>
      <c r="Q111" s="16" t="s">
        <v>1605</v>
      </c>
      <c r="R111" s="15" t="s">
        <v>459</v>
      </c>
      <c r="S111" s="15" t="s">
        <v>99</v>
      </c>
      <c r="T111" s="15" t="s">
        <v>67</v>
      </c>
      <c r="U111" s="21" t="s">
        <v>1120</v>
      </c>
      <c r="V111" s="22"/>
      <c r="W111" s="15" t="s">
        <v>1172</v>
      </c>
      <c r="X111" s="15" t="s">
        <v>69</v>
      </c>
    </row>
    <row r="112" s="9" customFormat="1" spans="1:24">
      <c r="A112" s="15">
        <v>111</v>
      </c>
      <c r="B112" s="15" t="s">
        <v>1118</v>
      </c>
      <c r="C112" s="16" t="s">
        <v>1606</v>
      </c>
      <c r="D112" s="15" t="s">
        <v>67</v>
      </c>
      <c r="E112" s="15" t="s">
        <v>67</v>
      </c>
      <c r="F112" s="15">
        <v>6157</v>
      </c>
      <c r="G112" s="15">
        <v>184.71</v>
      </c>
      <c r="H112" s="15">
        <v>5972.29</v>
      </c>
      <c r="I112" s="15">
        <v>1</v>
      </c>
      <c r="J112" s="15" t="s">
        <v>69</v>
      </c>
      <c r="K112" s="15"/>
      <c r="L112" s="15" t="s">
        <v>132</v>
      </c>
      <c r="M112" s="15" t="s">
        <v>444</v>
      </c>
      <c r="N112" s="15" t="s">
        <v>1607</v>
      </c>
      <c r="O112" s="16" t="s">
        <v>1608</v>
      </c>
      <c r="P112" s="15" t="s">
        <v>1570</v>
      </c>
      <c r="Q112" s="16" t="s">
        <v>1609</v>
      </c>
      <c r="R112" s="15" t="s">
        <v>1120</v>
      </c>
      <c r="S112" s="15" t="s">
        <v>99</v>
      </c>
      <c r="T112" s="15" t="s">
        <v>67</v>
      </c>
      <c r="U112" s="21" t="s">
        <v>1120</v>
      </c>
      <c r="V112" s="22"/>
      <c r="W112" s="15" t="s">
        <v>1172</v>
      </c>
      <c r="X112" s="15" t="s">
        <v>69</v>
      </c>
    </row>
    <row r="113" s="9" customFormat="1" spans="1:24">
      <c r="A113" s="15">
        <v>112</v>
      </c>
      <c r="B113" s="15" t="s">
        <v>1118</v>
      </c>
      <c r="C113" s="16" t="s">
        <v>1610</v>
      </c>
      <c r="D113" s="15" t="s">
        <v>67</v>
      </c>
      <c r="E113" s="15" t="s">
        <v>67</v>
      </c>
      <c r="F113" s="15">
        <v>6012.05</v>
      </c>
      <c r="G113" s="15">
        <v>180.36</v>
      </c>
      <c r="H113" s="15">
        <v>5831.69</v>
      </c>
      <c r="I113" s="15">
        <v>1</v>
      </c>
      <c r="J113" s="15" t="s">
        <v>69</v>
      </c>
      <c r="K113" s="15"/>
      <c r="L113" s="15" t="s">
        <v>132</v>
      </c>
      <c r="M113" s="15" t="s">
        <v>444</v>
      </c>
      <c r="N113" s="15" t="s">
        <v>1611</v>
      </c>
      <c r="O113" s="16" t="s">
        <v>1612</v>
      </c>
      <c r="P113" s="15" t="s">
        <v>1570</v>
      </c>
      <c r="Q113" s="16" t="s">
        <v>1613</v>
      </c>
      <c r="R113" s="15" t="s">
        <v>1120</v>
      </c>
      <c r="S113" s="15" t="s">
        <v>99</v>
      </c>
      <c r="T113" s="15" t="s">
        <v>67</v>
      </c>
      <c r="U113" s="21" t="s">
        <v>1120</v>
      </c>
      <c r="V113" s="22"/>
      <c r="W113" s="15" t="s">
        <v>1172</v>
      </c>
      <c r="X113" s="15" t="s">
        <v>69</v>
      </c>
    </row>
    <row r="114" s="9" customFormat="1" spans="1:24">
      <c r="A114" s="15">
        <v>113</v>
      </c>
      <c r="B114" s="15" t="s">
        <v>1118</v>
      </c>
      <c r="C114" s="16" t="s">
        <v>1614</v>
      </c>
      <c r="D114" s="15" t="s">
        <v>67</v>
      </c>
      <c r="E114" s="15" t="s">
        <v>67</v>
      </c>
      <c r="F114" s="15">
        <v>11501.96</v>
      </c>
      <c r="G114" s="15">
        <v>345.06</v>
      </c>
      <c r="H114" s="15">
        <v>11156.9</v>
      </c>
      <c r="I114" s="15">
        <v>1</v>
      </c>
      <c r="J114" s="15" t="s">
        <v>69</v>
      </c>
      <c r="K114" s="15"/>
      <c r="L114" s="15" t="s">
        <v>132</v>
      </c>
      <c r="M114" s="15" t="s">
        <v>444</v>
      </c>
      <c r="N114" s="15" t="s">
        <v>1615</v>
      </c>
      <c r="O114" s="16" t="s">
        <v>1616</v>
      </c>
      <c r="P114" s="15" t="s">
        <v>1570</v>
      </c>
      <c r="Q114" s="16" t="s">
        <v>1617</v>
      </c>
      <c r="R114" s="15" t="s">
        <v>1120</v>
      </c>
      <c r="S114" s="15" t="s">
        <v>99</v>
      </c>
      <c r="T114" s="15" t="s">
        <v>67</v>
      </c>
      <c r="U114" s="21" t="s">
        <v>1120</v>
      </c>
      <c r="V114" s="22"/>
      <c r="W114" s="15" t="s">
        <v>1172</v>
      </c>
      <c r="X114" s="15" t="s">
        <v>69</v>
      </c>
    </row>
    <row r="115" s="9" customFormat="1" spans="1:24">
      <c r="A115" s="15">
        <v>114</v>
      </c>
      <c r="B115" s="15" t="s">
        <v>1118</v>
      </c>
      <c r="C115" s="16" t="s">
        <v>1618</v>
      </c>
      <c r="D115" s="15" t="s">
        <v>67</v>
      </c>
      <c r="E115" s="15" t="s">
        <v>67</v>
      </c>
      <c r="F115" s="15">
        <v>1952.31</v>
      </c>
      <c r="G115" s="15">
        <v>58.57</v>
      </c>
      <c r="H115" s="15">
        <v>1893.74</v>
      </c>
      <c r="I115" s="15">
        <v>1</v>
      </c>
      <c r="J115" s="15" t="s">
        <v>69</v>
      </c>
      <c r="K115" s="15"/>
      <c r="L115" s="15" t="s">
        <v>132</v>
      </c>
      <c r="M115" s="15" t="s">
        <v>444</v>
      </c>
      <c r="N115" s="15" t="s">
        <v>1619</v>
      </c>
      <c r="O115" s="16" t="s">
        <v>1620</v>
      </c>
      <c r="P115" s="15" t="s">
        <v>1570</v>
      </c>
      <c r="Q115" s="16" t="s">
        <v>1621</v>
      </c>
      <c r="R115" s="15" t="s">
        <v>1120</v>
      </c>
      <c r="S115" s="15" t="s">
        <v>99</v>
      </c>
      <c r="T115" s="15" t="s">
        <v>67</v>
      </c>
      <c r="U115" s="21" t="s">
        <v>1120</v>
      </c>
      <c r="V115" s="22"/>
      <c r="W115" s="15" t="s">
        <v>1172</v>
      </c>
      <c r="X115" s="15" t="s">
        <v>69</v>
      </c>
    </row>
    <row r="116" s="9" customFormat="1" spans="1:24">
      <c r="A116" s="15">
        <v>115</v>
      </c>
      <c r="B116" s="15" t="s">
        <v>1118</v>
      </c>
      <c r="C116" s="16" t="s">
        <v>1622</v>
      </c>
      <c r="D116" s="15" t="s">
        <v>67</v>
      </c>
      <c r="E116" s="15" t="s">
        <v>67</v>
      </c>
      <c r="F116" s="15">
        <v>864</v>
      </c>
      <c r="G116" s="15">
        <v>25.92</v>
      </c>
      <c r="H116" s="15">
        <v>838.08</v>
      </c>
      <c r="I116" s="15">
        <v>1</v>
      </c>
      <c r="J116" s="15" t="s">
        <v>69</v>
      </c>
      <c r="K116" s="15"/>
      <c r="L116" s="15" t="s">
        <v>132</v>
      </c>
      <c r="M116" s="15" t="s">
        <v>444</v>
      </c>
      <c r="N116" s="15" t="s">
        <v>1623</v>
      </c>
      <c r="O116" s="16" t="s">
        <v>1624</v>
      </c>
      <c r="P116" s="15" t="s">
        <v>1570</v>
      </c>
      <c r="Q116" s="16" t="s">
        <v>1625</v>
      </c>
      <c r="R116" s="15" t="s">
        <v>1120</v>
      </c>
      <c r="S116" s="15" t="s">
        <v>99</v>
      </c>
      <c r="T116" s="15" t="s">
        <v>67</v>
      </c>
      <c r="U116" s="21" t="s">
        <v>1120</v>
      </c>
      <c r="V116" s="22"/>
      <c r="W116" s="15" t="s">
        <v>1172</v>
      </c>
      <c r="X116" s="15" t="s">
        <v>69</v>
      </c>
    </row>
    <row r="117" s="9" customFormat="1" spans="1:24">
      <c r="A117" s="15">
        <v>116</v>
      </c>
      <c r="B117" s="15" t="s">
        <v>1118</v>
      </c>
      <c r="C117" s="16" t="s">
        <v>1626</v>
      </c>
      <c r="D117" s="15" t="s">
        <v>67</v>
      </c>
      <c r="E117" s="15" t="s">
        <v>67</v>
      </c>
      <c r="F117" s="15">
        <v>3572.21</v>
      </c>
      <c r="G117" s="15">
        <v>107.17</v>
      </c>
      <c r="H117" s="15">
        <v>3465.04</v>
      </c>
      <c r="I117" s="15">
        <v>1</v>
      </c>
      <c r="J117" s="15" t="s">
        <v>69</v>
      </c>
      <c r="K117" s="15"/>
      <c r="L117" s="15" t="s">
        <v>132</v>
      </c>
      <c r="M117" s="15" t="s">
        <v>444</v>
      </c>
      <c r="N117" s="15" t="s">
        <v>1539</v>
      </c>
      <c r="O117" s="16" t="s">
        <v>1540</v>
      </c>
      <c r="P117" s="15" t="s">
        <v>1570</v>
      </c>
      <c r="Q117" s="16" t="s">
        <v>1627</v>
      </c>
      <c r="R117" s="15" t="s">
        <v>1120</v>
      </c>
      <c r="S117" s="15" t="s">
        <v>99</v>
      </c>
      <c r="T117" s="15" t="s">
        <v>67</v>
      </c>
      <c r="U117" s="21" t="s">
        <v>1120</v>
      </c>
      <c r="V117" s="22"/>
      <c r="W117" s="15" t="s">
        <v>1172</v>
      </c>
      <c r="X117" s="15" t="s">
        <v>69</v>
      </c>
    </row>
    <row r="118" s="9" customFormat="1" spans="1:24">
      <c r="A118" s="15">
        <v>117</v>
      </c>
      <c r="B118" s="15" t="s">
        <v>1118</v>
      </c>
      <c r="C118" s="16" t="s">
        <v>1628</v>
      </c>
      <c r="D118" s="15" t="s">
        <v>67</v>
      </c>
      <c r="E118" s="15" t="s">
        <v>67</v>
      </c>
      <c r="F118" s="15">
        <v>4267.64</v>
      </c>
      <c r="G118" s="15">
        <v>128.03</v>
      </c>
      <c r="H118" s="15">
        <v>4139.61</v>
      </c>
      <c r="I118" s="15">
        <v>1</v>
      </c>
      <c r="J118" s="15" t="s">
        <v>69</v>
      </c>
      <c r="K118" s="15"/>
      <c r="L118" s="15" t="s">
        <v>132</v>
      </c>
      <c r="M118" s="15" t="s">
        <v>584</v>
      </c>
      <c r="N118" s="15" t="s">
        <v>1629</v>
      </c>
      <c r="O118" s="16" t="s">
        <v>1630</v>
      </c>
      <c r="P118" s="15" t="s">
        <v>137</v>
      </c>
      <c r="Q118" s="16" t="s">
        <v>1631</v>
      </c>
      <c r="R118" s="15" t="s">
        <v>1120</v>
      </c>
      <c r="S118" s="15" t="s">
        <v>99</v>
      </c>
      <c r="T118" s="15" t="s">
        <v>67</v>
      </c>
      <c r="U118" s="21" t="s">
        <v>1120</v>
      </c>
      <c r="V118" s="22"/>
      <c r="W118" s="15" t="s">
        <v>1172</v>
      </c>
      <c r="X118" s="15" t="s">
        <v>69</v>
      </c>
    </row>
    <row r="119" s="9" customFormat="1" spans="1:24">
      <c r="A119" s="15">
        <v>118</v>
      </c>
      <c r="B119" s="15" t="s">
        <v>1118</v>
      </c>
      <c r="C119" s="16" t="s">
        <v>1632</v>
      </c>
      <c r="D119" s="15" t="s">
        <v>67</v>
      </c>
      <c r="E119" s="15" t="s">
        <v>67</v>
      </c>
      <c r="F119" s="15">
        <v>2534.4</v>
      </c>
      <c r="G119" s="15">
        <v>76.03</v>
      </c>
      <c r="H119" s="15">
        <v>2458.37</v>
      </c>
      <c r="I119" s="15">
        <v>1</v>
      </c>
      <c r="J119" s="15" t="s">
        <v>69</v>
      </c>
      <c r="K119" s="15"/>
      <c r="L119" s="15" t="s">
        <v>132</v>
      </c>
      <c r="M119" s="15" t="s">
        <v>584</v>
      </c>
      <c r="N119" s="15" t="s">
        <v>1633</v>
      </c>
      <c r="O119" s="16" t="s">
        <v>1634</v>
      </c>
      <c r="P119" s="15" t="s">
        <v>137</v>
      </c>
      <c r="Q119" s="16" t="s">
        <v>1635</v>
      </c>
      <c r="R119" s="15" t="s">
        <v>1120</v>
      </c>
      <c r="S119" s="15" t="s">
        <v>99</v>
      </c>
      <c r="T119" s="15" t="s">
        <v>67</v>
      </c>
      <c r="U119" s="21" t="s">
        <v>1120</v>
      </c>
      <c r="V119" s="22"/>
      <c r="W119" s="15" t="s">
        <v>1172</v>
      </c>
      <c r="X119" s="15" t="s">
        <v>69</v>
      </c>
    </row>
    <row r="120" s="9" customFormat="1" spans="1:24">
      <c r="A120" s="15">
        <v>119</v>
      </c>
      <c r="B120" s="15" t="s">
        <v>1118</v>
      </c>
      <c r="C120" s="16" t="s">
        <v>1636</v>
      </c>
      <c r="D120" s="15" t="s">
        <v>67</v>
      </c>
      <c r="E120" s="15" t="s">
        <v>67</v>
      </c>
      <c r="F120" s="15">
        <v>744</v>
      </c>
      <c r="G120" s="15">
        <v>22.32</v>
      </c>
      <c r="H120" s="15">
        <v>721.68</v>
      </c>
      <c r="I120" s="15">
        <v>1</v>
      </c>
      <c r="J120" s="15" t="s">
        <v>69</v>
      </c>
      <c r="K120" s="15"/>
      <c r="L120" s="15" t="s">
        <v>132</v>
      </c>
      <c r="M120" s="15" t="s">
        <v>601</v>
      </c>
      <c r="N120" s="15" t="s">
        <v>1637</v>
      </c>
      <c r="O120" s="16" t="s">
        <v>1638</v>
      </c>
      <c r="P120" s="15" t="s">
        <v>137</v>
      </c>
      <c r="Q120" s="16" t="s">
        <v>1639</v>
      </c>
      <c r="R120" s="15" t="s">
        <v>1120</v>
      </c>
      <c r="S120" s="15" t="s">
        <v>99</v>
      </c>
      <c r="T120" s="15" t="s">
        <v>67</v>
      </c>
      <c r="U120" s="21" t="s">
        <v>1120</v>
      </c>
      <c r="V120" s="22"/>
      <c r="W120" s="15" t="s">
        <v>1172</v>
      </c>
      <c r="X120" s="15" t="s">
        <v>69</v>
      </c>
    </row>
    <row r="121" s="9" customFormat="1" spans="1:24">
      <c r="A121" s="15">
        <v>120</v>
      </c>
      <c r="B121" s="15" t="s">
        <v>1437</v>
      </c>
      <c r="C121" s="16" t="s">
        <v>1640</v>
      </c>
      <c r="D121" s="15" t="s">
        <v>67</v>
      </c>
      <c r="E121" s="15" t="s">
        <v>67</v>
      </c>
      <c r="F121" s="15">
        <v>6458.44</v>
      </c>
      <c r="G121" s="15">
        <v>1933.92</v>
      </c>
      <c r="H121" s="15">
        <v>4524.52</v>
      </c>
      <c r="I121" s="15">
        <v>1</v>
      </c>
      <c r="J121" s="15" t="s">
        <v>69</v>
      </c>
      <c r="K121" s="15"/>
      <c r="L121" s="15" t="s">
        <v>132</v>
      </c>
      <c r="M121" s="15" t="s">
        <v>601</v>
      </c>
      <c r="N121" s="15" t="s">
        <v>1641</v>
      </c>
      <c r="O121" s="16" t="s">
        <v>1642</v>
      </c>
      <c r="P121" s="15" t="s">
        <v>137</v>
      </c>
      <c r="Q121" s="16" t="s">
        <v>1643</v>
      </c>
      <c r="R121" s="15" t="s">
        <v>1120</v>
      </c>
      <c r="S121" s="15" t="s">
        <v>99</v>
      </c>
      <c r="T121" s="15" t="s">
        <v>67</v>
      </c>
      <c r="U121" s="21" t="s">
        <v>1120</v>
      </c>
      <c r="V121" s="22"/>
      <c r="W121" s="15" t="s">
        <v>1172</v>
      </c>
      <c r="X121" s="15" t="s">
        <v>69</v>
      </c>
    </row>
    <row r="122" s="9" customFormat="1" spans="1:24">
      <c r="A122" s="15">
        <v>121</v>
      </c>
      <c r="B122" s="15" t="s">
        <v>1118</v>
      </c>
      <c r="C122" s="16" t="s">
        <v>1644</v>
      </c>
      <c r="D122" s="15" t="s">
        <v>67</v>
      </c>
      <c r="E122" s="15" t="s">
        <v>67</v>
      </c>
      <c r="F122" s="15">
        <v>4232.93</v>
      </c>
      <c r="G122" s="15">
        <v>126.99</v>
      </c>
      <c r="H122" s="15">
        <v>4105.94</v>
      </c>
      <c r="I122" s="15">
        <v>1</v>
      </c>
      <c r="J122" s="15" t="s">
        <v>69</v>
      </c>
      <c r="K122" s="15"/>
      <c r="L122" s="15" t="s">
        <v>132</v>
      </c>
      <c r="M122" s="15" t="s">
        <v>601</v>
      </c>
      <c r="N122" s="15" t="s">
        <v>1645</v>
      </c>
      <c r="O122" s="16" t="s">
        <v>1646</v>
      </c>
      <c r="P122" s="15" t="s">
        <v>137</v>
      </c>
      <c r="Q122" s="16" t="s">
        <v>1647</v>
      </c>
      <c r="R122" s="15" t="s">
        <v>1120</v>
      </c>
      <c r="S122" s="15" t="s">
        <v>99</v>
      </c>
      <c r="T122" s="15" t="s">
        <v>67</v>
      </c>
      <c r="U122" s="21" t="s">
        <v>1120</v>
      </c>
      <c r="V122" s="22"/>
      <c r="W122" s="15" t="s">
        <v>1172</v>
      </c>
      <c r="X122" s="15" t="s">
        <v>69</v>
      </c>
    </row>
    <row r="123" s="9" customFormat="1" spans="1:24">
      <c r="A123" s="15">
        <v>122</v>
      </c>
      <c r="B123" s="15" t="s">
        <v>1118</v>
      </c>
      <c r="C123" s="16" t="s">
        <v>1648</v>
      </c>
      <c r="D123" s="15" t="s">
        <v>67</v>
      </c>
      <c r="E123" s="15" t="s">
        <v>67</v>
      </c>
      <c r="F123" s="15">
        <v>3218.58</v>
      </c>
      <c r="G123" s="15">
        <v>2221.29</v>
      </c>
      <c r="H123" s="15">
        <v>997.29</v>
      </c>
      <c r="I123" s="15">
        <v>1</v>
      </c>
      <c r="J123" s="15" t="s">
        <v>69</v>
      </c>
      <c r="K123" s="15"/>
      <c r="L123" s="15" t="s">
        <v>132</v>
      </c>
      <c r="M123" s="15" t="s">
        <v>867</v>
      </c>
      <c r="N123" s="15" t="s">
        <v>1649</v>
      </c>
      <c r="O123" s="16" t="s">
        <v>1650</v>
      </c>
      <c r="P123" s="15" t="s">
        <v>137</v>
      </c>
      <c r="Q123" s="16" t="s">
        <v>1651</v>
      </c>
      <c r="R123" s="15" t="s">
        <v>1120</v>
      </c>
      <c r="S123" s="15" t="s">
        <v>99</v>
      </c>
      <c r="T123" s="15" t="s">
        <v>67</v>
      </c>
      <c r="U123" s="21" t="s">
        <v>1120</v>
      </c>
      <c r="V123" s="22"/>
      <c r="W123" s="15" t="s">
        <v>1172</v>
      </c>
      <c r="X123" s="15" t="s">
        <v>69</v>
      </c>
    </row>
    <row r="124" s="9" customFormat="1" spans="1:24">
      <c r="A124" s="15">
        <v>123</v>
      </c>
      <c r="B124" s="15" t="s">
        <v>1118</v>
      </c>
      <c r="C124" s="16" t="s">
        <v>1652</v>
      </c>
      <c r="D124" s="15" t="s">
        <v>67</v>
      </c>
      <c r="E124" s="15" t="s">
        <v>67</v>
      </c>
      <c r="F124" s="15">
        <v>2476.8</v>
      </c>
      <c r="G124" s="15">
        <v>74.3</v>
      </c>
      <c r="H124" s="15">
        <v>2402.5</v>
      </c>
      <c r="I124" s="15">
        <v>1</v>
      </c>
      <c r="J124" s="15" t="s">
        <v>69</v>
      </c>
      <c r="K124" s="15"/>
      <c r="L124" s="15" t="s">
        <v>132</v>
      </c>
      <c r="M124" s="15" t="s">
        <v>577</v>
      </c>
      <c r="N124" s="15" t="s">
        <v>1653</v>
      </c>
      <c r="O124" s="16" t="s">
        <v>1654</v>
      </c>
      <c r="P124" s="15" t="s">
        <v>137</v>
      </c>
      <c r="Q124" s="16" t="s">
        <v>1655</v>
      </c>
      <c r="R124" s="15" t="s">
        <v>1120</v>
      </c>
      <c r="S124" s="15" t="s">
        <v>99</v>
      </c>
      <c r="T124" s="15" t="s">
        <v>67</v>
      </c>
      <c r="U124" s="21" t="s">
        <v>1120</v>
      </c>
      <c r="V124" s="22"/>
      <c r="W124" s="15" t="s">
        <v>1172</v>
      </c>
      <c r="X124" s="15" t="s">
        <v>69</v>
      </c>
    </row>
    <row r="125" s="9" customFormat="1" spans="1:24">
      <c r="A125" s="15">
        <v>124</v>
      </c>
      <c r="B125" s="15" t="s">
        <v>1118</v>
      </c>
      <c r="C125" s="16" t="s">
        <v>1656</v>
      </c>
      <c r="D125" s="15" t="s">
        <v>67</v>
      </c>
      <c r="E125" s="15" t="s">
        <v>67</v>
      </c>
      <c r="F125" s="15">
        <v>398.77</v>
      </c>
      <c r="G125" s="15">
        <v>11.96</v>
      </c>
      <c r="H125" s="15">
        <v>386.81</v>
      </c>
      <c r="I125" s="15">
        <v>1</v>
      </c>
      <c r="J125" s="15" t="s">
        <v>69</v>
      </c>
      <c r="K125" s="15"/>
      <c r="L125" s="15" t="s">
        <v>132</v>
      </c>
      <c r="M125" s="15" t="s">
        <v>577</v>
      </c>
      <c r="N125" s="15" t="s">
        <v>1445</v>
      </c>
      <c r="O125" s="16" t="s">
        <v>1446</v>
      </c>
      <c r="P125" s="15" t="s">
        <v>137</v>
      </c>
      <c r="Q125" s="16" t="s">
        <v>1657</v>
      </c>
      <c r="R125" s="15" t="s">
        <v>1120</v>
      </c>
      <c r="S125" s="15" t="s">
        <v>99</v>
      </c>
      <c r="T125" s="15" t="s">
        <v>67</v>
      </c>
      <c r="U125" s="21" t="s">
        <v>1120</v>
      </c>
      <c r="V125" s="22"/>
      <c r="W125" s="15" t="s">
        <v>1172</v>
      </c>
      <c r="X125" s="15" t="s">
        <v>69</v>
      </c>
    </row>
    <row r="126" s="9" customFormat="1" spans="1:24">
      <c r="A126" s="15">
        <v>125</v>
      </c>
      <c r="B126" s="15" t="s">
        <v>1243</v>
      </c>
      <c r="C126" s="16" t="s">
        <v>1658</v>
      </c>
      <c r="D126" s="15" t="s">
        <v>67</v>
      </c>
      <c r="E126" s="15" t="s">
        <v>67</v>
      </c>
      <c r="F126" s="15">
        <v>288</v>
      </c>
      <c r="G126" s="15">
        <v>8.64</v>
      </c>
      <c r="H126" s="15">
        <v>279.36</v>
      </c>
      <c r="I126" s="15">
        <v>1</v>
      </c>
      <c r="J126" s="15" t="s">
        <v>69</v>
      </c>
      <c r="K126" s="15"/>
      <c r="L126" s="15" t="s">
        <v>132</v>
      </c>
      <c r="M126" s="15" t="s">
        <v>577</v>
      </c>
      <c r="N126" s="15" t="s">
        <v>1659</v>
      </c>
      <c r="O126" s="16" t="s">
        <v>1660</v>
      </c>
      <c r="P126" s="15" t="s">
        <v>137</v>
      </c>
      <c r="Q126" s="16" t="s">
        <v>1661</v>
      </c>
      <c r="R126" s="15" t="s">
        <v>1120</v>
      </c>
      <c r="S126" s="15" t="s">
        <v>99</v>
      </c>
      <c r="T126" s="15" t="s">
        <v>67</v>
      </c>
      <c r="U126" s="21" t="s">
        <v>1120</v>
      </c>
      <c r="V126" s="22"/>
      <c r="W126" s="15" t="s">
        <v>1172</v>
      </c>
      <c r="X126" s="15" t="s">
        <v>69</v>
      </c>
    </row>
    <row r="127" s="9" customFormat="1" spans="1:24">
      <c r="A127" s="15">
        <v>126</v>
      </c>
      <c r="B127" s="15" t="s">
        <v>1118</v>
      </c>
      <c r="C127" s="16" t="s">
        <v>1662</v>
      </c>
      <c r="D127" s="15" t="s">
        <v>67</v>
      </c>
      <c r="E127" s="15" t="s">
        <v>67</v>
      </c>
      <c r="F127" s="15">
        <v>103</v>
      </c>
      <c r="G127" s="15">
        <v>3.09</v>
      </c>
      <c r="H127" s="15">
        <v>99.91</v>
      </c>
      <c r="I127" s="15">
        <v>1</v>
      </c>
      <c r="J127" s="15" t="s">
        <v>69</v>
      </c>
      <c r="K127" s="15"/>
      <c r="L127" s="15" t="s">
        <v>132</v>
      </c>
      <c r="M127" s="15" t="s">
        <v>584</v>
      </c>
      <c r="N127" s="15" t="s">
        <v>1663</v>
      </c>
      <c r="O127" s="16" t="s">
        <v>1664</v>
      </c>
      <c r="P127" s="15" t="s">
        <v>1665</v>
      </c>
      <c r="Q127" s="16" t="s">
        <v>1666</v>
      </c>
      <c r="R127" s="15" t="s">
        <v>1120</v>
      </c>
      <c r="S127" s="15" t="s">
        <v>99</v>
      </c>
      <c r="T127" s="15" t="s">
        <v>67</v>
      </c>
      <c r="U127" s="21" t="s">
        <v>1120</v>
      </c>
      <c r="V127" s="22"/>
      <c r="W127" s="15" t="s">
        <v>1172</v>
      </c>
      <c r="X127" s="15" t="s">
        <v>69</v>
      </c>
    </row>
    <row r="128" s="9" customFormat="1" spans="1:24">
      <c r="A128" s="15">
        <v>127</v>
      </c>
      <c r="B128" s="15" t="s">
        <v>1118</v>
      </c>
      <c r="C128" s="16" t="s">
        <v>1667</v>
      </c>
      <c r="D128" s="15" t="s">
        <v>67</v>
      </c>
      <c r="E128" s="15" t="s">
        <v>67</v>
      </c>
      <c r="F128" s="15">
        <v>1993.85</v>
      </c>
      <c r="G128" s="15">
        <v>59.82</v>
      </c>
      <c r="H128" s="15">
        <v>1934.03</v>
      </c>
      <c r="I128" s="15">
        <v>1</v>
      </c>
      <c r="J128" s="15" t="s">
        <v>69</v>
      </c>
      <c r="K128" s="15"/>
      <c r="L128" s="15" t="s">
        <v>132</v>
      </c>
      <c r="M128" s="15" t="s">
        <v>584</v>
      </c>
      <c r="N128" s="15" t="s">
        <v>1668</v>
      </c>
      <c r="O128" s="16" t="s">
        <v>1669</v>
      </c>
      <c r="P128" s="15" t="s">
        <v>1665</v>
      </c>
      <c r="Q128" s="16" t="s">
        <v>1670</v>
      </c>
      <c r="R128" s="15" t="s">
        <v>1120</v>
      </c>
      <c r="S128" s="15" t="s">
        <v>99</v>
      </c>
      <c r="T128" s="15" t="s">
        <v>67</v>
      </c>
      <c r="U128" s="21" t="s">
        <v>1120</v>
      </c>
      <c r="V128" s="22"/>
      <c r="W128" s="15" t="s">
        <v>1172</v>
      </c>
      <c r="X128" s="15" t="s">
        <v>69</v>
      </c>
    </row>
    <row r="129" s="9" customFormat="1" spans="1:24">
      <c r="A129" s="15">
        <v>128</v>
      </c>
      <c r="B129" s="15" t="s">
        <v>1118</v>
      </c>
      <c r="C129" s="16" t="s">
        <v>1671</v>
      </c>
      <c r="D129" s="15" t="s">
        <v>67</v>
      </c>
      <c r="E129" s="15" t="s">
        <v>67</v>
      </c>
      <c r="F129" s="15">
        <v>2101.33</v>
      </c>
      <c r="G129" s="15">
        <v>63.04</v>
      </c>
      <c r="H129" s="15">
        <v>2038.29</v>
      </c>
      <c r="I129" s="15">
        <v>1</v>
      </c>
      <c r="J129" s="15" t="s">
        <v>69</v>
      </c>
      <c r="K129" s="15"/>
      <c r="L129" s="15" t="s">
        <v>132</v>
      </c>
      <c r="M129" s="15" t="s">
        <v>584</v>
      </c>
      <c r="N129" s="15" t="s">
        <v>1672</v>
      </c>
      <c r="O129" s="16" t="s">
        <v>1673</v>
      </c>
      <c r="P129" s="15" t="s">
        <v>1665</v>
      </c>
      <c r="Q129" s="16" t="s">
        <v>1674</v>
      </c>
      <c r="R129" s="15" t="s">
        <v>1120</v>
      </c>
      <c r="S129" s="15" t="s">
        <v>99</v>
      </c>
      <c r="T129" s="15" t="s">
        <v>67</v>
      </c>
      <c r="U129" s="21" t="s">
        <v>1120</v>
      </c>
      <c r="V129" s="22"/>
      <c r="W129" s="15" t="s">
        <v>1172</v>
      </c>
      <c r="X129" s="15" t="s">
        <v>69</v>
      </c>
    </row>
    <row r="130" s="9" customFormat="1" spans="1:24">
      <c r="A130" s="15">
        <v>129</v>
      </c>
      <c r="B130" s="15" t="s">
        <v>1118</v>
      </c>
      <c r="C130" s="16" t="s">
        <v>1675</v>
      </c>
      <c r="D130" s="15" t="s">
        <v>67</v>
      </c>
      <c r="E130" s="15" t="s">
        <v>67</v>
      </c>
      <c r="F130" s="15">
        <v>6578.96</v>
      </c>
      <c r="G130" s="15">
        <v>197.37</v>
      </c>
      <c r="H130" s="15">
        <v>6381.59</v>
      </c>
      <c r="I130" s="15">
        <v>1</v>
      </c>
      <c r="J130" s="15" t="s">
        <v>69</v>
      </c>
      <c r="K130" s="15"/>
      <c r="L130" s="15" t="s">
        <v>132</v>
      </c>
      <c r="M130" s="15" t="s">
        <v>584</v>
      </c>
      <c r="N130" s="15" t="s">
        <v>1676</v>
      </c>
      <c r="O130" s="16" t="s">
        <v>1677</v>
      </c>
      <c r="P130" s="15" t="s">
        <v>1570</v>
      </c>
      <c r="Q130" s="16" t="s">
        <v>1678</v>
      </c>
      <c r="R130" s="15" t="s">
        <v>1120</v>
      </c>
      <c r="S130" s="15" t="s">
        <v>99</v>
      </c>
      <c r="T130" s="15" t="s">
        <v>67</v>
      </c>
      <c r="U130" s="21" t="s">
        <v>1120</v>
      </c>
      <c r="V130" s="22"/>
      <c r="W130" s="15" t="s">
        <v>1172</v>
      </c>
      <c r="X130" s="15" t="s">
        <v>69</v>
      </c>
    </row>
    <row r="131" s="9" customFormat="1" spans="1:24">
      <c r="A131" s="15">
        <v>130</v>
      </c>
      <c r="B131" s="15" t="s">
        <v>1118</v>
      </c>
      <c r="C131" s="16" t="s">
        <v>1679</v>
      </c>
      <c r="D131" s="15" t="s">
        <v>67</v>
      </c>
      <c r="E131" s="15" t="s">
        <v>67</v>
      </c>
      <c r="F131" s="15">
        <v>864</v>
      </c>
      <c r="G131" s="15">
        <v>25.92</v>
      </c>
      <c r="H131" s="15">
        <v>838.08</v>
      </c>
      <c r="I131" s="15">
        <v>1</v>
      </c>
      <c r="J131" s="15" t="s">
        <v>69</v>
      </c>
      <c r="K131" s="15"/>
      <c r="L131" s="15" t="s">
        <v>132</v>
      </c>
      <c r="M131" s="15" t="s">
        <v>584</v>
      </c>
      <c r="N131" s="15" t="s">
        <v>1680</v>
      </c>
      <c r="O131" s="16" t="s">
        <v>1681</v>
      </c>
      <c r="P131" s="15" t="s">
        <v>1570</v>
      </c>
      <c r="Q131" s="16" t="s">
        <v>1682</v>
      </c>
      <c r="R131" s="15" t="s">
        <v>1120</v>
      </c>
      <c r="S131" s="15" t="s">
        <v>99</v>
      </c>
      <c r="T131" s="15" t="s">
        <v>67</v>
      </c>
      <c r="U131" s="21" t="s">
        <v>1120</v>
      </c>
      <c r="V131" s="22"/>
      <c r="W131" s="15" t="s">
        <v>1172</v>
      </c>
      <c r="X131" s="15" t="s">
        <v>69</v>
      </c>
    </row>
    <row r="132" s="9" customFormat="1" spans="1:24">
      <c r="A132" s="15">
        <v>131</v>
      </c>
      <c r="B132" s="15" t="s">
        <v>1118</v>
      </c>
      <c r="C132" s="16" t="s">
        <v>1683</v>
      </c>
      <c r="D132" s="15" t="s">
        <v>67</v>
      </c>
      <c r="E132" s="15" t="s">
        <v>67</v>
      </c>
      <c r="F132" s="15">
        <v>864</v>
      </c>
      <c r="G132" s="15">
        <v>25.92</v>
      </c>
      <c r="H132" s="15">
        <v>838.08</v>
      </c>
      <c r="I132" s="15">
        <v>1</v>
      </c>
      <c r="J132" s="15" t="s">
        <v>69</v>
      </c>
      <c r="K132" s="15"/>
      <c r="L132" s="15" t="s">
        <v>132</v>
      </c>
      <c r="M132" s="15" t="s">
        <v>584</v>
      </c>
      <c r="N132" s="15" t="s">
        <v>1684</v>
      </c>
      <c r="O132" s="16" t="s">
        <v>1685</v>
      </c>
      <c r="P132" s="15" t="s">
        <v>1570</v>
      </c>
      <c r="Q132" s="16" t="s">
        <v>1686</v>
      </c>
      <c r="R132" s="15" t="s">
        <v>1120</v>
      </c>
      <c r="S132" s="15" t="s">
        <v>99</v>
      </c>
      <c r="T132" s="15" t="s">
        <v>67</v>
      </c>
      <c r="U132" s="21" t="s">
        <v>1120</v>
      </c>
      <c r="V132" s="22"/>
      <c r="W132" s="15" t="s">
        <v>1172</v>
      </c>
      <c r="X132" s="15" t="s">
        <v>69</v>
      </c>
    </row>
    <row r="133" s="9" customFormat="1" spans="1:24">
      <c r="A133" s="15">
        <v>132</v>
      </c>
      <c r="B133" s="15" t="s">
        <v>1118</v>
      </c>
      <c r="C133" s="16" t="s">
        <v>1687</v>
      </c>
      <c r="D133" s="15" t="s">
        <v>67</v>
      </c>
      <c r="E133" s="15" t="s">
        <v>67</v>
      </c>
      <c r="F133" s="15">
        <v>3126.86</v>
      </c>
      <c r="G133" s="15">
        <v>93.81</v>
      </c>
      <c r="H133" s="15">
        <v>3033.05</v>
      </c>
      <c r="I133" s="15">
        <v>1</v>
      </c>
      <c r="J133" s="15" t="s">
        <v>69</v>
      </c>
      <c r="K133" s="15"/>
      <c r="L133" s="15" t="s">
        <v>132</v>
      </c>
      <c r="M133" s="15" t="s">
        <v>584</v>
      </c>
      <c r="N133" s="15" t="s">
        <v>1688</v>
      </c>
      <c r="O133" s="16" t="s">
        <v>1689</v>
      </c>
      <c r="P133" s="15" t="s">
        <v>1570</v>
      </c>
      <c r="Q133" s="16" t="s">
        <v>1690</v>
      </c>
      <c r="R133" s="15" t="s">
        <v>1120</v>
      </c>
      <c r="S133" s="15" t="s">
        <v>99</v>
      </c>
      <c r="T133" s="15" t="s">
        <v>67</v>
      </c>
      <c r="U133" s="21" t="s">
        <v>1120</v>
      </c>
      <c r="V133" s="22"/>
      <c r="W133" s="15" t="s">
        <v>1172</v>
      </c>
      <c r="X133" s="15" t="s">
        <v>69</v>
      </c>
    </row>
    <row r="134" s="9" customFormat="1" spans="1:24">
      <c r="A134" s="15">
        <v>133</v>
      </c>
      <c r="B134" s="15" t="s">
        <v>1118</v>
      </c>
      <c r="C134" s="16" t="s">
        <v>1691</v>
      </c>
      <c r="D134" s="15" t="s">
        <v>67</v>
      </c>
      <c r="E134" s="15" t="s">
        <v>67</v>
      </c>
      <c r="F134" s="15">
        <v>3786.52</v>
      </c>
      <c r="G134" s="15">
        <v>113.6</v>
      </c>
      <c r="H134" s="15">
        <v>3672.92</v>
      </c>
      <c r="I134" s="15">
        <v>1</v>
      </c>
      <c r="J134" s="15" t="s">
        <v>69</v>
      </c>
      <c r="K134" s="15"/>
      <c r="L134" s="15" t="s">
        <v>132</v>
      </c>
      <c r="M134" s="15" t="s">
        <v>584</v>
      </c>
      <c r="N134" s="15" t="s">
        <v>1692</v>
      </c>
      <c r="O134" s="16" t="s">
        <v>1693</v>
      </c>
      <c r="P134" s="15" t="s">
        <v>1570</v>
      </c>
      <c r="Q134" s="16" t="s">
        <v>1694</v>
      </c>
      <c r="R134" s="15" t="s">
        <v>1120</v>
      </c>
      <c r="S134" s="15" t="s">
        <v>99</v>
      </c>
      <c r="T134" s="15" t="s">
        <v>67</v>
      </c>
      <c r="U134" s="21" t="s">
        <v>1120</v>
      </c>
      <c r="V134" s="22"/>
      <c r="W134" s="15" t="s">
        <v>1172</v>
      </c>
      <c r="X134" s="15" t="s">
        <v>69</v>
      </c>
    </row>
    <row r="135" s="9" customFormat="1" spans="1:24">
      <c r="A135" s="15">
        <v>134</v>
      </c>
      <c r="B135" s="15" t="s">
        <v>1118</v>
      </c>
      <c r="C135" s="16" t="s">
        <v>1695</v>
      </c>
      <c r="D135" s="15" t="s">
        <v>67</v>
      </c>
      <c r="E135" s="15" t="s">
        <v>67</v>
      </c>
      <c r="F135" s="15">
        <v>7073.43</v>
      </c>
      <c r="G135" s="15">
        <v>212.2</v>
      </c>
      <c r="H135" s="15">
        <v>6861.23</v>
      </c>
      <c r="I135" s="15">
        <v>1</v>
      </c>
      <c r="J135" s="15" t="s">
        <v>69</v>
      </c>
      <c r="K135" s="15"/>
      <c r="L135" s="15" t="s">
        <v>132</v>
      </c>
      <c r="M135" s="15" t="s">
        <v>584</v>
      </c>
      <c r="N135" s="15" t="s">
        <v>1696</v>
      </c>
      <c r="O135" s="16" t="s">
        <v>1697</v>
      </c>
      <c r="P135" s="15" t="s">
        <v>1570</v>
      </c>
      <c r="Q135" s="16" t="s">
        <v>1698</v>
      </c>
      <c r="R135" s="15" t="s">
        <v>1120</v>
      </c>
      <c r="S135" s="15" t="s">
        <v>99</v>
      </c>
      <c r="T135" s="15" t="s">
        <v>67</v>
      </c>
      <c r="U135" s="21" t="s">
        <v>1120</v>
      </c>
      <c r="V135" s="22"/>
      <c r="W135" s="15" t="s">
        <v>1172</v>
      </c>
      <c r="X135" s="15" t="s">
        <v>69</v>
      </c>
    </row>
    <row r="136" s="10" customFormat="1" spans="1:24">
      <c r="A136" s="17">
        <v>135</v>
      </c>
      <c r="B136" s="17" t="s">
        <v>1118</v>
      </c>
      <c r="C136" s="18" t="s">
        <v>1699</v>
      </c>
      <c r="D136" s="17" t="s">
        <v>67</v>
      </c>
      <c r="E136" s="17" t="s">
        <v>67</v>
      </c>
      <c r="F136" s="17">
        <v>7098.09</v>
      </c>
      <c r="G136" s="17">
        <v>212.94</v>
      </c>
      <c r="H136" s="17">
        <v>6885.15</v>
      </c>
      <c r="I136" s="17">
        <v>1</v>
      </c>
      <c r="J136" s="17" t="s">
        <v>69</v>
      </c>
      <c r="K136" s="17"/>
      <c r="L136" s="17" t="s">
        <v>132</v>
      </c>
      <c r="M136" s="17" t="s">
        <v>584</v>
      </c>
      <c r="N136" s="17" t="s">
        <v>1700</v>
      </c>
      <c r="O136" s="18" t="s">
        <v>1701</v>
      </c>
      <c r="P136" s="17" t="s">
        <v>1702</v>
      </c>
      <c r="Q136" s="18" t="s">
        <v>1703</v>
      </c>
      <c r="R136" s="17" t="s">
        <v>1120</v>
      </c>
      <c r="S136" s="17" t="s">
        <v>100</v>
      </c>
      <c r="T136" s="17" t="s">
        <v>67</v>
      </c>
      <c r="U136" s="24" t="s">
        <v>1120</v>
      </c>
      <c r="V136" s="25"/>
      <c r="W136" s="17" t="s">
        <v>1172</v>
      </c>
      <c r="X136" s="17" t="s">
        <v>69</v>
      </c>
    </row>
    <row r="137" s="9" customFormat="1" spans="1:24">
      <c r="A137" s="15">
        <v>136</v>
      </c>
      <c r="B137" s="15" t="s">
        <v>1118</v>
      </c>
      <c r="C137" s="16" t="s">
        <v>1704</v>
      </c>
      <c r="D137" s="15" t="s">
        <v>67</v>
      </c>
      <c r="E137" s="15" t="s">
        <v>67</v>
      </c>
      <c r="F137" s="15">
        <v>4047</v>
      </c>
      <c r="G137" s="15">
        <v>121.41</v>
      </c>
      <c r="H137" s="15">
        <v>3925.59</v>
      </c>
      <c r="I137" s="15">
        <v>1</v>
      </c>
      <c r="J137" s="15" t="s">
        <v>69</v>
      </c>
      <c r="K137" s="15"/>
      <c r="L137" s="15" t="s">
        <v>132</v>
      </c>
      <c r="M137" s="15" t="s">
        <v>601</v>
      </c>
      <c r="N137" s="15" t="s">
        <v>1705</v>
      </c>
      <c r="O137" s="16" t="s">
        <v>1706</v>
      </c>
      <c r="P137" s="15" t="s">
        <v>1665</v>
      </c>
      <c r="Q137" s="16" t="s">
        <v>1707</v>
      </c>
      <c r="R137" s="15" t="s">
        <v>1120</v>
      </c>
      <c r="S137" s="15" t="s">
        <v>99</v>
      </c>
      <c r="T137" s="15" t="s">
        <v>67</v>
      </c>
      <c r="U137" s="21" t="s">
        <v>1120</v>
      </c>
      <c r="V137" s="22"/>
      <c r="W137" s="15" t="s">
        <v>1172</v>
      </c>
      <c r="X137" s="15" t="s">
        <v>69</v>
      </c>
    </row>
    <row r="138" s="9" customFormat="1" spans="1:24">
      <c r="A138" s="15">
        <v>137</v>
      </c>
      <c r="B138" s="15" t="s">
        <v>1118</v>
      </c>
      <c r="C138" s="16" t="s">
        <v>1708</v>
      </c>
      <c r="D138" s="15" t="s">
        <v>67</v>
      </c>
      <c r="E138" s="15" t="s">
        <v>67</v>
      </c>
      <c r="F138" s="15">
        <v>7608.29</v>
      </c>
      <c r="G138" s="15">
        <v>228.25</v>
      </c>
      <c r="H138" s="15">
        <v>7380.04</v>
      </c>
      <c r="I138" s="15">
        <v>1</v>
      </c>
      <c r="J138" s="15" t="s">
        <v>69</v>
      </c>
      <c r="K138" s="15"/>
      <c r="L138" s="15" t="s">
        <v>132</v>
      </c>
      <c r="M138" s="15" t="s">
        <v>601</v>
      </c>
      <c r="N138" s="15" t="s">
        <v>1709</v>
      </c>
      <c r="O138" s="16" t="s">
        <v>1710</v>
      </c>
      <c r="P138" s="15" t="s">
        <v>1570</v>
      </c>
      <c r="Q138" s="16" t="s">
        <v>1711</v>
      </c>
      <c r="R138" s="15" t="s">
        <v>1120</v>
      </c>
      <c r="S138" s="15" t="s">
        <v>99</v>
      </c>
      <c r="T138" s="15" t="s">
        <v>67</v>
      </c>
      <c r="U138" s="21" t="s">
        <v>1120</v>
      </c>
      <c r="V138" s="22"/>
      <c r="W138" s="15" t="s">
        <v>1172</v>
      </c>
      <c r="X138" s="15" t="s">
        <v>69</v>
      </c>
    </row>
    <row r="139" s="9" customFormat="1" spans="1:24">
      <c r="A139" s="15">
        <v>138</v>
      </c>
      <c r="B139" s="15" t="s">
        <v>1118</v>
      </c>
      <c r="C139" s="16" t="s">
        <v>1712</v>
      </c>
      <c r="D139" s="15" t="s">
        <v>67</v>
      </c>
      <c r="E139" s="15" t="s">
        <v>67</v>
      </c>
      <c r="F139" s="15">
        <v>5397.51</v>
      </c>
      <c r="G139" s="15">
        <v>161.93</v>
      </c>
      <c r="H139" s="15">
        <v>5235.58</v>
      </c>
      <c r="I139" s="15">
        <v>1</v>
      </c>
      <c r="J139" s="15" t="s">
        <v>69</v>
      </c>
      <c r="K139" s="15"/>
      <c r="L139" s="15" t="s">
        <v>132</v>
      </c>
      <c r="M139" s="15" t="s">
        <v>601</v>
      </c>
      <c r="N139" s="15" t="s">
        <v>1713</v>
      </c>
      <c r="O139" s="16" t="s">
        <v>1714</v>
      </c>
      <c r="P139" s="15" t="s">
        <v>1570</v>
      </c>
      <c r="Q139" s="16" t="s">
        <v>1715</v>
      </c>
      <c r="R139" s="15" t="s">
        <v>1120</v>
      </c>
      <c r="S139" s="15" t="s">
        <v>99</v>
      </c>
      <c r="T139" s="15" t="s">
        <v>67</v>
      </c>
      <c r="U139" s="21" t="s">
        <v>1120</v>
      </c>
      <c r="V139" s="22"/>
      <c r="W139" s="15" t="s">
        <v>1172</v>
      </c>
      <c r="X139" s="15" t="s">
        <v>69</v>
      </c>
    </row>
    <row r="140" s="9" customFormat="1" spans="1:24">
      <c r="A140" s="15">
        <v>139</v>
      </c>
      <c r="B140" s="15" t="s">
        <v>1118</v>
      </c>
      <c r="C140" s="16" t="s">
        <v>1716</v>
      </c>
      <c r="D140" s="15" t="s">
        <v>67</v>
      </c>
      <c r="E140" s="15" t="s">
        <v>67</v>
      </c>
      <c r="F140" s="15">
        <v>7043.15</v>
      </c>
      <c r="G140" s="15">
        <v>211.29</v>
      </c>
      <c r="H140" s="15">
        <v>6831.86</v>
      </c>
      <c r="I140" s="15">
        <v>1</v>
      </c>
      <c r="J140" s="15" t="s">
        <v>69</v>
      </c>
      <c r="K140" s="15"/>
      <c r="L140" s="15" t="s">
        <v>132</v>
      </c>
      <c r="M140" s="15" t="s">
        <v>577</v>
      </c>
      <c r="N140" s="15" t="s">
        <v>1717</v>
      </c>
      <c r="O140" s="16" t="s">
        <v>1718</v>
      </c>
      <c r="P140" s="15" t="s">
        <v>1665</v>
      </c>
      <c r="Q140" s="16" t="s">
        <v>1719</v>
      </c>
      <c r="R140" s="15" t="s">
        <v>1120</v>
      </c>
      <c r="S140" s="15" t="s">
        <v>99</v>
      </c>
      <c r="T140" s="15" t="s">
        <v>67</v>
      </c>
      <c r="U140" s="21" t="s">
        <v>1120</v>
      </c>
      <c r="V140" s="22"/>
      <c r="W140" s="15" t="s">
        <v>1172</v>
      </c>
      <c r="X140" s="15" t="s">
        <v>69</v>
      </c>
    </row>
    <row r="141" s="9" customFormat="1" spans="1:24">
      <c r="A141" s="15">
        <v>140</v>
      </c>
      <c r="B141" s="15" t="s">
        <v>1118</v>
      </c>
      <c r="C141" s="16" t="s">
        <v>1720</v>
      </c>
      <c r="D141" s="15" t="s">
        <v>67</v>
      </c>
      <c r="E141" s="15" t="s">
        <v>67</v>
      </c>
      <c r="F141" s="15">
        <v>6465.26</v>
      </c>
      <c r="G141" s="15">
        <v>193.96</v>
      </c>
      <c r="H141" s="15">
        <v>6271.3</v>
      </c>
      <c r="I141" s="15">
        <v>1</v>
      </c>
      <c r="J141" s="15" t="s">
        <v>69</v>
      </c>
      <c r="K141" s="15"/>
      <c r="L141" s="15" t="s">
        <v>132</v>
      </c>
      <c r="M141" s="15" t="s">
        <v>577</v>
      </c>
      <c r="N141" s="15" t="s">
        <v>1717</v>
      </c>
      <c r="O141" s="16" t="s">
        <v>1718</v>
      </c>
      <c r="P141" s="15" t="s">
        <v>1665</v>
      </c>
      <c r="Q141" s="16" t="s">
        <v>1721</v>
      </c>
      <c r="R141" s="15" t="s">
        <v>1120</v>
      </c>
      <c r="S141" s="15" t="s">
        <v>99</v>
      </c>
      <c r="T141" s="15" t="s">
        <v>67</v>
      </c>
      <c r="U141" s="21" t="s">
        <v>1120</v>
      </c>
      <c r="V141" s="22"/>
      <c r="W141" s="15" t="s">
        <v>1172</v>
      </c>
      <c r="X141" s="15" t="s">
        <v>69</v>
      </c>
    </row>
    <row r="142" s="9" customFormat="1" spans="1:24">
      <c r="A142" s="15">
        <v>141</v>
      </c>
      <c r="B142" s="15" t="s">
        <v>1118</v>
      </c>
      <c r="C142" s="16" t="s">
        <v>1722</v>
      </c>
      <c r="D142" s="15" t="s">
        <v>67</v>
      </c>
      <c r="E142" s="15" t="s">
        <v>67</v>
      </c>
      <c r="F142" s="15">
        <v>9466.66</v>
      </c>
      <c r="G142" s="15">
        <v>284</v>
      </c>
      <c r="H142" s="15">
        <v>9182.66</v>
      </c>
      <c r="I142" s="15">
        <v>1</v>
      </c>
      <c r="J142" s="15" t="s">
        <v>69</v>
      </c>
      <c r="K142" s="15"/>
      <c r="L142" s="15" t="s">
        <v>132</v>
      </c>
      <c r="M142" s="15" t="s">
        <v>577</v>
      </c>
      <c r="N142" s="15" t="s">
        <v>1723</v>
      </c>
      <c r="O142" s="16" t="s">
        <v>1724</v>
      </c>
      <c r="P142" s="15" t="s">
        <v>1570</v>
      </c>
      <c r="Q142" s="16" t="s">
        <v>1725</v>
      </c>
      <c r="R142" s="15" t="s">
        <v>1120</v>
      </c>
      <c r="S142" s="15" t="s">
        <v>99</v>
      </c>
      <c r="T142" s="15" t="s">
        <v>67</v>
      </c>
      <c r="U142" s="21" t="s">
        <v>1120</v>
      </c>
      <c r="V142" s="22"/>
      <c r="W142" s="15" t="s">
        <v>1172</v>
      </c>
      <c r="X142" s="15" t="s">
        <v>69</v>
      </c>
    </row>
    <row r="143" s="9" customFormat="1" spans="1:24">
      <c r="A143" s="15">
        <v>142</v>
      </c>
      <c r="B143" s="15" t="s">
        <v>1118</v>
      </c>
      <c r="C143" s="16" t="s">
        <v>1726</v>
      </c>
      <c r="D143" s="15" t="s">
        <v>67</v>
      </c>
      <c r="E143" s="15" t="s">
        <v>67</v>
      </c>
      <c r="F143" s="15">
        <v>6919.05</v>
      </c>
      <c r="G143" s="15">
        <v>1605.79</v>
      </c>
      <c r="H143" s="15">
        <v>5313.26</v>
      </c>
      <c r="I143" s="15">
        <v>1</v>
      </c>
      <c r="J143" s="15" t="s">
        <v>69</v>
      </c>
      <c r="K143" s="15"/>
      <c r="L143" s="15" t="s">
        <v>132</v>
      </c>
      <c r="M143" s="15" t="s">
        <v>577</v>
      </c>
      <c r="N143" s="15" t="s">
        <v>1727</v>
      </c>
      <c r="O143" s="16" t="s">
        <v>1728</v>
      </c>
      <c r="P143" s="15" t="s">
        <v>1570</v>
      </c>
      <c r="Q143" s="16" t="s">
        <v>1729</v>
      </c>
      <c r="R143" s="15" t="s">
        <v>1120</v>
      </c>
      <c r="S143" s="15" t="s">
        <v>99</v>
      </c>
      <c r="T143" s="15" t="s">
        <v>67</v>
      </c>
      <c r="U143" s="21" t="s">
        <v>1120</v>
      </c>
      <c r="V143" s="22"/>
      <c r="W143" s="15" t="s">
        <v>1172</v>
      </c>
      <c r="X143" s="15" t="s">
        <v>69</v>
      </c>
    </row>
    <row r="144" s="9" customFormat="1" spans="1:24">
      <c r="A144" s="15">
        <v>143</v>
      </c>
      <c r="B144" s="15" t="s">
        <v>1118</v>
      </c>
      <c r="C144" s="16" t="s">
        <v>1730</v>
      </c>
      <c r="D144" s="15" t="s">
        <v>67</v>
      </c>
      <c r="E144" s="15" t="s">
        <v>67</v>
      </c>
      <c r="F144" s="15">
        <v>6795.83</v>
      </c>
      <c r="G144" s="15">
        <v>203.87</v>
      </c>
      <c r="H144" s="15">
        <v>6591.96</v>
      </c>
      <c r="I144" s="15">
        <v>1</v>
      </c>
      <c r="J144" s="15" t="s">
        <v>69</v>
      </c>
      <c r="K144" s="15"/>
      <c r="L144" s="15" t="s">
        <v>132</v>
      </c>
      <c r="M144" s="15" t="s">
        <v>577</v>
      </c>
      <c r="N144" s="15" t="s">
        <v>1731</v>
      </c>
      <c r="O144" s="16" t="s">
        <v>1732</v>
      </c>
      <c r="P144" s="15" t="s">
        <v>1570</v>
      </c>
      <c r="Q144" s="16" t="s">
        <v>1733</v>
      </c>
      <c r="R144" s="15" t="s">
        <v>1120</v>
      </c>
      <c r="S144" s="15" t="s">
        <v>99</v>
      </c>
      <c r="T144" s="15" t="s">
        <v>67</v>
      </c>
      <c r="U144" s="21" t="s">
        <v>1120</v>
      </c>
      <c r="V144" s="22"/>
      <c r="W144" s="15" t="s">
        <v>1172</v>
      </c>
      <c r="X144" s="15" t="s">
        <v>69</v>
      </c>
    </row>
    <row r="145" s="9" customFormat="1" spans="1:24">
      <c r="A145" s="15">
        <v>144</v>
      </c>
      <c r="B145" s="15" t="s">
        <v>1118</v>
      </c>
      <c r="C145" s="16" t="s">
        <v>1734</v>
      </c>
      <c r="D145" s="15" t="s">
        <v>67</v>
      </c>
      <c r="E145" s="15" t="s">
        <v>67</v>
      </c>
      <c r="F145" s="15">
        <v>7185.46</v>
      </c>
      <c r="G145" s="15">
        <v>215.56</v>
      </c>
      <c r="H145" s="15">
        <v>6969.9</v>
      </c>
      <c r="I145" s="15">
        <v>1</v>
      </c>
      <c r="J145" s="15" t="s">
        <v>69</v>
      </c>
      <c r="K145" s="15"/>
      <c r="L145" s="15" t="s">
        <v>132</v>
      </c>
      <c r="M145" s="15" t="s">
        <v>577</v>
      </c>
      <c r="N145" s="15" t="s">
        <v>1713</v>
      </c>
      <c r="O145" s="16" t="s">
        <v>1714</v>
      </c>
      <c r="P145" s="15" t="s">
        <v>1570</v>
      </c>
      <c r="Q145" s="16" t="s">
        <v>1735</v>
      </c>
      <c r="R145" s="15" t="s">
        <v>1120</v>
      </c>
      <c r="S145" s="15" t="s">
        <v>99</v>
      </c>
      <c r="T145" s="15" t="s">
        <v>67</v>
      </c>
      <c r="U145" s="21" t="s">
        <v>1120</v>
      </c>
      <c r="V145" s="22"/>
      <c r="W145" s="15" t="s">
        <v>1172</v>
      </c>
      <c r="X145" s="15" t="s">
        <v>69</v>
      </c>
    </row>
    <row r="146" s="9" customFormat="1" spans="1:24">
      <c r="A146" s="15">
        <v>145</v>
      </c>
      <c r="B146" s="15" t="s">
        <v>1118</v>
      </c>
      <c r="C146" s="16" t="s">
        <v>1736</v>
      </c>
      <c r="D146" s="15" t="s">
        <v>67</v>
      </c>
      <c r="E146" s="15" t="s">
        <v>67</v>
      </c>
      <c r="F146" s="15">
        <v>231.75</v>
      </c>
      <c r="G146" s="15">
        <v>6.95</v>
      </c>
      <c r="H146" s="15">
        <v>224.8</v>
      </c>
      <c r="I146" s="15">
        <v>1</v>
      </c>
      <c r="J146" s="15" t="s">
        <v>69</v>
      </c>
      <c r="K146" s="15"/>
      <c r="L146" s="15" t="s">
        <v>132</v>
      </c>
      <c r="M146" s="15" t="s">
        <v>444</v>
      </c>
      <c r="N146" s="15" t="s">
        <v>1737</v>
      </c>
      <c r="O146" s="16" t="s">
        <v>1738</v>
      </c>
      <c r="P146" s="15" t="s">
        <v>1739</v>
      </c>
      <c r="Q146" s="16" t="s">
        <v>1740</v>
      </c>
      <c r="R146" s="15" t="s">
        <v>1120</v>
      </c>
      <c r="S146" s="15" t="s">
        <v>99</v>
      </c>
      <c r="T146" s="15" t="s">
        <v>67</v>
      </c>
      <c r="U146" s="21" t="s">
        <v>1120</v>
      </c>
      <c r="V146" s="22"/>
      <c r="W146" s="15" t="s">
        <v>1172</v>
      </c>
      <c r="X146" s="15" t="s">
        <v>69</v>
      </c>
    </row>
    <row r="147" s="9" customFormat="1" spans="1:24">
      <c r="A147" s="15">
        <v>146</v>
      </c>
      <c r="B147" s="15" t="s">
        <v>1118</v>
      </c>
      <c r="C147" s="16" t="s">
        <v>1741</v>
      </c>
      <c r="D147" s="15" t="s">
        <v>67</v>
      </c>
      <c r="E147" s="15" t="s">
        <v>67</v>
      </c>
      <c r="F147" s="15">
        <v>864</v>
      </c>
      <c r="G147" s="15">
        <v>25.92</v>
      </c>
      <c r="H147" s="15">
        <v>838.08</v>
      </c>
      <c r="I147" s="15">
        <v>1</v>
      </c>
      <c r="J147" s="15" t="s">
        <v>69</v>
      </c>
      <c r="K147" s="15"/>
      <c r="L147" s="15" t="s">
        <v>132</v>
      </c>
      <c r="M147" s="15" t="s">
        <v>444</v>
      </c>
      <c r="N147" s="15" t="s">
        <v>1742</v>
      </c>
      <c r="O147" s="16" t="s">
        <v>1743</v>
      </c>
      <c r="P147" s="15" t="s">
        <v>1739</v>
      </c>
      <c r="Q147" s="16" t="s">
        <v>1744</v>
      </c>
      <c r="R147" s="15" t="s">
        <v>1120</v>
      </c>
      <c r="S147" s="15" t="s">
        <v>99</v>
      </c>
      <c r="T147" s="15" t="s">
        <v>67</v>
      </c>
      <c r="U147" s="21" t="s">
        <v>1120</v>
      </c>
      <c r="V147" s="22"/>
      <c r="W147" s="15" t="s">
        <v>1172</v>
      </c>
      <c r="X147" s="15" t="s">
        <v>69</v>
      </c>
    </row>
    <row r="148" s="9" customFormat="1" spans="1:24">
      <c r="A148" s="15">
        <v>147</v>
      </c>
      <c r="B148" s="15" t="s">
        <v>1118</v>
      </c>
      <c r="C148" s="16" t="s">
        <v>1745</v>
      </c>
      <c r="D148" s="15" t="s">
        <v>67</v>
      </c>
      <c r="E148" s="15" t="s">
        <v>67</v>
      </c>
      <c r="F148" s="15">
        <v>7465.74</v>
      </c>
      <c r="G148" s="15">
        <v>223.97</v>
      </c>
      <c r="H148" s="15">
        <v>7241.77</v>
      </c>
      <c r="I148" s="15">
        <v>1</v>
      </c>
      <c r="J148" s="15" t="s">
        <v>69</v>
      </c>
      <c r="K148" s="15"/>
      <c r="L148" s="15" t="s">
        <v>132</v>
      </c>
      <c r="M148" s="15" t="s">
        <v>444</v>
      </c>
      <c r="N148" s="15" t="s">
        <v>1746</v>
      </c>
      <c r="O148" s="16" t="s">
        <v>1747</v>
      </c>
      <c r="P148" s="15" t="s">
        <v>1739</v>
      </c>
      <c r="Q148" s="16" t="s">
        <v>1748</v>
      </c>
      <c r="R148" s="15" t="s">
        <v>1120</v>
      </c>
      <c r="S148" s="15" t="s">
        <v>99</v>
      </c>
      <c r="T148" s="15" t="s">
        <v>67</v>
      </c>
      <c r="U148" s="21" t="s">
        <v>1120</v>
      </c>
      <c r="V148" s="22"/>
      <c r="W148" s="15" t="s">
        <v>1172</v>
      </c>
      <c r="X148" s="15" t="s">
        <v>69</v>
      </c>
    </row>
    <row r="149" s="9" customFormat="1" spans="1:24">
      <c r="A149" s="15">
        <v>148</v>
      </c>
      <c r="B149" s="15" t="s">
        <v>1118</v>
      </c>
      <c r="C149" s="16" t="s">
        <v>1749</v>
      </c>
      <c r="D149" s="15" t="s">
        <v>67</v>
      </c>
      <c r="E149" s="15" t="s">
        <v>67</v>
      </c>
      <c r="F149" s="15">
        <v>7518.36</v>
      </c>
      <c r="G149" s="15">
        <v>225.55</v>
      </c>
      <c r="H149" s="15">
        <v>7292.81</v>
      </c>
      <c r="I149" s="15">
        <v>1</v>
      </c>
      <c r="J149" s="15" t="s">
        <v>69</v>
      </c>
      <c r="K149" s="15"/>
      <c r="L149" s="15" t="s">
        <v>132</v>
      </c>
      <c r="M149" s="15" t="s">
        <v>444</v>
      </c>
      <c r="N149" s="15" t="s">
        <v>1750</v>
      </c>
      <c r="O149" s="16" t="s">
        <v>1751</v>
      </c>
      <c r="P149" s="15" t="s">
        <v>1739</v>
      </c>
      <c r="Q149" s="16" t="s">
        <v>1752</v>
      </c>
      <c r="R149" s="15" t="s">
        <v>1120</v>
      </c>
      <c r="S149" s="15" t="s">
        <v>99</v>
      </c>
      <c r="T149" s="15" t="s">
        <v>67</v>
      </c>
      <c r="U149" s="21" t="s">
        <v>1120</v>
      </c>
      <c r="V149" s="22"/>
      <c r="W149" s="15" t="s">
        <v>1172</v>
      </c>
      <c r="X149" s="15" t="s">
        <v>69</v>
      </c>
    </row>
    <row r="150" s="9" customFormat="1" spans="1:24">
      <c r="A150" s="15">
        <v>149</v>
      </c>
      <c r="B150" s="15" t="s">
        <v>1118</v>
      </c>
      <c r="C150" s="16" t="s">
        <v>1753</v>
      </c>
      <c r="D150" s="15" t="s">
        <v>67</v>
      </c>
      <c r="E150" s="15" t="s">
        <v>67</v>
      </c>
      <c r="F150" s="15">
        <v>5383.38</v>
      </c>
      <c r="G150" s="15">
        <v>161.5</v>
      </c>
      <c r="H150" s="15">
        <v>5221.88</v>
      </c>
      <c r="I150" s="15">
        <v>1</v>
      </c>
      <c r="J150" s="15" t="s">
        <v>69</v>
      </c>
      <c r="K150" s="15"/>
      <c r="L150" s="15" t="s">
        <v>132</v>
      </c>
      <c r="M150" s="15" t="s">
        <v>444</v>
      </c>
      <c r="N150" s="15" t="s">
        <v>1754</v>
      </c>
      <c r="O150" s="16" t="s">
        <v>1755</v>
      </c>
      <c r="P150" s="15" t="s">
        <v>1739</v>
      </c>
      <c r="Q150" s="16" t="s">
        <v>1756</v>
      </c>
      <c r="R150" s="15" t="s">
        <v>1120</v>
      </c>
      <c r="S150" s="15" t="s">
        <v>99</v>
      </c>
      <c r="T150" s="15" t="s">
        <v>67</v>
      </c>
      <c r="U150" s="21" t="s">
        <v>1120</v>
      </c>
      <c r="V150" s="22"/>
      <c r="W150" s="15" t="s">
        <v>1172</v>
      </c>
      <c r="X150" s="15" t="s">
        <v>69</v>
      </c>
    </row>
    <row r="151" s="9" customFormat="1" spans="1:24">
      <c r="A151" s="15">
        <v>150</v>
      </c>
      <c r="B151" s="15" t="s">
        <v>1118</v>
      </c>
      <c r="C151" s="16" t="s">
        <v>1757</v>
      </c>
      <c r="D151" s="15" t="s">
        <v>67</v>
      </c>
      <c r="E151" s="15" t="s">
        <v>67</v>
      </c>
      <c r="F151" s="15">
        <v>5901.04</v>
      </c>
      <c r="G151" s="15">
        <v>177.03</v>
      </c>
      <c r="H151" s="15">
        <v>5724.01</v>
      </c>
      <c r="I151" s="15">
        <v>1</v>
      </c>
      <c r="J151" s="15" t="s">
        <v>69</v>
      </c>
      <c r="K151" s="15"/>
      <c r="L151" s="15" t="s">
        <v>132</v>
      </c>
      <c r="M151" s="15" t="s">
        <v>444</v>
      </c>
      <c r="N151" s="15" t="s">
        <v>1758</v>
      </c>
      <c r="O151" s="16" t="s">
        <v>1759</v>
      </c>
      <c r="P151" s="15" t="s">
        <v>1739</v>
      </c>
      <c r="Q151" s="16" t="s">
        <v>1760</v>
      </c>
      <c r="R151" s="15" t="s">
        <v>1120</v>
      </c>
      <c r="S151" s="15" t="s">
        <v>99</v>
      </c>
      <c r="T151" s="15" t="s">
        <v>67</v>
      </c>
      <c r="U151" s="21" t="s">
        <v>1120</v>
      </c>
      <c r="V151" s="22"/>
      <c r="W151" s="15" t="s">
        <v>1172</v>
      </c>
      <c r="X151" s="15" t="s">
        <v>69</v>
      </c>
    </row>
    <row r="152" s="9" customFormat="1" spans="1:24">
      <c r="A152" s="15">
        <v>151</v>
      </c>
      <c r="B152" s="15" t="s">
        <v>1118</v>
      </c>
      <c r="C152" s="16" t="s">
        <v>1761</v>
      </c>
      <c r="D152" s="15" t="s">
        <v>67</v>
      </c>
      <c r="E152" s="15" t="s">
        <v>67</v>
      </c>
      <c r="F152" s="15">
        <v>5713.73</v>
      </c>
      <c r="G152" s="15">
        <v>171.41</v>
      </c>
      <c r="H152" s="15">
        <v>5542.32</v>
      </c>
      <c r="I152" s="15">
        <v>1</v>
      </c>
      <c r="J152" s="15" t="s">
        <v>69</v>
      </c>
      <c r="K152" s="15"/>
      <c r="L152" s="15" t="s">
        <v>132</v>
      </c>
      <c r="M152" s="15" t="s">
        <v>444</v>
      </c>
      <c r="N152" s="15" t="s">
        <v>1762</v>
      </c>
      <c r="O152" s="16" t="s">
        <v>1763</v>
      </c>
      <c r="P152" s="15" t="s">
        <v>1739</v>
      </c>
      <c r="Q152" s="16" t="s">
        <v>1764</v>
      </c>
      <c r="R152" s="15" t="s">
        <v>1120</v>
      </c>
      <c r="S152" s="15" t="s">
        <v>99</v>
      </c>
      <c r="T152" s="15" t="s">
        <v>67</v>
      </c>
      <c r="U152" s="21" t="s">
        <v>1120</v>
      </c>
      <c r="V152" s="22"/>
      <c r="W152" s="15" t="s">
        <v>1172</v>
      </c>
      <c r="X152" s="15" t="s">
        <v>69</v>
      </c>
    </row>
    <row r="153" s="9" customFormat="1" spans="1:24">
      <c r="A153" s="15">
        <v>152</v>
      </c>
      <c r="B153" s="15" t="s">
        <v>1118</v>
      </c>
      <c r="C153" s="16" t="s">
        <v>1765</v>
      </c>
      <c r="D153" s="15" t="s">
        <v>67</v>
      </c>
      <c r="E153" s="15" t="s">
        <v>67</v>
      </c>
      <c r="F153" s="15">
        <v>186</v>
      </c>
      <c r="G153" s="15">
        <v>5.58</v>
      </c>
      <c r="H153" s="15">
        <v>180.42</v>
      </c>
      <c r="I153" s="15">
        <v>1</v>
      </c>
      <c r="J153" s="15" t="s">
        <v>69</v>
      </c>
      <c r="K153" s="15"/>
      <c r="L153" s="15" t="s">
        <v>132</v>
      </c>
      <c r="M153" s="15" t="s">
        <v>444</v>
      </c>
      <c r="N153" s="15" t="s">
        <v>1766</v>
      </c>
      <c r="O153" s="16" t="s">
        <v>1767</v>
      </c>
      <c r="P153" s="15" t="s">
        <v>1739</v>
      </c>
      <c r="Q153" s="16" t="s">
        <v>1768</v>
      </c>
      <c r="R153" s="15" t="s">
        <v>1120</v>
      </c>
      <c r="S153" s="15" t="s">
        <v>99</v>
      </c>
      <c r="T153" s="15" t="s">
        <v>67</v>
      </c>
      <c r="U153" s="21" t="s">
        <v>1120</v>
      </c>
      <c r="V153" s="22"/>
      <c r="W153" s="15" t="s">
        <v>1172</v>
      </c>
      <c r="X153" s="15" t="s">
        <v>69</v>
      </c>
    </row>
    <row r="154" s="9" customFormat="1" spans="1:24">
      <c r="A154" s="15">
        <v>153</v>
      </c>
      <c r="B154" s="15" t="s">
        <v>1118</v>
      </c>
      <c r="C154" s="16" t="s">
        <v>1769</v>
      </c>
      <c r="D154" s="15" t="s">
        <v>67</v>
      </c>
      <c r="E154" s="15" t="s">
        <v>67</v>
      </c>
      <c r="F154" s="15">
        <v>219</v>
      </c>
      <c r="G154" s="15">
        <v>6.57</v>
      </c>
      <c r="H154" s="15">
        <v>212.43</v>
      </c>
      <c r="I154" s="15">
        <v>1</v>
      </c>
      <c r="J154" s="15" t="s">
        <v>69</v>
      </c>
      <c r="K154" s="15"/>
      <c r="L154" s="15" t="s">
        <v>132</v>
      </c>
      <c r="M154" s="15" t="s">
        <v>444</v>
      </c>
      <c r="N154" s="15" t="s">
        <v>1770</v>
      </c>
      <c r="O154" s="16" t="s">
        <v>1771</v>
      </c>
      <c r="P154" s="15" t="s">
        <v>1739</v>
      </c>
      <c r="Q154" s="16" t="s">
        <v>1772</v>
      </c>
      <c r="R154" s="15" t="s">
        <v>1120</v>
      </c>
      <c r="S154" s="15" t="s">
        <v>99</v>
      </c>
      <c r="T154" s="15" t="s">
        <v>67</v>
      </c>
      <c r="U154" s="21" t="s">
        <v>1120</v>
      </c>
      <c r="V154" s="22"/>
      <c r="W154" s="15" t="s">
        <v>1172</v>
      </c>
      <c r="X154" s="15" t="s">
        <v>69</v>
      </c>
    </row>
    <row r="155" s="9" customFormat="1" spans="1:24">
      <c r="A155" s="15">
        <v>154</v>
      </c>
      <c r="B155" s="15" t="s">
        <v>1118</v>
      </c>
      <c r="C155" s="16" t="s">
        <v>1773</v>
      </c>
      <c r="D155" s="15" t="s">
        <v>67</v>
      </c>
      <c r="E155" s="15" t="s">
        <v>67</v>
      </c>
      <c r="F155" s="15">
        <v>7073.42</v>
      </c>
      <c r="G155" s="15">
        <v>212.2</v>
      </c>
      <c r="H155" s="15">
        <v>6861.22</v>
      </c>
      <c r="I155" s="15">
        <v>1</v>
      </c>
      <c r="J155" s="15" t="s">
        <v>69</v>
      </c>
      <c r="K155" s="15"/>
      <c r="L155" s="15" t="s">
        <v>132</v>
      </c>
      <c r="M155" s="15" t="s">
        <v>444</v>
      </c>
      <c r="N155" s="15" t="s">
        <v>1774</v>
      </c>
      <c r="O155" s="16" t="s">
        <v>1775</v>
      </c>
      <c r="P155" s="15" t="s">
        <v>1739</v>
      </c>
      <c r="Q155" s="16" t="s">
        <v>1776</v>
      </c>
      <c r="R155" s="15" t="s">
        <v>1120</v>
      </c>
      <c r="S155" s="15" t="s">
        <v>99</v>
      </c>
      <c r="T155" s="15" t="s">
        <v>67</v>
      </c>
      <c r="U155" s="21" t="s">
        <v>1120</v>
      </c>
      <c r="V155" s="22"/>
      <c r="W155" s="15" t="s">
        <v>1172</v>
      </c>
      <c r="X155" s="15" t="s">
        <v>69</v>
      </c>
    </row>
    <row r="156" s="9" customFormat="1" spans="1:24">
      <c r="A156" s="15">
        <v>155</v>
      </c>
      <c r="B156" s="15" t="s">
        <v>1118</v>
      </c>
      <c r="C156" s="16" t="s">
        <v>1777</v>
      </c>
      <c r="D156" s="15" t="s">
        <v>67</v>
      </c>
      <c r="E156" s="15" t="s">
        <v>67</v>
      </c>
      <c r="F156" s="15">
        <v>4512</v>
      </c>
      <c r="G156" s="15">
        <v>135.36</v>
      </c>
      <c r="H156" s="15">
        <v>4376.64</v>
      </c>
      <c r="I156" s="15">
        <v>1</v>
      </c>
      <c r="J156" s="15" t="s">
        <v>69</v>
      </c>
      <c r="K156" s="15"/>
      <c r="L156" s="15" t="s">
        <v>132</v>
      </c>
      <c r="M156" s="15" t="s">
        <v>444</v>
      </c>
      <c r="N156" s="15" t="s">
        <v>1778</v>
      </c>
      <c r="O156" s="16" t="s">
        <v>1779</v>
      </c>
      <c r="P156" s="15" t="s">
        <v>1739</v>
      </c>
      <c r="Q156" s="16" t="s">
        <v>1780</v>
      </c>
      <c r="R156" s="15" t="s">
        <v>1120</v>
      </c>
      <c r="S156" s="15" t="s">
        <v>99</v>
      </c>
      <c r="T156" s="15" t="s">
        <v>67</v>
      </c>
      <c r="U156" s="21" t="s">
        <v>1120</v>
      </c>
      <c r="V156" s="22"/>
      <c r="W156" s="15" t="s">
        <v>1172</v>
      </c>
      <c r="X156" s="15" t="s">
        <v>69</v>
      </c>
    </row>
    <row r="157" s="9" customFormat="1" spans="1:24">
      <c r="A157" s="15">
        <v>156</v>
      </c>
      <c r="B157" s="15" t="s">
        <v>1118</v>
      </c>
      <c r="C157" s="16" t="s">
        <v>1781</v>
      </c>
      <c r="D157" s="15" t="s">
        <v>67</v>
      </c>
      <c r="E157" s="15" t="s">
        <v>67</v>
      </c>
      <c r="F157" s="15">
        <v>7511.62</v>
      </c>
      <c r="G157" s="15">
        <v>225.35</v>
      </c>
      <c r="H157" s="15">
        <v>7286.27</v>
      </c>
      <c r="I157" s="15">
        <v>1</v>
      </c>
      <c r="J157" s="15" t="s">
        <v>69</v>
      </c>
      <c r="K157" s="15"/>
      <c r="L157" s="15" t="s">
        <v>132</v>
      </c>
      <c r="M157" s="15" t="s">
        <v>444</v>
      </c>
      <c r="N157" s="15" t="s">
        <v>1782</v>
      </c>
      <c r="O157" s="16" t="s">
        <v>1783</v>
      </c>
      <c r="P157" s="15" t="s">
        <v>1739</v>
      </c>
      <c r="Q157" s="16" t="s">
        <v>1784</v>
      </c>
      <c r="R157" s="15" t="s">
        <v>1120</v>
      </c>
      <c r="S157" s="15" t="s">
        <v>99</v>
      </c>
      <c r="T157" s="15" t="s">
        <v>67</v>
      </c>
      <c r="U157" s="21" t="s">
        <v>1120</v>
      </c>
      <c r="V157" s="22"/>
      <c r="W157" s="15" t="s">
        <v>1172</v>
      </c>
      <c r="X157" s="15" t="s">
        <v>69</v>
      </c>
    </row>
    <row r="158" s="9" customFormat="1" spans="1:24">
      <c r="A158" s="15">
        <v>157</v>
      </c>
      <c r="B158" s="15" t="s">
        <v>1118</v>
      </c>
      <c r="C158" s="16" t="s">
        <v>1785</v>
      </c>
      <c r="D158" s="15" t="s">
        <v>67</v>
      </c>
      <c r="E158" s="15" t="s">
        <v>67</v>
      </c>
      <c r="F158" s="15">
        <v>7467.34</v>
      </c>
      <c r="G158" s="15">
        <v>224.02</v>
      </c>
      <c r="H158" s="15">
        <v>7243.32</v>
      </c>
      <c r="I158" s="15">
        <v>1</v>
      </c>
      <c r="J158" s="15" t="s">
        <v>69</v>
      </c>
      <c r="K158" s="15"/>
      <c r="L158" s="15" t="s">
        <v>132</v>
      </c>
      <c r="M158" s="15" t="s">
        <v>444</v>
      </c>
      <c r="N158" s="15" t="s">
        <v>1786</v>
      </c>
      <c r="O158" s="16" t="s">
        <v>1787</v>
      </c>
      <c r="P158" s="15" t="s">
        <v>1739</v>
      </c>
      <c r="Q158" s="16" t="s">
        <v>1788</v>
      </c>
      <c r="R158" s="15" t="s">
        <v>1120</v>
      </c>
      <c r="S158" s="15" t="s">
        <v>99</v>
      </c>
      <c r="T158" s="15" t="s">
        <v>67</v>
      </c>
      <c r="U158" s="21" t="s">
        <v>1120</v>
      </c>
      <c r="V158" s="22"/>
      <c r="W158" s="15" t="s">
        <v>1172</v>
      </c>
      <c r="X158" s="15" t="s">
        <v>69</v>
      </c>
    </row>
    <row r="159" s="9" customFormat="1" spans="1:24">
      <c r="A159" s="15">
        <v>158</v>
      </c>
      <c r="B159" s="15" t="s">
        <v>1118</v>
      </c>
      <c r="C159" s="16" t="s">
        <v>1789</v>
      </c>
      <c r="D159" s="15" t="s">
        <v>67</v>
      </c>
      <c r="E159" s="15" t="s">
        <v>67</v>
      </c>
      <c r="F159" s="15">
        <v>7511.62</v>
      </c>
      <c r="G159" s="15">
        <v>225.35</v>
      </c>
      <c r="H159" s="15">
        <v>7286.27</v>
      </c>
      <c r="I159" s="15">
        <v>1</v>
      </c>
      <c r="J159" s="15" t="s">
        <v>69</v>
      </c>
      <c r="K159" s="15"/>
      <c r="L159" s="15" t="s">
        <v>132</v>
      </c>
      <c r="M159" s="15" t="s">
        <v>444</v>
      </c>
      <c r="N159" s="15" t="s">
        <v>1151</v>
      </c>
      <c r="O159" s="16" t="s">
        <v>1152</v>
      </c>
      <c r="P159" s="15" t="s">
        <v>1739</v>
      </c>
      <c r="Q159" s="16" t="s">
        <v>1790</v>
      </c>
      <c r="R159" s="15" t="s">
        <v>1120</v>
      </c>
      <c r="S159" s="15" t="s">
        <v>99</v>
      </c>
      <c r="T159" s="15" t="s">
        <v>67</v>
      </c>
      <c r="U159" s="21" t="s">
        <v>1120</v>
      </c>
      <c r="V159" s="22"/>
      <c r="W159" s="15" t="s">
        <v>1172</v>
      </c>
      <c r="X159" s="15" t="s">
        <v>69</v>
      </c>
    </row>
    <row r="160" s="9" customFormat="1" spans="1:24">
      <c r="A160" s="15">
        <v>159</v>
      </c>
      <c r="B160" s="15" t="s">
        <v>1118</v>
      </c>
      <c r="C160" s="16" t="s">
        <v>1791</v>
      </c>
      <c r="D160" s="15" t="s">
        <v>67</v>
      </c>
      <c r="E160" s="15" t="s">
        <v>67</v>
      </c>
      <c r="F160" s="15">
        <v>7073.43</v>
      </c>
      <c r="G160" s="15">
        <v>212.2</v>
      </c>
      <c r="H160" s="15">
        <v>6861.23</v>
      </c>
      <c r="I160" s="15">
        <v>1</v>
      </c>
      <c r="J160" s="15" t="s">
        <v>69</v>
      </c>
      <c r="K160" s="15"/>
      <c r="L160" s="15" t="s">
        <v>132</v>
      </c>
      <c r="M160" s="15" t="s">
        <v>444</v>
      </c>
      <c r="N160" s="15" t="s">
        <v>1792</v>
      </c>
      <c r="O160" s="16" t="s">
        <v>1793</v>
      </c>
      <c r="P160" s="15" t="s">
        <v>1739</v>
      </c>
      <c r="Q160" s="16" t="s">
        <v>1794</v>
      </c>
      <c r="R160" s="15" t="s">
        <v>1120</v>
      </c>
      <c r="S160" s="15" t="s">
        <v>99</v>
      </c>
      <c r="T160" s="15" t="s">
        <v>67</v>
      </c>
      <c r="U160" s="21" t="s">
        <v>1120</v>
      </c>
      <c r="V160" s="22"/>
      <c r="W160" s="15" t="s">
        <v>1172</v>
      </c>
      <c r="X160" s="15" t="s">
        <v>69</v>
      </c>
    </row>
    <row r="161" s="9" customFormat="1" spans="1:24">
      <c r="A161" s="15">
        <v>160</v>
      </c>
      <c r="B161" s="15" t="s">
        <v>1118</v>
      </c>
      <c r="C161" s="16" t="s">
        <v>1795</v>
      </c>
      <c r="D161" s="15" t="s">
        <v>67</v>
      </c>
      <c r="E161" s="15" t="s">
        <v>67</v>
      </c>
      <c r="F161" s="15">
        <v>6443.9</v>
      </c>
      <c r="G161" s="15">
        <v>888.08</v>
      </c>
      <c r="H161" s="15">
        <v>5555.82</v>
      </c>
      <c r="I161" s="15">
        <v>1</v>
      </c>
      <c r="J161" s="15" t="s">
        <v>69</v>
      </c>
      <c r="K161" s="15"/>
      <c r="L161" s="15" t="s">
        <v>132</v>
      </c>
      <c r="M161" s="15" t="s">
        <v>444</v>
      </c>
      <c r="N161" s="15" t="s">
        <v>1155</v>
      </c>
      <c r="O161" s="16" t="s">
        <v>1156</v>
      </c>
      <c r="P161" s="15" t="s">
        <v>1739</v>
      </c>
      <c r="Q161" s="16" t="s">
        <v>1796</v>
      </c>
      <c r="R161" s="15" t="s">
        <v>1120</v>
      </c>
      <c r="S161" s="15" t="s">
        <v>99</v>
      </c>
      <c r="T161" s="15" t="s">
        <v>67</v>
      </c>
      <c r="U161" s="21" t="s">
        <v>1120</v>
      </c>
      <c r="V161" s="22"/>
      <c r="W161" s="15" t="s">
        <v>1172</v>
      </c>
      <c r="X161" s="15" t="s">
        <v>69</v>
      </c>
    </row>
    <row r="162" s="9" customFormat="1" spans="1:24">
      <c r="A162" s="15">
        <v>161</v>
      </c>
      <c r="B162" s="15" t="s">
        <v>1125</v>
      </c>
      <c r="C162" s="16" t="s">
        <v>1797</v>
      </c>
      <c r="D162" s="15" t="s">
        <v>67</v>
      </c>
      <c r="E162" s="15" t="s">
        <v>67</v>
      </c>
      <c r="F162" s="15">
        <v>6765.83</v>
      </c>
      <c r="G162" s="15">
        <v>202.97</v>
      </c>
      <c r="H162" s="15">
        <v>6562.86</v>
      </c>
      <c r="I162" s="15">
        <v>1</v>
      </c>
      <c r="J162" s="15" t="s">
        <v>69</v>
      </c>
      <c r="K162" s="15"/>
      <c r="L162" s="15" t="s">
        <v>1798</v>
      </c>
      <c r="M162" s="15" t="s">
        <v>444</v>
      </c>
      <c r="N162" s="15" t="s">
        <v>1799</v>
      </c>
      <c r="O162" s="16" t="s">
        <v>1800</v>
      </c>
      <c r="P162" s="15" t="s">
        <v>1580</v>
      </c>
      <c r="Q162" s="16" t="s">
        <v>1801</v>
      </c>
      <c r="R162" s="15" t="s">
        <v>1120</v>
      </c>
      <c r="S162" s="15" t="s">
        <v>99</v>
      </c>
      <c r="T162" s="15" t="s">
        <v>67</v>
      </c>
      <c r="U162" s="21" t="s">
        <v>1120</v>
      </c>
      <c r="V162" s="22"/>
      <c r="W162" s="15" t="s">
        <v>1172</v>
      </c>
      <c r="X162" s="15" t="s">
        <v>69</v>
      </c>
    </row>
    <row r="163" s="9" customFormat="1" spans="1:24">
      <c r="A163" s="15">
        <v>162</v>
      </c>
      <c r="B163" s="15" t="s">
        <v>1125</v>
      </c>
      <c r="C163" s="16" t="s">
        <v>1802</v>
      </c>
      <c r="D163" s="15" t="s">
        <v>67</v>
      </c>
      <c r="E163" s="15" t="s">
        <v>67</v>
      </c>
      <c r="F163" s="15">
        <v>6960.31</v>
      </c>
      <c r="G163" s="15">
        <v>208.81</v>
      </c>
      <c r="H163" s="15">
        <v>6751.5</v>
      </c>
      <c r="I163" s="15">
        <v>1</v>
      </c>
      <c r="J163" s="15" t="s">
        <v>69</v>
      </c>
      <c r="K163" s="15"/>
      <c r="L163" s="15" t="s">
        <v>1798</v>
      </c>
      <c r="M163" s="15" t="s">
        <v>444</v>
      </c>
      <c r="N163" s="15" t="s">
        <v>1803</v>
      </c>
      <c r="O163" s="16" t="s">
        <v>1804</v>
      </c>
      <c r="P163" s="15" t="s">
        <v>1580</v>
      </c>
      <c r="Q163" s="16" t="s">
        <v>1805</v>
      </c>
      <c r="R163" s="15" t="s">
        <v>1120</v>
      </c>
      <c r="S163" s="15" t="s">
        <v>99</v>
      </c>
      <c r="T163" s="15" t="s">
        <v>67</v>
      </c>
      <c r="U163" s="21" t="s">
        <v>1120</v>
      </c>
      <c r="V163" s="22"/>
      <c r="W163" s="15" t="s">
        <v>1172</v>
      </c>
      <c r="X163" s="15" t="s">
        <v>69</v>
      </c>
    </row>
    <row r="164" s="9" customFormat="1" spans="1:24">
      <c r="A164" s="15">
        <v>163</v>
      </c>
      <c r="B164" s="15" t="s">
        <v>1125</v>
      </c>
      <c r="C164" s="16" t="s">
        <v>1806</v>
      </c>
      <c r="D164" s="15" t="s">
        <v>67</v>
      </c>
      <c r="E164" s="15" t="s">
        <v>67</v>
      </c>
      <c r="F164" s="15">
        <v>8361.49</v>
      </c>
      <c r="G164" s="15">
        <v>250.84</v>
      </c>
      <c r="H164" s="15">
        <v>8110.65</v>
      </c>
      <c r="I164" s="15">
        <v>1</v>
      </c>
      <c r="J164" s="15" t="s">
        <v>69</v>
      </c>
      <c r="K164" s="15"/>
      <c r="L164" s="15" t="s">
        <v>132</v>
      </c>
      <c r="M164" s="15" t="s">
        <v>444</v>
      </c>
      <c r="N164" s="15" t="s">
        <v>1807</v>
      </c>
      <c r="O164" s="16" t="s">
        <v>1808</v>
      </c>
      <c r="P164" s="15" t="s">
        <v>1580</v>
      </c>
      <c r="Q164" s="16" t="s">
        <v>1809</v>
      </c>
      <c r="R164" s="15" t="s">
        <v>1120</v>
      </c>
      <c r="S164" s="15" t="s">
        <v>99</v>
      </c>
      <c r="T164" s="15" t="s">
        <v>67</v>
      </c>
      <c r="U164" s="21" t="s">
        <v>1120</v>
      </c>
      <c r="V164" s="22"/>
      <c r="W164" s="15" t="s">
        <v>1172</v>
      </c>
      <c r="X164" s="15" t="s">
        <v>69</v>
      </c>
    </row>
    <row r="165" s="9" customFormat="1" spans="1:24">
      <c r="A165" s="15">
        <v>164</v>
      </c>
      <c r="B165" s="15" t="s">
        <v>1118</v>
      </c>
      <c r="C165" s="16" t="s">
        <v>1810</v>
      </c>
      <c r="D165" s="15" t="s">
        <v>67</v>
      </c>
      <c r="E165" s="15" t="s">
        <v>67</v>
      </c>
      <c r="F165" s="15">
        <v>6467.64</v>
      </c>
      <c r="G165" s="15">
        <v>194.03</v>
      </c>
      <c r="H165" s="15">
        <v>6273.61</v>
      </c>
      <c r="I165" s="15">
        <v>1</v>
      </c>
      <c r="J165" s="15" t="s">
        <v>69</v>
      </c>
      <c r="K165" s="15"/>
      <c r="L165" s="15" t="s">
        <v>132</v>
      </c>
      <c r="M165" s="15" t="s">
        <v>444</v>
      </c>
      <c r="N165" s="15" t="s">
        <v>1811</v>
      </c>
      <c r="O165" s="16" t="s">
        <v>1812</v>
      </c>
      <c r="P165" s="15" t="s">
        <v>1580</v>
      </c>
      <c r="Q165" s="16" t="s">
        <v>1813</v>
      </c>
      <c r="R165" s="15" t="s">
        <v>1120</v>
      </c>
      <c r="S165" s="15" t="s">
        <v>99</v>
      </c>
      <c r="T165" s="15" t="s">
        <v>67</v>
      </c>
      <c r="U165" s="21" t="s">
        <v>1120</v>
      </c>
      <c r="V165" s="22"/>
      <c r="W165" s="15" t="s">
        <v>1172</v>
      </c>
      <c r="X165" s="15" t="s">
        <v>69</v>
      </c>
    </row>
    <row r="166" s="9" customFormat="1" spans="1:24">
      <c r="A166" s="15">
        <v>165</v>
      </c>
      <c r="B166" s="15" t="s">
        <v>1190</v>
      </c>
      <c r="C166" s="16" t="s">
        <v>1814</v>
      </c>
      <c r="D166" s="15" t="s">
        <v>67</v>
      </c>
      <c r="E166" s="15" t="s">
        <v>67</v>
      </c>
      <c r="F166" s="15">
        <v>8095.48</v>
      </c>
      <c r="G166" s="15">
        <v>242.86</v>
      </c>
      <c r="H166" s="15">
        <v>7852.62</v>
      </c>
      <c r="I166" s="15">
        <v>1</v>
      </c>
      <c r="J166" s="15" t="s">
        <v>69</v>
      </c>
      <c r="K166" s="15"/>
      <c r="L166" s="15" t="s">
        <v>1798</v>
      </c>
      <c r="M166" s="15" t="s">
        <v>444</v>
      </c>
      <c r="N166" s="15" t="s">
        <v>1815</v>
      </c>
      <c r="O166" s="16" t="s">
        <v>1816</v>
      </c>
      <c r="P166" s="15" t="s">
        <v>1580</v>
      </c>
      <c r="Q166" s="16" t="s">
        <v>1817</v>
      </c>
      <c r="R166" s="15" t="s">
        <v>1120</v>
      </c>
      <c r="S166" s="15" t="s">
        <v>99</v>
      </c>
      <c r="T166" s="15" t="s">
        <v>67</v>
      </c>
      <c r="U166" s="21" t="s">
        <v>1120</v>
      </c>
      <c r="V166" s="22"/>
      <c r="W166" s="15" t="s">
        <v>1172</v>
      </c>
      <c r="X166" s="15" t="s">
        <v>69</v>
      </c>
    </row>
    <row r="167" s="9" customFormat="1" spans="1:24">
      <c r="A167" s="15">
        <v>166</v>
      </c>
      <c r="B167" s="15" t="s">
        <v>1165</v>
      </c>
      <c r="C167" s="16" t="s">
        <v>1818</v>
      </c>
      <c r="D167" s="15" t="s">
        <v>67</v>
      </c>
      <c r="E167" s="15" t="s">
        <v>67</v>
      </c>
      <c r="F167" s="15">
        <v>7073.42</v>
      </c>
      <c r="G167" s="15">
        <v>212.2</v>
      </c>
      <c r="H167" s="15">
        <v>6861.22</v>
      </c>
      <c r="I167" s="15">
        <v>1</v>
      </c>
      <c r="J167" s="15" t="s">
        <v>69</v>
      </c>
      <c r="K167" s="15"/>
      <c r="L167" s="15" t="s">
        <v>132</v>
      </c>
      <c r="M167" s="15" t="s">
        <v>444</v>
      </c>
      <c r="N167" s="15" t="s">
        <v>1819</v>
      </c>
      <c r="O167" s="16" t="s">
        <v>1820</v>
      </c>
      <c r="P167" s="15" t="s">
        <v>1580</v>
      </c>
      <c r="Q167" s="16" t="s">
        <v>1821</v>
      </c>
      <c r="R167" s="15" t="s">
        <v>459</v>
      </c>
      <c r="S167" s="15" t="s">
        <v>99</v>
      </c>
      <c r="T167" s="15" t="s">
        <v>67</v>
      </c>
      <c r="U167" s="21" t="s">
        <v>1120</v>
      </c>
      <c r="V167" s="22"/>
      <c r="W167" s="15" t="s">
        <v>1172</v>
      </c>
      <c r="X167" s="15" t="s">
        <v>69</v>
      </c>
    </row>
    <row r="168" s="9" customFormat="1" spans="1:24">
      <c r="A168" s="15">
        <v>167</v>
      </c>
      <c r="B168" s="15" t="s">
        <v>1165</v>
      </c>
      <c r="C168" s="16" t="s">
        <v>1822</v>
      </c>
      <c r="D168" s="15" t="s">
        <v>67</v>
      </c>
      <c r="E168" s="15" t="s">
        <v>67</v>
      </c>
      <c r="F168" s="15">
        <v>257.5</v>
      </c>
      <c r="G168" s="15">
        <v>7.73</v>
      </c>
      <c r="H168" s="15">
        <v>249.77</v>
      </c>
      <c r="I168" s="15">
        <v>1</v>
      </c>
      <c r="J168" s="15" t="s">
        <v>69</v>
      </c>
      <c r="K168" s="15"/>
      <c r="L168" s="15" t="s">
        <v>132</v>
      </c>
      <c r="M168" s="15" t="s">
        <v>444</v>
      </c>
      <c r="N168" s="15" t="s">
        <v>1823</v>
      </c>
      <c r="O168" s="16" t="s">
        <v>1824</v>
      </c>
      <c r="P168" s="15" t="s">
        <v>1580</v>
      </c>
      <c r="Q168" s="16" t="s">
        <v>1825</v>
      </c>
      <c r="R168" s="15" t="s">
        <v>459</v>
      </c>
      <c r="S168" s="15" t="s">
        <v>99</v>
      </c>
      <c r="T168" s="15" t="s">
        <v>67</v>
      </c>
      <c r="U168" s="21" t="s">
        <v>1120</v>
      </c>
      <c r="V168" s="22"/>
      <c r="W168" s="15" t="s">
        <v>1172</v>
      </c>
      <c r="X168" s="15" t="s">
        <v>69</v>
      </c>
    </row>
    <row r="169" s="9" customFormat="1" spans="1:24">
      <c r="A169" s="15">
        <v>168</v>
      </c>
      <c r="B169" s="15" t="s">
        <v>1165</v>
      </c>
      <c r="C169" s="16" t="s">
        <v>1826</v>
      </c>
      <c r="D169" s="15" t="s">
        <v>67</v>
      </c>
      <c r="E169" s="15" t="s">
        <v>67</v>
      </c>
      <c r="F169" s="15">
        <v>3300.66</v>
      </c>
      <c r="G169" s="15">
        <v>99.02</v>
      </c>
      <c r="H169" s="15">
        <v>3201.64</v>
      </c>
      <c r="I169" s="15">
        <v>1</v>
      </c>
      <c r="J169" s="15" t="s">
        <v>69</v>
      </c>
      <c r="K169" s="15"/>
      <c r="L169" s="15" t="s">
        <v>132</v>
      </c>
      <c r="M169" s="15" t="s">
        <v>444</v>
      </c>
      <c r="N169" s="15" t="s">
        <v>1827</v>
      </c>
      <c r="O169" s="16" t="s">
        <v>1828</v>
      </c>
      <c r="P169" s="15" t="s">
        <v>1580</v>
      </c>
      <c r="Q169" s="16" t="s">
        <v>1829</v>
      </c>
      <c r="R169" s="15" t="s">
        <v>459</v>
      </c>
      <c r="S169" s="15" t="s">
        <v>99</v>
      </c>
      <c r="T169" s="15" t="s">
        <v>67</v>
      </c>
      <c r="U169" s="21" t="s">
        <v>1120</v>
      </c>
      <c r="V169" s="22"/>
      <c r="W169" s="15" t="s">
        <v>1172</v>
      </c>
      <c r="X169" s="15" t="s">
        <v>69</v>
      </c>
    </row>
    <row r="170" s="9" customFormat="1" spans="1:24">
      <c r="A170" s="15">
        <v>169</v>
      </c>
      <c r="B170" s="15" t="s">
        <v>1190</v>
      </c>
      <c r="C170" s="16" t="s">
        <v>1830</v>
      </c>
      <c r="D170" s="15" t="s">
        <v>67</v>
      </c>
      <c r="E170" s="15" t="s">
        <v>67</v>
      </c>
      <c r="F170" s="15">
        <v>3126.86</v>
      </c>
      <c r="G170" s="15">
        <v>93.81</v>
      </c>
      <c r="H170" s="15">
        <v>3033.05</v>
      </c>
      <c r="I170" s="15">
        <v>1</v>
      </c>
      <c r="J170" s="15" t="s">
        <v>69</v>
      </c>
      <c r="K170" s="15"/>
      <c r="L170" s="15" t="s">
        <v>1798</v>
      </c>
      <c r="M170" s="15" t="s">
        <v>444</v>
      </c>
      <c r="N170" s="15" t="s">
        <v>1831</v>
      </c>
      <c r="O170" s="16" t="s">
        <v>1832</v>
      </c>
      <c r="P170" s="15" t="s">
        <v>1580</v>
      </c>
      <c r="Q170" s="16" t="s">
        <v>1833</v>
      </c>
      <c r="R170" s="15" t="s">
        <v>1120</v>
      </c>
      <c r="S170" s="15" t="s">
        <v>99</v>
      </c>
      <c r="T170" s="15" t="s">
        <v>67</v>
      </c>
      <c r="U170" s="21" t="s">
        <v>1120</v>
      </c>
      <c r="V170" s="22"/>
      <c r="W170" s="15" t="s">
        <v>1172</v>
      </c>
      <c r="X170" s="15" t="s">
        <v>69</v>
      </c>
    </row>
    <row r="171" s="9" customFormat="1" spans="1:24">
      <c r="A171" s="15">
        <v>170</v>
      </c>
      <c r="B171" s="15" t="s">
        <v>1190</v>
      </c>
      <c r="C171" s="16" t="s">
        <v>1834</v>
      </c>
      <c r="D171" s="15" t="s">
        <v>67</v>
      </c>
      <c r="E171" s="15" t="s">
        <v>67</v>
      </c>
      <c r="F171" s="15">
        <v>864</v>
      </c>
      <c r="G171" s="15">
        <v>25.92</v>
      </c>
      <c r="H171" s="15">
        <v>838.08</v>
      </c>
      <c r="I171" s="15">
        <v>1</v>
      </c>
      <c r="J171" s="15" t="s">
        <v>69</v>
      </c>
      <c r="K171" s="15"/>
      <c r="L171" s="15" t="s">
        <v>1798</v>
      </c>
      <c r="M171" s="15" t="s">
        <v>444</v>
      </c>
      <c r="N171" s="15" t="s">
        <v>1835</v>
      </c>
      <c r="O171" s="16" t="s">
        <v>1836</v>
      </c>
      <c r="P171" s="15" t="s">
        <v>1580</v>
      </c>
      <c r="Q171" s="16" t="s">
        <v>1837</v>
      </c>
      <c r="R171" s="15" t="s">
        <v>1120</v>
      </c>
      <c r="S171" s="15" t="s">
        <v>99</v>
      </c>
      <c r="T171" s="15" t="s">
        <v>67</v>
      </c>
      <c r="U171" s="21" t="s">
        <v>1120</v>
      </c>
      <c r="V171" s="22"/>
      <c r="W171" s="15" t="s">
        <v>1172</v>
      </c>
      <c r="X171" s="15" t="s">
        <v>69</v>
      </c>
    </row>
    <row r="172" s="9" customFormat="1" spans="1:24">
      <c r="A172" s="15">
        <v>171</v>
      </c>
      <c r="B172" s="15" t="s">
        <v>1125</v>
      </c>
      <c r="C172" s="16" t="s">
        <v>1838</v>
      </c>
      <c r="D172" s="15" t="s">
        <v>67</v>
      </c>
      <c r="E172" s="15" t="s">
        <v>67</v>
      </c>
      <c r="F172" s="15">
        <v>4288</v>
      </c>
      <c r="G172" s="15">
        <v>128.64</v>
      </c>
      <c r="H172" s="15">
        <v>4159.36</v>
      </c>
      <c r="I172" s="15">
        <v>1</v>
      </c>
      <c r="J172" s="15" t="s">
        <v>69</v>
      </c>
      <c r="K172" s="15"/>
      <c r="L172" s="15" t="s">
        <v>1798</v>
      </c>
      <c r="M172" s="15" t="s">
        <v>444</v>
      </c>
      <c r="N172" s="15" t="s">
        <v>1839</v>
      </c>
      <c r="O172" s="16" t="s">
        <v>1840</v>
      </c>
      <c r="P172" s="15" t="s">
        <v>1580</v>
      </c>
      <c r="Q172" s="16" t="s">
        <v>1841</v>
      </c>
      <c r="R172" s="15" t="s">
        <v>1120</v>
      </c>
      <c r="S172" s="15" t="s">
        <v>99</v>
      </c>
      <c r="T172" s="15" t="s">
        <v>67</v>
      </c>
      <c r="U172" s="21" t="s">
        <v>1120</v>
      </c>
      <c r="V172" s="22"/>
      <c r="W172" s="15" t="s">
        <v>1172</v>
      </c>
      <c r="X172" s="15" t="s">
        <v>69</v>
      </c>
    </row>
    <row r="173" s="9" customFormat="1" spans="1:24">
      <c r="A173" s="15">
        <v>172</v>
      </c>
      <c r="B173" s="15" t="s">
        <v>1190</v>
      </c>
      <c r="C173" s="16" t="s">
        <v>1842</v>
      </c>
      <c r="D173" s="15" t="s">
        <v>67</v>
      </c>
      <c r="E173" s="15" t="s">
        <v>67</v>
      </c>
      <c r="F173" s="15">
        <v>7465.74</v>
      </c>
      <c r="G173" s="15">
        <v>223.97</v>
      </c>
      <c r="H173" s="15">
        <v>7241.77</v>
      </c>
      <c r="I173" s="15">
        <v>1</v>
      </c>
      <c r="J173" s="15" t="s">
        <v>69</v>
      </c>
      <c r="K173" s="15"/>
      <c r="L173" s="15" t="s">
        <v>1798</v>
      </c>
      <c r="M173" s="15" t="s">
        <v>444</v>
      </c>
      <c r="N173" s="15" t="s">
        <v>1843</v>
      </c>
      <c r="O173" s="16" t="s">
        <v>1844</v>
      </c>
      <c r="P173" s="15" t="s">
        <v>1580</v>
      </c>
      <c r="Q173" s="16" t="s">
        <v>1845</v>
      </c>
      <c r="R173" s="15" t="s">
        <v>1120</v>
      </c>
      <c r="S173" s="15" t="s">
        <v>99</v>
      </c>
      <c r="T173" s="15" t="s">
        <v>67</v>
      </c>
      <c r="U173" s="15" t="s">
        <v>1120</v>
      </c>
      <c r="V173" s="21"/>
      <c r="W173" s="15" t="s">
        <v>1172</v>
      </c>
      <c r="X173" s="15" t="s">
        <v>69</v>
      </c>
    </row>
    <row r="174" s="9" customFormat="1" spans="1:24">
      <c r="A174" s="15">
        <v>173</v>
      </c>
      <c r="B174" s="15" t="s">
        <v>1190</v>
      </c>
      <c r="C174" s="16" t="s">
        <v>1846</v>
      </c>
      <c r="D174" s="15" t="s">
        <v>67</v>
      </c>
      <c r="E174" s="15" t="s">
        <v>67</v>
      </c>
      <c r="F174" s="15">
        <v>7496.18</v>
      </c>
      <c r="G174" s="15">
        <v>224.89</v>
      </c>
      <c r="H174" s="15">
        <v>7271.29</v>
      </c>
      <c r="I174" s="15">
        <v>1</v>
      </c>
      <c r="J174" s="15" t="s">
        <v>69</v>
      </c>
      <c r="K174" s="15"/>
      <c r="L174" s="15" t="s">
        <v>1798</v>
      </c>
      <c r="M174" s="15" t="s">
        <v>444</v>
      </c>
      <c r="N174" s="15" t="s">
        <v>1847</v>
      </c>
      <c r="O174" s="16" t="s">
        <v>1848</v>
      </c>
      <c r="P174" s="15" t="s">
        <v>1580</v>
      </c>
      <c r="Q174" s="16" t="s">
        <v>1849</v>
      </c>
      <c r="R174" s="15" t="s">
        <v>1120</v>
      </c>
      <c r="S174" s="15" t="s">
        <v>99</v>
      </c>
      <c r="T174" s="15" t="s">
        <v>67</v>
      </c>
      <c r="U174" s="15" t="s">
        <v>1120</v>
      </c>
      <c r="V174" s="21"/>
      <c r="W174" s="15" t="s">
        <v>1172</v>
      </c>
      <c r="X174" s="15" t="s">
        <v>69</v>
      </c>
    </row>
    <row r="175" s="9" customFormat="1" spans="1:24">
      <c r="A175" s="15">
        <v>174</v>
      </c>
      <c r="B175" s="15" t="s">
        <v>1125</v>
      </c>
      <c r="C175" s="16" t="s">
        <v>1850</v>
      </c>
      <c r="D175" s="15" t="s">
        <v>67</v>
      </c>
      <c r="E175" s="15" t="s">
        <v>67</v>
      </c>
      <c r="F175" s="15">
        <v>1072.23</v>
      </c>
      <c r="G175" s="15">
        <v>32.17</v>
      </c>
      <c r="H175" s="15">
        <v>1040.06</v>
      </c>
      <c r="I175" s="15">
        <v>1</v>
      </c>
      <c r="J175" s="15" t="s">
        <v>69</v>
      </c>
      <c r="K175" s="15"/>
      <c r="L175" s="15" t="s">
        <v>1798</v>
      </c>
      <c r="M175" s="15" t="s">
        <v>444</v>
      </c>
      <c r="N175" s="15" t="s">
        <v>1851</v>
      </c>
      <c r="O175" s="16" t="s">
        <v>1852</v>
      </c>
      <c r="P175" s="15" t="s">
        <v>1580</v>
      </c>
      <c r="Q175" s="16" t="s">
        <v>1853</v>
      </c>
      <c r="R175" s="15" t="s">
        <v>1120</v>
      </c>
      <c r="S175" s="15" t="s">
        <v>99</v>
      </c>
      <c r="T175" s="15" t="s">
        <v>67</v>
      </c>
      <c r="U175" s="15" t="s">
        <v>1120</v>
      </c>
      <c r="V175" s="21"/>
      <c r="W175" s="15" t="s">
        <v>1172</v>
      </c>
      <c r="X175" s="15" t="s">
        <v>69</v>
      </c>
    </row>
    <row r="176" s="9" customFormat="1" spans="1:24">
      <c r="A176" s="15">
        <v>175</v>
      </c>
      <c r="B176" s="15" t="s">
        <v>1190</v>
      </c>
      <c r="C176" s="16" t="s">
        <v>1854</v>
      </c>
      <c r="D176" s="15" t="s">
        <v>67</v>
      </c>
      <c r="E176" s="15" t="s">
        <v>67</v>
      </c>
      <c r="F176" s="15">
        <v>7528.4</v>
      </c>
      <c r="G176" s="15">
        <v>225.85</v>
      </c>
      <c r="H176" s="15">
        <v>7302.55</v>
      </c>
      <c r="I176" s="15">
        <v>1</v>
      </c>
      <c r="J176" s="15" t="s">
        <v>69</v>
      </c>
      <c r="K176" s="15"/>
      <c r="L176" s="15" t="s">
        <v>1798</v>
      </c>
      <c r="M176" s="15" t="s">
        <v>444</v>
      </c>
      <c r="N176" s="15" t="s">
        <v>1855</v>
      </c>
      <c r="O176" s="16" t="s">
        <v>1856</v>
      </c>
      <c r="P176" s="15" t="s">
        <v>1580</v>
      </c>
      <c r="Q176" s="16" t="s">
        <v>1857</v>
      </c>
      <c r="R176" s="15" t="s">
        <v>1120</v>
      </c>
      <c r="S176" s="15" t="s">
        <v>99</v>
      </c>
      <c r="T176" s="15" t="s">
        <v>67</v>
      </c>
      <c r="U176" s="15" t="s">
        <v>1120</v>
      </c>
      <c r="V176" s="21"/>
      <c r="W176" s="15" t="s">
        <v>1172</v>
      </c>
      <c r="X176" s="15" t="s">
        <v>69</v>
      </c>
    </row>
    <row r="177" s="9" customFormat="1" spans="1:24">
      <c r="A177" s="15">
        <v>176</v>
      </c>
      <c r="B177" s="15" t="s">
        <v>1190</v>
      </c>
      <c r="C177" s="16" t="s">
        <v>1858</v>
      </c>
      <c r="D177" s="15" t="s">
        <v>67</v>
      </c>
      <c r="E177" s="15" t="s">
        <v>67</v>
      </c>
      <c r="F177" s="15">
        <v>7465.74</v>
      </c>
      <c r="G177" s="15">
        <v>223.97</v>
      </c>
      <c r="H177" s="15">
        <v>7241.77</v>
      </c>
      <c r="I177" s="15">
        <v>1</v>
      </c>
      <c r="J177" s="15" t="s">
        <v>69</v>
      </c>
      <c r="K177" s="15"/>
      <c r="L177" s="15" t="s">
        <v>1798</v>
      </c>
      <c r="M177" s="15" t="s">
        <v>444</v>
      </c>
      <c r="N177" s="15" t="s">
        <v>1859</v>
      </c>
      <c r="O177" s="16" t="s">
        <v>1860</v>
      </c>
      <c r="P177" s="15" t="s">
        <v>1580</v>
      </c>
      <c r="Q177" s="16" t="s">
        <v>1861</v>
      </c>
      <c r="R177" s="15" t="s">
        <v>1120</v>
      </c>
      <c r="S177" s="15" t="s">
        <v>99</v>
      </c>
      <c r="T177" s="15" t="s">
        <v>67</v>
      </c>
      <c r="U177" s="15" t="s">
        <v>1120</v>
      </c>
      <c r="V177" s="21"/>
      <c r="W177" s="15" t="s">
        <v>1172</v>
      </c>
      <c r="X177" s="15" t="s">
        <v>69</v>
      </c>
    </row>
    <row r="178" s="9" customFormat="1" spans="1:24">
      <c r="A178" s="15">
        <v>177</v>
      </c>
      <c r="B178" s="15" t="s">
        <v>1190</v>
      </c>
      <c r="C178" s="16" t="s">
        <v>1862</v>
      </c>
      <c r="D178" s="15" t="s">
        <v>67</v>
      </c>
      <c r="E178" s="15" t="s">
        <v>67</v>
      </c>
      <c r="F178" s="15">
        <v>8449.4</v>
      </c>
      <c r="G178" s="15">
        <v>253.48</v>
      </c>
      <c r="H178" s="15">
        <v>8195.92</v>
      </c>
      <c r="I178" s="15">
        <v>1</v>
      </c>
      <c r="J178" s="15" t="s">
        <v>69</v>
      </c>
      <c r="K178" s="15"/>
      <c r="L178" s="15" t="s">
        <v>1798</v>
      </c>
      <c r="M178" s="15" t="s">
        <v>444</v>
      </c>
      <c r="N178" s="15" t="s">
        <v>1863</v>
      </c>
      <c r="O178" s="16" t="s">
        <v>1864</v>
      </c>
      <c r="P178" s="15" t="s">
        <v>1580</v>
      </c>
      <c r="Q178" s="16" t="s">
        <v>1865</v>
      </c>
      <c r="R178" s="15" t="s">
        <v>1120</v>
      </c>
      <c r="S178" s="15" t="s">
        <v>99</v>
      </c>
      <c r="T178" s="15" t="s">
        <v>67</v>
      </c>
      <c r="U178" s="15" t="s">
        <v>1120</v>
      </c>
      <c r="V178" s="21"/>
      <c r="W178" s="15" t="s">
        <v>1172</v>
      </c>
      <c r="X178" s="15" t="s">
        <v>69</v>
      </c>
    </row>
    <row r="179" s="9" customFormat="1" spans="1:24">
      <c r="A179" s="15">
        <v>178</v>
      </c>
      <c r="B179" s="15" t="s">
        <v>1190</v>
      </c>
      <c r="C179" s="16" t="s">
        <v>1866</v>
      </c>
      <c r="D179" s="15" t="s">
        <v>67</v>
      </c>
      <c r="E179" s="15" t="s">
        <v>67</v>
      </c>
      <c r="F179" s="15">
        <v>4093.62</v>
      </c>
      <c r="G179" s="15">
        <v>122.81</v>
      </c>
      <c r="H179" s="15">
        <v>3970.81</v>
      </c>
      <c r="I179" s="15">
        <v>1</v>
      </c>
      <c r="J179" s="15" t="s">
        <v>69</v>
      </c>
      <c r="K179" s="15"/>
      <c r="L179" s="15" t="s">
        <v>1798</v>
      </c>
      <c r="M179" s="15" t="s">
        <v>444</v>
      </c>
      <c r="N179" s="15" t="s">
        <v>1178</v>
      </c>
      <c r="O179" s="16" t="s">
        <v>1179</v>
      </c>
      <c r="P179" s="15" t="s">
        <v>1580</v>
      </c>
      <c r="Q179" s="16" t="s">
        <v>1867</v>
      </c>
      <c r="R179" s="15" t="s">
        <v>1120</v>
      </c>
      <c r="S179" s="15" t="s">
        <v>99</v>
      </c>
      <c r="T179" s="15" t="s">
        <v>67</v>
      </c>
      <c r="U179" s="15" t="s">
        <v>1120</v>
      </c>
      <c r="V179" s="21"/>
      <c r="W179" s="15" t="s">
        <v>1172</v>
      </c>
      <c r="X179" s="15" t="s">
        <v>69</v>
      </c>
    </row>
    <row r="180" s="9" customFormat="1" spans="1:24">
      <c r="A180" s="15">
        <v>179</v>
      </c>
      <c r="B180" s="15" t="s">
        <v>1118</v>
      </c>
      <c r="C180" s="16" t="s">
        <v>1868</v>
      </c>
      <c r="D180" s="15" t="s">
        <v>67</v>
      </c>
      <c r="E180" s="15" t="s">
        <v>67</v>
      </c>
      <c r="F180" s="15">
        <v>4973.38</v>
      </c>
      <c r="G180" s="15">
        <v>1555.67</v>
      </c>
      <c r="H180" s="15">
        <v>3417.71</v>
      </c>
      <c r="I180" s="15">
        <v>1</v>
      </c>
      <c r="J180" s="15" t="s">
        <v>69</v>
      </c>
      <c r="K180" s="15"/>
      <c r="L180" s="15" t="s">
        <v>132</v>
      </c>
      <c r="M180" s="15" t="s">
        <v>444</v>
      </c>
      <c r="N180" s="15" t="s">
        <v>1869</v>
      </c>
      <c r="O180" s="16" t="s">
        <v>1870</v>
      </c>
      <c r="P180" s="15" t="s">
        <v>1580</v>
      </c>
      <c r="Q180" s="16" t="s">
        <v>1871</v>
      </c>
      <c r="R180" s="15" t="s">
        <v>1120</v>
      </c>
      <c r="S180" s="15" t="s">
        <v>99</v>
      </c>
      <c r="T180" s="15" t="s">
        <v>67</v>
      </c>
      <c r="U180" s="15" t="s">
        <v>1120</v>
      </c>
      <c r="V180" s="21"/>
      <c r="W180" s="15" t="s">
        <v>1172</v>
      </c>
      <c r="X180" s="15" t="s">
        <v>69</v>
      </c>
    </row>
    <row r="181" s="9" customFormat="1" spans="1:24">
      <c r="A181" s="15">
        <v>180</v>
      </c>
      <c r="B181" s="15" t="s">
        <v>1125</v>
      </c>
      <c r="C181" s="16" t="s">
        <v>1872</v>
      </c>
      <c r="D181" s="15" t="s">
        <v>67</v>
      </c>
      <c r="E181" s="15" t="s">
        <v>67</v>
      </c>
      <c r="F181" s="15">
        <v>257.5</v>
      </c>
      <c r="G181" s="15">
        <v>7.73</v>
      </c>
      <c r="H181" s="15">
        <v>249.77</v>
      </c>
      <c r="I181" s="15">
        <v>1</v>
      </c>
      <c r="J181" s="15" t="s">
        <v>69</v>
      </c>
      <c r="K181" s="15"/>
      <c r="L181" s="15" t="s">
        <v>132</v>
      </c>
      <c r="M181" s="15" t="s">
        <v>444</v>
      </c>
      <c r="N181" s="15" t="s">
        <v>1873</v>
      </c>
      <c r="O181" s="16" t="s">
        <v>1874</v>
      </c>
      <c r="P181" s="15" t="s">
        <v>1580</v>
      </c>
      <c r="Q181" s="16" t="s">
        <v>1875</v>
      </c>
      <c r="R181" s="15" t="s">
        <v>1120</v>
      </c>
      <c r="S181" s="15" t="s">
        <v>99</v>
      </c>
      <c r="T181" s="15" t="s">
        <v>67</v>
      </c>
      <c r="U181" s="15" t="s">
        <v>1120</v>
      </c>
      <c r="V181" s="21"/>
      <c r="W181" s="15" t="s">
        <v>1172</v>
      </c>
      <c r="X181" s="15" t="s">
        <v>69</v>
      </c>
    </row>
    <row r="182" s="9" customFormat="1" spans="1:24">
      <c r="A182" s="15">
        <v>181</v>
      </c>
      <c r="B182" s="15" t="s">
        <v>1118</v>
      </c>
      <c r="C182" s="16" t="s">
        <v>1876</v>
      </c>
      <c r="D182" s="15" t="s">
        <v>67</v>
      </c>
      <c r="E182" s="15" t="s">
        <v>67</v>
      </c>
      <c r="F182" s="15">
        <v>6924.8</v>
      </c>
      <c r="G182" s="15">
        <v>207.74</v>
      </c>
      <c r="H182" s="15">
        <v>6717.06</v>
      </c>
      <c r="I182" s="15">
        <v>1</v>
      </c>
      <c r="J182" s="15" t="s">
        <v>69</v>
      </c>
      <c r="K182" s="15"/>
      <c r="L182" s="15" t="s">
        <v>132</v>
      </c>
      <c r="M182" s="15" t="s">
        <v>444</v>
      </c>
      <c r="N182" s="15" t="s">
        <v>1877</v>
      </c>
      <c r="O182" s="16" t="s">
        <v>1878</v>
      </c>
      <c r="P182" s="15" t="s">
        <v>1580</v>
      </c>
      <c r="Q182" s="16" t="s">
        <v>1879</v>
      </c>
      <c r="R182" s="15" t="s">
        <v>1120</v>
      </c>
      <c r="S182" s="15" t="s">
        <v>99</v>
      </c>
      <c r="T182" s="15" t="s">
        <v>67</v>
      </c>
      <c r="U182" s="15" t="s">
        <v>1120</v>
      </c>
      <c r="V182" s="21"/>
      <c r="W182" s="15" t="s">
        <v>1172</v>
      </c>
      <c r="X182" s="15" t="s">
        <v>69</v>
      </c>
    </row>
    <row r="183" s="9" customFormat="1" spans="1:24">
      <c r="A183" s="15">
        <v>182</v>
      </c>
      <c r="B183" s="15" t="s">
        <v>1125</v>
      </c>
      <c r="C183" s="16" t="s">
        <v>1880</v>
      </c>
      <c r="D183" s="15" t="s">
        <v>67</v>
      </c>
      <c r="E183" s="15" t="s">
        <v>67</v>
      </c>
      <c r="F183" s="15">
        <v>6959.49</v>
      </c>
      <c r="G183" s="15">
        <v>302.56</v>
      </c>
      <c r="H183" s="15">
        <v>6656.93</v>
      </c>
      <c r="I183" s="15">
        <v>1</v>
      </c>
      <c r="J183" s="15" t="s">
        <v>69</v>
      </c>
      <c r="K183" s="15"/>
      <c r="L183" s="15" t="s">
        <v>1798</v>
      </c>
      <c r="M183" s="15" t="s">
        <v>444</v>
      </c>
      <c r="N183" s="15" t="s">
        <v>1881</v>
      </c>
      <c r="O183" s="16" t="s">
        <v>1882</v>
      </c>
      <c r="P183" s="15" t="s">
        <v>1580</v>
      </c>
      <c r="Q183" s="16" t="s">
        <v>1883</v>
      </c>
      <c r="R183" s="15" t="s">
        <v>1120</v>
      </c>
      <c r="S183" s="15" t="s">
        <v>99</v>
      </c>
      <c r="T183" s="15" t="s">
        <v>67</v>
      </c>
      <c r="U183" s="15" t="s">
        <v>1120</v>
      </c>
      <c r="V183" s="21"/>
      <c r="W183" s="15" t="s">
        <v>1172</v>
      </c>
      <c r="X183" s="15" t="s">
        <v>69</v>
      </c>
    </row>
    <row r="184" s="9" customFormat="1" spans="1:24">
      <c r="A184" s="15">
        <v>183</v>
      </c>
      <c r="B184" s="15" t="s">
        <v>1118</v>
      </c>
      <c r="C184" s="16" t="s">
        <v>1884</v>
      </c>
      <c r="D184" s="15" t="s">
        <v>67</v>
      </c>
      <c r="E184" s="15" t="s">
        <v>67</v>
      </c>
      <c r="F184" s="15">
        <v>5809.89</v>
      </c>
      <c r="G184" s="15">
        <v>174.3</v>
      </c>
      <c r="H184" s="15">
        <v>5635.59</v>
      </c>
      <c r="I184" s="15">
        <v>1</v>
      </c>
      <c r="J184" s="15" t="s">
        <v>69</v>
      </c>
      <c r="K184" s="15"/>
      <c r="L184" s="15" t="s">
        <v>132</v>
      </c>
      <c r="M184" s="15" t="s">
        <v>444</v>
      </c>
      <c r="N184" s="15" t="s">
        <v>1885</v>
      </c>
      <c r="O184" s="16" t="s">
        <v>1886</v>
      </c>
      <c r="P184" s="15" t="s">
        <v>1580</v>
      </c>
      <c r="Q184" s="16" t="s">
        <v>1887</v>
      </c>
      <c r="R184" s="15" t="s">
        <v>1120</v>
      </c>
      <c r="S184" s="15" t="s">
        <v>99</v>
      </c>
      <c r="T184" s="15" t="s">
        <v>67</v>
      </c>
      <c r="U184" s="15" t="s">
        <v>1120</v>
      </c>
      <c r="V184" s="21"/>
      <c r="W184" s="15" t="s">
        <v>1172</v>
      </c>
      <c r="X184" s="15" t="s">
        <v>69</v>
      </c>
    </row>
    <row r="185" s="9" customFormat="1" spans="1:24">
      <c r="A185" s="15">
        <v>184</v>
      </c>
      <c r="B185" s="15" t="s">
        <v>1118</v>
      </c>
      <c r="C185" s="16" t="s">
        <v>1888</v>
      </c>
      <c r="D185" s="15" t="s">
        <v>67</v>
      </c>
      <c r="E185" s="15" t="s">
        <v>67</v>
      </c>
      <c r="F185" s="15">
        <v>8622.4</v>
      </c>
      <c r="G185" s="15">
        <v>258.67</v>
      </c>
      <c r="H185" s="15">
        <v>8363.73</v>
      </c>
      <c r="I185" s="15">
        <v>1</v>
      </c>
      <c r="J185" s="15" t="s">
        <v>69</v>
      </c>
      <c r="K185" s="15"/>
      <c r="L185" s="15" t="s">
        <v>132</v>
      </c>
      <c r="M185" s="15" t="s">
        <v>444</v>
      </c>
      <c r="N185" s="15" t="s">
        <v>1889</v>
      </c>
      <c r="O185" s="16" t="s">
        <v>1890</v>
      </c>
      <c r="P185" s="15" t="s">
        <v>1580</v>
      </c>
      <c r="Q185" s="16" t="s">
        <v>1891</v>
      </c>
      <c r="R185" s="15" t="s">
        <v>1120</v>
      </c>
      <c r="S185" s="15" t="s">
        <v>99</v>
      </c>
      <c r="T185" s="15" t="s">
        <v>67</v>
      </c>
      <c r="U185" s="15" t="s">
        <v>1120</v>
      </c>
      <c r="V185" s="21"/>
      <c r="W185" s="15" t="s">
        <v>1172</v>
      </c>
      <c r="X185" s="15" t="s">
        <v>69</v>
      </c>
    </row>
    <row r="186" s="9" customFormat="1" spans="1:24">
      <c r="A186" s="15">
        <v>185</v>
      </c>
      <c r="B186" s="15" t="s">
        <v>1125</v>
      </c>
      <c r="C186" s="16" t="s">
        <v>1892</v>
      </c>
      <c r="D186" s="15" t="s">
        <v>67</v>
      </c>
      <c r="E186" s="15" t="s">
        <v>67</v>
      </c>
      <c r="F186" s="15">
        <v>1993.85</v>
      </c>
      <c r="G186" s="15">
        <v>59.82</v>
      </c>
      <c r="H186" s="15">
        <v>1934.03</v>
      </c>
      <c r="I186" s="15">
        <v>1</v>
      </c>
      <c r="J186" s="15" t="s">
        <v>69</v>
      </c>
      <c r="K186" s="15"/>
      <c r="L186" s="15" t="s">
        <v>132</v>
      </c>
      <c r="M186" s="15" t="s">
        <v>444</v>
      </c>
      <c r="N186" s="15" t="s">
        <v>1893</v>
      </c>
      <c r="O186" s="16" t="s">
        <v>1894</v>
      </c>
      <c r="P186" s="15" t="s">
        <v>1580</v>
      </c>
      <c r="Q186" s="16" t="s">
        <v>1895</v>
      </c>
      <c r="R186" s="15" t="s">
        <v>1120</v>
      </c>
      <c r="S186" s="15" t="s">
        <v>99</v>
      </c>
      <c r="T186" s="15" t="s">
        <v>67</v>
      </c>
      <c r="U186" s="15" t="s">
        <v>1120</v>
      </c>
      <c r="V186" s="21"/>
      <c r="W186" s="15" t="s">
        <v>1172</v>
      </c>
      <c r="X186" s="15" t="s">
        <v>69</v>
      </c>
    </row>
    <row r="187" s="9" customFormat="1" spans="1:24">
      <c r="A187" s="15">
        <v>186</v>
      </c>
      <c r="B187" s="15" t="s">
        <v>1125</v>
      </c>
      <c r="C187" s="16" t="s">
        <v>1896</v>
      </c>
      <c r="D187" s="15" t="s">
        <v>67</v>
      </c>
      <c r="E187" s="15" t="s">
        <v>67</v>
      </c>
      <c r="F187" s="15">
        <v>8517.66</v>
      </c>
      <c r="G187" s="15">
        <v>255.53</v>
      </c>
      <c r="H187" s="15">
        <v>8262.13</v>
      </c>
      <c r="I187" s="15">
        <v>1</v>
      </c>
      <c r="J187" s="15" t="s">
        <v>69</v>
      </c>
      <c r="K187" s="15"/>
      <c r="L187" s="15" t="s">
        <v>132</v>
      </c>
      <c r="M187" s="15" t="s">
        <v>444</v>
      </c>
      <c r="N187" s="15" t="s">
        <v>1897</v>
      </c>
      <c r="O187" s="16" t="s">
        <v>1898</v>
      </c>
      <c r="P187" s="15" t="s">
        <v>1580</v>
      </c>
      <c r="Q187" s="16" t="s">
        <v>1899</v>
      </c>
      <c r="R187" s="15" t="s">
        <v>1120</v>
      </c>
      <c r="S187" s="15" t="s">
        <v>99</v>
      </c>
      <c r="T187" s="15" t="s">
        <v>67</v>
      </c>
      <c r="U187" s="15" t="s">
        <v>1120</v>
      </c>
      <c r="V187" s="21"/>
      <c r="W187" s="15" t="s">
        <v>1172</v>
      </c>
      <c r="X187" s="15" t="s">
        <v>69</v>
      </c>
    </row>
    <row r="188" s="9" customFormat="1" spans="1:24">
      <c r="A188" s="15">
        <v>187</v>
      </c>
      <c r="B188" s="15" t="s">
        <v>1125</v>
      </c>
      <c r="C188" s="16" t="s">
        <v>1900</v>
      </c>
      <c r="D188" s="15" t="s">
        <v>67</v>
      </c>
      <c r="E188" s="15" t="s">
        <v>67</v>
      </c>
      <c r="F188" s="15">
        <v>6919.05</v>
      </c>
      <c r="G188" s="15">
        <v>1699.01</v>
      </c>
      <c r="H188" s="15">
        <v>5220.04</v>
      </c>
      <c r="I188" s="15">
        <v>1</v>
      </c>
      <c r="J188" s="15" t="s">
        <v>69</v>
      </c>
      <c r="K188" s="15"/>
      <c r="L188" s="15" t="s">
        <v>132</v>
      </c>
      <c r="M188" s="15" t="s">
        <v>444</v>
      </c>
      <c r="N188" s="15" t="s">
        <v>1901</v>
      </c>
      <c r="O188" s="16" t="s">
        <v>1902</v>
      </c>
      <c r="P188" s="15" t="s">
        <v>1580</v>
      </c>
      <c r="Q188" s="16" t="s">
        <v>1903</v>
      </c>
      <c r="R188" s="15" t="s">
        <v>1120</v>
      </c>
      <c r="S188" s="15" t="s">
        <v>99</v>
      </c>
      <c r="T188" s="15" t="s">
        <v>67</v>
      </c>
      <c r="U188" s="15" t="s">
        <v>1120</v>
      </c>
      <c r="V188" s="21"/>
      <c r="W188" s="15" t="s">
        <v>1172</v>
      </c>
      <c r="X188" s="15" t="s">
        <v>69</v>
      </c>
    </row>
    <row r="189" s="9" customFormat="1" spans="1:24">
      <c r="A189" s="15">
        <v>188</v>
      </c>
      <c r="B189" s="15" t="s">
        <v>1118</v>
      </c>
      <c r="C189" s="16" t="s">
        <v>1904</v>
      </c>
      <c r="D189" s="15" t="s">
        <v>67</v>
      </c>
      <c r="E189" s="15" t="s">
        <v>67</v>
      </c>
      <c r="F189" s="15">
        <v>7211.76</v>
      </c>
      <c r="G189" s="15">
        <v>410.58</v>
      </c>
      <c r="H189" s="15">
        <v>6801.18</v>
      </c>
      <c r="I189" s="15">
        <v>1</v>
      </c>
      <c r="J189" s="15" t="s">
        <v>69</v>
      </c>
      <c r="K189" s="15"/>
      <c r="L189" s="15" t="s">
        <v>132</v>
      </c>
      <c r="M189" s="15" t="s">
        <v>444</v>
      </c>
      <c r="N189" s="15" t="s">
        <v>1905</v>
      </c>
      <c r="O189" s="16" t="s">
        <v>1906</v>
      </c>
      <c r="P189" s="15" t="s">
        <v>1580</v>
      </c>
      <c r="Q189" s="16" t="s">
        <v>1907</v>
      </c>
      <c r="R189" s="15" t="s">
        <v>1120</v>
      </c>
      <c r="S189" s="15" t="s">
        <v>99</v>
      </c>
      <c r="T189" s="15" t="s">
        <v>67</v>
      </c>
      <c r="U189" s="15" t="s">
        <v>1120</v>
      </c>
      <c r="V189" s="21"/>
      <c r="W189" s="15" t="s">
        <v>1172</v>
      </c>
      <c r="X189" s="15" t="s">
        <v>69</v>
      </c>
    </row>
    <row r="190" s="9" customFormat="1" spans="1:24">
      <c r="A190" s="15">
        <v>189</v>
      </c>
      <c r="B190" s="15" t="s">
        <v>1118</v>
      </c>
      <c r="C190" s="16" t="s">
        <v>1908</v>
      </c>
      <c r="D190" s="15" t="s">
        <v>67</v>
      </c>
      <c r="E190" s="15" t="s">
        <v>67</v>
      </c>
      <c r="F190" s="15">
        <v>7098.09</v>
      </c>
      <c r="G190" s="15">
        <v>212.94</v>
      </c>
      <c r="H190" s="15">
        <v>6885.15</v>
      </c>
      <c r="I190" s="15">
        <v>1</v>
      </c>
      <c r="J190" s="15" t="s">
        <v>69</v>
      </c>
      <c r="K190" s="15"/>
      <c r="L190" s="15" t="s">
        <v>132</v>
      </c>
      <c r="M190" s="15" t="s">
        <v>444</v>
      </c>
      <c r="N190" s="15" t="s">
        <v>1909</v>
      </c>
      <c r="O190" s="16" t="s">
        <v>1910</v>
      </c>
      <c r="P190" s="15" t="s">
        <v>1580</v>
      </c>
      <c r="Q190" s="16" t="s">
        <v>1911</v>
      </c>
      <c r="R190" s="15" t="s">
        <v>1120</v>
      </c>
      <c r="S190" s="15" t="s">
        <v>99</v>
      </c>
      <c r="T190" s="15" t="s">
        <v>67</v>
      </c>
      <c r="U190" s="15" t="s">
        <v>1120</v>
      </c>
      <c r="V190" s="21"/>
      <c r="W190" s="15" t="s">
        <v>1172</v>
      </c>
      <c r="X190" s="15" t="s">
        <v>69</v>
      </c>
    </row>
    <row r="191" s="9" customFormat="1" spans="1:24">
      <c r="A191" s="15">
        <v>190</v>
      </c>
      <c r="B191" s="15" t="s">
        <v>1118</v>
      </c>
      <c r="C191" s="16" t="s">
        <v>1912</v>
      </c>
      <c r="D191" s="15" t="s">
        <v>67</v>
      </c>
      <c r="E191" s="15" t="s">
        <v>67</v>
      </c>
      <c r="F191" s="15">
        <v>864</v>
      </c>
      <c r="G191" s="15">
        <v>25.92</v>
      </c>
      <c r="H191" s="15">
        <v>838.08</v>
      </c>
      <c r="I191" s="15">
        <v>1</v>
      </c>
      <c r="J191" s="15" t="s">
        <v>69</v>
      </c>
      <c r="K191" s="15"/>
      <c r="L191" s="15" t="s">
        <v>132</v>
      </c>
      <c r="M191" s="15" t="s">
        <v>444</v>
      </c>
      <c r="N191" s="15" t="s">
        <v>1913</v>
      </c>
      <c r="O191" s="16" t="s">
        <v>1914</v>
      </c>
      <c r="P191" s="15" t="s">
        <v>1580</v>
      </c>
      <c r="Q191" s="16" t="s">
        <v>1915</v>
      </c>
      <c r="R191" s="15" t="s">
        <v>1120</v>
      </c>
      <c r="S191" s="15" t="s">
        <v>99</v>
      </c>
      <c r="T191" s="15" t="s">
        <v>67</v>
      </c>
      <c r="U191" s="15" t="s">
        <v>1120</v>
      </c>
      <c r="V191" s="21"/>
      <c r="W191" s="15" t="s">
        <v>1172</v>
      </c>
      <c r="X191" s="15" t="s">
        <v>69</v>
      </c>
    </row>
    <row r="192" s="9" customFormat="1" spans="1:24">
      <c r="A192" s="15">
        <v>191</v>
      </c>
      <c r="B192" s="15" t="s">
        <v>1118</v>
      </c>
      <c r="C192" s="16" t="s">
        <v>1916</v>
      </c>
      <c r="D192" s="15" t="s">
        <v>67</v>
      </c>
      <c r="E192" s="15" t="s">
        <v>67</v>
      </c>
      <c r="F192" s="15">
        <v>8236.78</v>
      </c>
      <c r="G192" s="15">
        <v>247.1</v>
      </c>
      <c r="H192" s="15">
        <v>7989.68</v>
      </c>
      <c r="I192" s="15">
        <v>1</v>
      </c>
      <c r="J192" s="15" t="s">
        <v>69</v>
      </c>
      <c r="K192" s="15"/>
      <c r="L192" s="15" t="s">
        <v>132</v>
      </c>
      <c r="M192" s="15" t="s">
        <v>444</v>
      </c>
      <c r="N192" s="15" t="s">
        <v>1917</v>
      </c>
      <c r="O192" s="16" t="s">
        <v>1918</v>
      </c>
      <c r="P192" s="15" t="s">
        <v>1580</v>
      </c>
      <c r="Q192" s="16" t="s">
        <v>1919</v>
      </c>
      <c r="R192" s="15" t="s">
        <v>1120</v>
      </c>
      <c r="S192" s="15" t="s">
        <v>99</v>
      </c>
      <c r="T192" s="15" t="s">
        <v>67</v>
      </c>
      <c r="U192" s="15" t="s">
        <v>1120</v>
      </c>
      <c r="V192" s="21"/>
      <c r="W192" s="15" t="s">
        <v>1172</v>
      </c>
      <c r="X192" s="15" t="s">
        <v>69</v>
      </c>
    </row>
    <row r="193" s="9" customFormat="1" spans="1:24">
      <c r="A193" s="15">
        <v>192</v>
      </c>
      <c r="B193" s="15" t="s">
        <v>1118</v>
      </c>
      <c r="C193" s="16" t="s">
        <v>1920</v>
      </c>
      <c r="D193" s="15" t="s">
        <v>67</v>
      </c>
      <c r="E193" s="15" t="s">
        <v>67</v>
      </c>
      <c r="F193" s="15">
        <v>8236.78</v>
      </c>
      <c r="G193" s="15">
        <v>247.1</v>
      </c>
      <c r="H193" s="15">
        <v>7989.68</v>
      </c>
      <c r="I193" s="15">
        <v>1</v>
      </c>
      <c r="J193" s="15" t="s">
        <v>69</v>
      </c>
      <c r="K193" s="15"/>
      <c r="L193" s="15" t="s">
        <v>132</v>
      </c>
      <c r="M193" s="15" t="s">
        <v>444</v>
      </c>
      <c r="N193" s="15" t="s">
        <v>1921</v>
      </c>
      <c r="O193" s="16" t="s">
        <v>1922</v>
      </c>
      <c r="P193" s="15" t="s">
        <v>1580</v>
      </c>
      <c r="Q193" s="16" t="s">
        <v>1923</v>
      </c>
      <c r="R193" s="15" t="s">
        <v>1120</v>
      </c>
      <c r="S193" s="15" t="s">
        <v>99</v>
      </c>
      <c r="T193" s="15" t="s">
        <v>67</v>
      </c>
      <c r="U193" s="15" t="s">
        <v>1120</v>
      </c>
      <c r="V193" s="21"/>
      <c r="W193" s="15" t="s">
        <v>1172</v>
      </c>
      <c r="X193" s="15" t="s">
        <v>69</v>
      </c>
    </row>
    <row r="194" s="9" customFormat="1" spans="1:24">
      <c r="A194" s="15">
        <v>193</v>
      </c>
      <c r="B194" s="15" t="s">
        <v>1118</v>
      </c>
      <c r="C194" s="16" t="s">
        <v>1924</v>
      </c>
      <c r="D194" s="15" t="s">
        <v>67</v>
      </c>
      <c r="E194" s="15" t="s">
        <v>67</v>
      </c>
      <c r="F194" s="15">
        <v>288</v>
      </c>
      <c r="G194" s="15">
        <v>8.64</v>
      </c>
      <c r="H194" s="15">
        <v>279.36</v>
      </c>
      <c r="I194" s="15">
        <v>1</v>
      </c>
      <c r="J194" s="15" t="s">
        <v>69</v>
      </c>
      <c r="K194" s="15"/>
      <c r="L194" s="15" t="s">
        <v>132</v>
      </c>
      <c r="M194" s="15" t="s">
        <v>444</v>
      </c>
      <c r="N194" s="15" t="s">
        <v>1925</v>
      </c>
      <c r="O194" s="16" t="s">
        <v>1926</v>
      </c>
      <c r="P194" s="15" t="s">
        <v>1580</v>
      </c>
      <c r="Q194" s="16" t="s">
        <v>1927</v>
      </c>
      <c r="R194" s="15" t="s">
        <v>1120</v>
      </c>
      <c r="S194" s="15" t="s">
        <v>99</v>
      </c>
      <c r="T194" s="15" t="s">
        <v>67</v>
      </c>
      <c r="U194" s="15" t="s">
        <v>1120</v>
      </c>
      <c r="V194" s="21"/>
      <c r="W194" s="15" t="s">
        <v>1172</v>
      </c>
      <c r="X194" s="15" t="s">
        <v>69</v>
      </c>
    </row>
    <row r="195" s="9" customFormat="1" spans="1:24">
      <c r="A195" s="15">
        <v>194</v>
      </c>
      <c r="B195" s="15" t="s">
        <v>1118</v>
      </c>
      <c r="C195" s="16" t="s">
        <v>1928</v>
      </c>
      <c r="D195" s="15" t="s">
        <v>67</v>
      </c>
      <c r="E195" s="15" t="s">
        <v>67</v>
      </c>
      <c r="F195" s="15">
        <v>6795.83</v>
      </c>
      <c r="G195" s="15">
        <v>203.87</v>
      </c>
      <c r="H195" s="15">
        <v>6591.96</v>
      </c>
      <c r="I195" s="15">
        <v>1</v>
      </c>
      <c r="J195" s="15" t="s">
        <v>69</v>
      </c>
      <c r="K195" s="15"/>
      <c r="L195" s="15" t="s">
        <v>132</v>
      </c>
      <c r="M195" s="15" t="s">
        <v>444</v>
      </c>
      <c r="N195" s="15" t="s">
        <v>1929</v>
      </c>
      <c r="O195" s="16" t="s">
        <v>1930</v>
      </c>
      <c r="P195" s="15" t="s">
        <v>1580</v>
      </c>
      <c r="Q195" s="16" t="s">
        <v>1931</v>
      </c>
      <c r="R195" s="15" t="s">
        <v>1120</v>
      </c>
      <c r="S195" s="15" t="s">
        <v>99</v>
      </c>
      <c r="T195" s="15" t="s">
        <v>67</v>
      </c>
      <c r="U195" s="15" t="s">
        <v>1120</v>
      </c>
      <c r="V195" s="21"/>
      <c r="W195" s="15" t="s">
        <v>1172</v>
      </c>
      <c r="X195" s="15" t="s">
        <v>69</v>
      </c>
    </row>
    <row r="196" s="9" customFormat="1" spans="1:24">
      <c r="A196" s="15">
        <v>195</v>
      </c>
      <c r="B196" s="15" t="s">
        <v>1118</v>
      </c>
      <c r="C196" s="16" t="s">
        <v>1932</v>
      </c>
      <c r="D196" s="15" t="s">
        <v>67</v>
      </c>
      <c r="E196" s="15" t="s">
        <v>67</v>
      </c>
      <c r="F196" s="15">
        <v>288</v>
      </c>
      <c r="G196" s="15">
        <v>8.64</v>
      </c>
      <c r="H196" s="15">
        <v>279.36</v>
      </c>
      <c r="I196" s="15">
        <v>1</v>
      </c>
      <c r="J196" s="15" t="s">
        <v>69</v>
      </c>
      <c r="K196" s="15"/>
      <c r="L196" s="15" t="s">
        <v>132</v>
      </c>
      <c r="M196" s="15" t="s">
        <v>444</v>
      </c>
      <c r="N196" s="15" t="s">
        <v>1933</v>
      </c>
      <c r="O196" s="16" t="s">
        <v>1934</v>
      </c>
      <c r="P196" s="15" t="s">
        <v>1580</v>
      </c>
      <c r="Q196" s="16" t="s">
        <v>1935</v>
      </c>
      <c r="R196" s="15" t="s">
        <v>1120</v>
      </c>
      <c r="S196" s="15" t="s">
        <v>99</v>
      </c>
      <c r="T196" s="15" t="s">
        <v>67</v>
      </c>
      <c r="U196" s="15" t="s">
        <v>1120</v>
      </c>
      <c r="V196" s="21"/>
      <c r="W196" s="15" t="s">
        <v>1172</v>
      </c>
      <c r="X196" s="15" t="s">
        <v>69</v>
      </c>
    </row>
    <row r="197" s="9" customFormat="1" spans="1:24">
      <c r="A197" s="15">
        <v>196</v>
      </c>
      <c r="B197" s="15" t="s">
        <v>1118</v>
      </c>
      <c r="C197" s="16" t="s">
        <v>1936</v>
      </c>
      <c r="D197" s="15" t="s">
        <v>67</v>
      </c>
      <c r="E197" s="15" t="s">
        <v>67</v>
      </c>
      <c r="F197" s="15">
        <v>7135.17</v>
      </c>
      <c r="G197" s="15">
        <v>214.06</v>
      </c>
      <c r="H197" s="15">
        <v>6921.11</v>
      </c>
      <c r="I197" s="15">
        <v>1</v>
      </c>
      <c r="J197" s="15" t="s">
        <v>69</v>
      </c>
      <c r="K197" s="15"/>
      <c r="L197" s="15" t="s">
        <v>132</v>
      </c>
      <c r="M197" s="15" t="s">
        <v>444</v>
      </c>
      <c r="N197" s="15" t="s">
        <v>1937</v>
      </c>
      <c r="O197" s="16" t="s">
        <v>1938</v>
      </c>
      <c r="P197" s="15" t="s">
        <v>1580</v>
      </c>
      <c r="Q197" s="16" t="s">
        <v>1939</v>
      </c>
      <c r="R197" s="15" t="s">
        <v>1120</v>
      </c>
      <c r="S197" s="15" t="s">
        <v>99</v>
      </c>
      <c r="T197" s="15" t="s">
        <v>67</v>
      </c>
      <c r="U197" s="15" t="s">
        <v>1120</v>
      </c>
      <c r="V197" s="21"/>
      <c r="W197" s="15" t="s">
        <v>1172</v>
      </c>
      <c r="X197" s="15" t="s">
        <v>69</v>
      </c>
    </row>
    <row r="198" s="9" customFormat="1" spans="1:24">
      <c r="A198" s="15">
        <v>197</v>
      </c>
      <c r="B198" s="15" t="s">
        <v>1118</v>
      </c>
      <c r="C198" s="16" t="s">
        <v>1940</v>
      </c>
      <c r="D198" s="15" t="s">
        <v>67</v>
      </c>
      <c r="E198" s="15" t="s">
        <v>67</v>
      </c>
      <c r="F198" s="15">
        <v>2796.46</v>
      </c>
      <c r="G198" s="15">
        <v>83.89</v>
      </c>
      <c r="H198" s="15">
        <v>2712.57</v>
      </c>
      <c r="I198" s="15">
        <v>1</v>
      </c>
      <c r="J198" s="15" t="s">
        <v>69</v>
      </c>
      <c r="K198" s="15"/>
      <c r="L198" s="15" t="s">
        <v>132</v>
      </c>
      <c r="M198" s="15" t="s">
        <v>444</v>
      </c>
      <c r="N198" s="15" t="s">
        <v>1941</v>
      </c>
      <c r="O198" s="16" t="s">
        <v>1942</v>
      </c>
      <c r="P198" s="15" t="s">
        <v>1580</v>
      </c>
      <c r="Q198" s="16" t="s">
        <v>1943</v>
      </c>
      <c r="R198" s="15" t="s">
        <v>1120</v>
      </c>
      <c r="S198" s="15" t="s">
        <v>99</v>
      </c>
      <c r="T198" s="15" t="s">
        <v>67</v>
      </c>
      <c r="U198" s="15" t="s">
        <v>1120</v>
      </c>
      <c r="V198" s="21"/>
      <c r="W198" s="15" t="s">
        <v>1172</v>
      </c>
      <c r="X198" s="15" t="s">
        <v>69</v>
      </c>
    </row>
    <row r="199" s="9" customFormat="1" spans="1:24">
      <c r="A199" s="15">
        <v>198</v>
      </c>
      <c r="B199" s="15" t="s">
        <v>1125</v>
      </c>
      <c r="C199" s="16" t="s">
        <v>1944</v>
      </c>
      <c r="D199" s="15" t="s">
        <v>67</v>
      </c>
      <c r="E199" s="15" t="s">
        <v>67</v>
      </c>
      <c r="F199" s="15">
        <v>6512.94</v>
      </c>
      <c r="G199" s="15">
        <v>195.39</v>
      </c>
      <c r="H199" s="15">
        <v>6317.55</v>
      </c>
      <c r="I199" s="15">
        <v>1</v>
      </c>
      <c r="J199" s="15" t="s">
        <v>69</v>
      </c>
      <c r="K199" s="15"/>
      <c r="L199" s="15" t="s">
        <v>132</v>
      </c>
      <c r="M199" s="15" t="s">
        <v>444</v>
      </c>
      <c r="N199" s="15" t="s">
        <v>1945</v>
      </c>
      <c r="O199" s="16" t="s">
        <v>1946</v>
      </c>
      <c r="P199" s="15" t="s">
        <v>1580</v>
      </c>
      <c r="Q199" s="16" t="s">
        <v>1947</v>
      </c>
      <c r="R199" s="15" t="s">
        <v>1120</v>
      </c>
      <c r="S199" s="15" t="s">
        <v>99</v>
      </c>
      <c r="T199" s="15" t="s">
        <v>67</v>
      </c>
      <c r="U199" s="15" t="s">
        <v>1120</v>
      </c>
      <c r="V199" s="21"/>
      <c r="W199" s="15" t="s">
        <v>1172</v>
      </c>
      <c r="X199" s="15" t="s">
        <v>69</v>
      </c>
    </row>
    <row r="200" s="9" customFormat="1" spans="1:24">
      <c r="A200" s="15">
        <v>199</v>
      </c>
      <c r="B200" s="15" t="s">
        <v>1190</v>
      </c>
      <c r="C200" s="16" t="s">
        <v>1948</v>
      </c>
      <c r="D200" s="15" t="s">
        <v>67</v>
      </c>
      <c r="E200" s="15" t="s">
        <v>67</v>
      </c>
      <c r="F200" s="15">
        <v>7438.71</v>
      </c>
      <c r="G200" s="15">
        <v>724.53</v>
      </c>
      <c r="H200" s="15">
        <v>6714.18</v>
      </c>
      <c r="I200" s="15">
        <v>1</v>
      </c>
      <c r="J200" s="15" t="s">
        <v>69</v>
      </c>
      <c r="K200" s="15"/>
      <c r="L200" s="15" t="s">
        <v>1798</v>
      </c>
      <c r="M200" s="15" t="s">
        <v>444</v>
      </c>
      <c r="N200" s="15" t="s">
        <v>1949</v>
      </c>
      <c r="O200" s="16" t="s">
        <v>1950</v>
      </c>
      <c r="P200" s="15" t="s">
        <v>1580</v>
      </c>
      <c r="Q200" s="16" t="s">
        <v>1951</v>
      </c>
      <c r="R200" s="15" t="s">
        <v>1120</v>
      </c>
      <c r="S200" s="15" t="s">
        <v>99</v>
      </c>
      <c r="T200" s="15" t="s">
        <v>67</v>
      </c>
      <c r="U200" s="15" t="s">
        <v>1120</v>
      </c>
      <c r="V200" s="21"/>
      <c r="W200" s="15" t="s">
        <v>1172</v>
      </c>
      <c r="X200" s="15" t="s">
        <v>69</v>
      </c>
    </row>
    <row r="201" s="9" customFormat="1" spans="1:24">
      <c r="A201" s="15">
        <v>200</v>
      </c>
      <c r="B201" s="15" t="s">
        <v>1125</v>
      </c>
      <c r="C201" s="16" t="s">
        <v>1952</v>
      </c>
      <c r="D201" s="15" t="s">
        <v>67</v>
      </c>
      <c r="E201" s="15" t="s">
        <v>67</v>
      </c>
      <c r="F201" s="15">
        <v>6217.11</v>
      </c>
      <c r="G201" s="15">
        <v>186.51</v>
      </c>
      <c r="H201" s="15">
        <v>6030.6</v>
      </c>
      <c r="I201" s="15">
        <v>1</v>
      </c>
      <c r="J201" s="15" t="s">
        <v>69</v>
      </c>
      <c r="K201" s="15"/>
      <c r="L201" s="15" t="s">
        <v>132</v>
      </c>
      <c r="M201" s="15" t="s">
        <v>444</v>
      </c>
      <c r="N201" s="15" t="s">
        <v>1953</v>
      </c>
      <c r="O201" s="16" t="s">
        <v>1954</v>
      </c>
      <c r="P201" s="15" t="s">
        <v>1580</v>
      </c>
      <c r="Q201" s="16" t="s">
        <v>1955</v>
      </c>
      <c r="R201" s="15" t="s">
        <v>1120</v>
      </c>
      <c r="S201" s="15" t="s">
        <v>99</v>
      </c>
      <c r="T201" s="15" t="s">
        <v>67</v>
      </c>
      <c r="U201" s="15" t="s">
        <v>1120</v>
      </c>
      <c r="V201" s="21"/>
      <c r="W201" s="15" t="s">
        <v>1172</v>
      </c>
      <c r="X201" s="15" t="s">
        <v>69</v>
      </c>
    </row>
    <row r="202" s="9" customFormat="1" spans="1:24">
      <c r="A202" s="15">
        <v>201</v>
      </c>
      <c r="B202" s="15" t="s">
        <v>1125</v>
      </c>
      <c r="C202" s="16" t="s">
        <v>1956</v>
      </c>
      <c r="D202" s="15" t="s">
        <v>67</v>
      </c>
      <c r="E202" s="15" t="s">
        <v>67</v>
      </c>
      <c r="F202" s="15">
        <v>864</v>
      </c>
      <c r="G202" s="15">
        <v>25.92</v>
      </c>
      <c r="H202" s="15">
        <v>838.08</v>
      </c>
      <c r="I202" s="15">
        <v>1</v>
      </c>
      <c r="J202" s="15" t="s">
        <v>69</v>
      </c>
      <c r="K202" s="15"/>
      <c r="L202" s="15" t="s">
        <v>132</v>
      </c>
      <c r="M202" s="15" t="s">
        <v>444</v>
      </c>
      <c r="N202" s="15" t="s">
        <v>1957</v>
      </c>
      <c r="O202" s="16" t="s">
        <v>1958</v>
      </c>
      <c r="P202" s="15" t="s">
        <v>1580</v>
      </c>
      <c r="Q202" s="16" t="s">
        <v>1959</v>
      </c>
      <c r="R202" s="15" t="s">
        <v>1120</v>
      </c>
      <c r="S202" s="15" t="s">
        <v>99</v>
      </c>
      <c r="T202" s="15" t="s">
        <v>67</v>
      </c>
      <c r="U202" s="15" t="s">
        <v>1120</v>
      </c>
      <c r="V202" s="21"/>
      <c r="W202" s="15" t="s">
        <v>1172</v>
      </c>
      <c r="X202" s="15" t="s">
        <v>69</v>
      </c>
    </row>
    <row r="203" s="9" customFormat="1" spans="1:24">
      <c r="A203" s="15">
        <v>202</v>
      </c>
      <c r="B203" s="15" t="s">
        <v>1118</v>
      </c>
      <c r="C203" s="16" t="s">
        <v>1960</v>
      </c>
      <c r="D203" s="15" t="s">
        <v>67</v>
      </c>
      <c r="E203" s="15" t="s">
        <v>67</v>
      </c>
      <c r="F203" s="15">
        <v>4813.05</v>
      </c>
      <c r="G203" s="15">
        <v>144.39</v>
      </c>
      <c r="H203" s="15">
        <v>4668.66</v>
      </c>
      <c r="I203" s="15">
        <v>1</v>
      </c>
      <c r="J203" s="15" t="s">
        <v>69</v>
      </c>
      <c r="K203" s="15"/>
      <c r="L203" s="15" t="s">
        <v>132</v>
      </c>
      <c r="M203" s="15" t="s">
        <v>444</v>
      </c>
      <c r="N203" s="15" t="s">
        <v>1961</v>
      </c>
      <c r="O203" s="16" t="s">
        <v>1962</v>
      </c>
      <c r="P203" s="15" t="s">
        <v>1580</v>
      </c>
      <c r="Q203" s="16" t="s">
        <v>1963</v>
      </c>
      <c r="R203" s="15" t="s">
        <v>1120</v>
      </c>
      <c r="S203" s="15" t="s">
        <v>99</v>
      </c>
      <c r="T203" s="15" t="s">
        <v>67</v>
      </c>
      <c r="U203" s="15" t="s">
        <v>1120</v>
      </c>
      <c r="V203" s="21"/>
      <c r="W203" s="15" t="s">
        <v>1172</v>
      </c>
      <c r="X203" s="15" t="s">
        <v>69</v>
      </c>
    </row>
    <row r="204" s="9" customFormat="1" spans="1:24">
      <c r="A204" s="15">
        <v>203</v>
      </c>
      <c r="B204" s="15" t="s">
        <v>1118</v>
      </c>
      <c r="C204" s="16" t="s">
        <v>1964</v>
      </c>
      <c r="D204" s="15" t="s">
        <v>67</v>
      </c>
      <c r="E204" s="15" t="s">
        <v>67</v>
      </c>
      <c r="F204" s="15">
        <v>6996</v>
      </c>
      <c r="G204" s="15">
        <v>209.88</v>
      </c>
      <c r="H204" s="15">
        <v>6786.12</v>
      </c>
      <c r="I204" s="15">
        <v>1</v>
      </c>
      <c r="J204" s="15" t="s">
        <v>69</v>
      </c>
      <c r="K204" s="15"/>
      <c r="L204" s="15" t="s">
        <v>132</v>
      </c>
      <c r="M204" s="15" t="s">
        <v>444</v>
      </c>
      <c r="N204" s="15" t="s">
        <v>1965</v>
      </c>
      <c r="O204" s="16" t="s">
        <v>1966</v>
      </c>
      <c r="P204" s="15" t="s">
        <v>1580</v>
      </c>
      <c r="Q204" s="16" t="s">
        <v>1967</v>
      </c>
      <c r="R204" s="15" t="s">
        <v>1120</v>
      </c>
      <c r="S204" s="15" t="s">
        <v>99</v>
      </c>
      <c r="T204" s="15" t="s">
        <v>67</v>
      </c>
      <c r="U204" s="15" t="s">
        <v>1120</v>
      </c>
      <c r="V204" s="21"/>
      <c r="W204" s="15" t="s">
        <v>1172</v>
      </c>
      <c r="X204" s="15" t="s">
        <v>69</v>
      </c>
    </row>
    <row r="205" s="9" customFormat="1" spans="1:24">
      <c r="A205" s="15">
        <v>204</v>
      </c>
      <c r="B205" s="15" t="s">
        <v>1118</v>
      </c>
      <c r="C205" s="16" t="s">
        <v>1968</v>
      </c>
      <c r="D205" s="15" t="s">
        <v>67</v>
      </c>
      <c r="E205" s="15" t="s">
        <v>67</v>
      </c>
      <c r="F205" s="15">
        <v>10134.03</v>
      </c>
      <c r="G205" s="15">
        <v>304.02</v>
      </c>
      <c r="H205" s="15">
        <v>9830.01</v>
      </c>
      <c r="I205" s="15">
        <v>1</v>
      </c>
      <c r="J205" s="15" t="s">
        <v>69</v>
      </c>
      <c r="K205" s="15"/>
      <c r="L205" s="15" t="s">
        <v>132</v>
      </c>
      <c r="M205" s="15" t="s">
        <v>444</v>
      </c>
      <c r="N205" s="15" t="s">
        <v>1969</v>
      </c>
      <c r="O205" s="16" t="s">
        <v>1970</v>
      </c>
      <c r="P205" s="15" t="s">
        <v>1580</v>
      </c>
      <c r="Q205" s="16" t="s">
        <v>1971</v>
      </c>
      <c r="R205" s="15" t="s">
        <v>1120</v>
      </c>
      <c r="S205" s="15" t="s">
        <v>99</v>
      </c>
      <c r="T205" s="15" t="s">
        <v>67</v>
      </c>
      <c r="U205" s="15" t="s">
        <v>1120</v>
      </c>
      <c r="V205" s="21"/>
      <c r="W205" s="15" t="s">
        <v>1172</v>
      </c>
      <c r="X205" s="15" t="s">
        <v>69</v>
      </c>
    </row>
    <row r="206" s="9" customFormat="1" spans="1:24">
      <c r="A206" s="15">
        <v>205</v>
      </c>
      <c r="B206" s="15" t="s">
        <v>1118</v>
      </c>
      <c r="C206" s="16" t="s">
        <v>1972</v>
      </c>
      <c r="D206" s="15" t="s">
        <v>67</v>
      </c>
      <c r="E206" s="15" t="s">
        <v>67</v>
      </c>
      <c r="F206" s="15">
        <v>7528.4</v>
      </c>
      <c r="G206" s="15">
        <v>225.85</v>
      </c>
      <c r="H206" s="15">
        <v>7302.55</v>
      </c>
      <c r="I206" s="15">
        <v>1</v>
      </c>
      <c r="J206" s="15" t="s">
        <v>69</v>
      </c>
      <c r="K206" s="15"/>
      <c r="L206" s="15" t="s">
        <v>132</v>
      </c>
      <c r="M206" s="15" t="s">
        <v>444</v>
      </c>
      <c r="N206" s="15" t="s">
        <v>1969</v>
      </c>
      <c r="O206" s="16" t="s">
        <v>1970</v>
      </c>
      <c r="P206" s="15" t="s">
        <v>1580</v>
      </c>
      <c r="Q206" s="16" t="s">
        <v>1973</v>
      </c>
      <c r="R206" s="15" t="s">
        <v>1120</v>
      </c>
      <c r="S206" s="15" t="s">
        <v>99</v>
      </c>
      <c r="T206" s="15" t="s">
        <v>67</v>
      </c>
      <c r="U206" s="15" t="s">
        <v>1120</v>
      </c>
      <c r="V206" s="21"/>
      <c r="W206" s="15" t="s">
        <v>1172</v>
      </c>
      <c r="X206" s="15" t="s">
        <v>69</v>
      </c>
    </row>
    <row r="207" s="9" customFormat="1" spans="1:24">
      <c r="A207" s="15">
        <v>206</v>
      </c>
      <c r="B207" s="15" t="s">
        <v>1118</v>
      </c>
      <c r="C207" s="16" t="s">
        <v>1974</v>
      </c>
      <c r="D207" s="15" t="s">
        <v>67</v>
      </c>
      <c r="E207" s="15" t="s">
        <v>67</v>
      </c>
      <c r="F207" s="15">
        <v>257.5</v>
      </c>
      <c r="G207" s="15">
        <v>7.73</v>
      </c>
      <c r="H207" s="15">
        <v>249.77</v>
      </c>
      <c r="I207" s="15">
        <v>1</v>
      </c>
      <c r="J207" s="15" t="s">
        <v>69</v>
      </c>
      <c r="K207" s="15"/>
      <c r="L207" s="15" t="s">
        <v>132</v>
      </c>
      <c r="M207" s="15" t="s">
        <v>444</v>
      </c>
      <c r="N207" s="15" t="s">
        <v>1975</v>
      </c>
      <c r="O207" s="16" t="s">
        <v>1976</v>
      </c>
      <c r="P207" s="15" t="s">
        <v>1580</v>
      </c>
      <c r="Q207" s="16" t="s">
        <v>1977</v>
      </c>
      <c r="R207" s="15" t="s">
        <v>1120</v>
      </c>
      <c r="S207" s="15" t="s">
        <v>99</v>
      </c>
      <c r="T207" s="15" t="s">
        <v>67</v>
      </c>
      <c r="U207" s="15" t="s">
        <v>1120</v>
      </c>
      <c r="V207" s="21"/>
      <c r="W207" s="15" t="s">
        <v>1172</v>
      </c>
      <c r="X207" s="15" t="s">
        <v>69</v>
      </c>
    </row>
    <row r="208" s="9" customFormat="1" spans="1:24">
      <c r="A208" s="15">
        <v>207</v>
      </c>
      <c r="B208" s="15" t="s">
        <v>1118</v>
      </c>
      <c r="C208" s="16" t="s">
        <v>1978</v>
      </c>
      <c r="D208" s="15" t="s">
        <v>67</v>
      </c>
      <c r="E208" s="15" t="s">
        <v>67</v>
      </c>
      <c r="F208" s="15">
        <v>6918.47</v>
      </c>
      <c r="G208" s="15">
        <v>207.55</v>
      </c>
      <c r="H208" s="15">
        <v>6710.92</v>
      </c>
      <c r="I208" s="15">
        <v>1</v>
      </c>
      <c r="J208" s="15" t="s">
        <v>69</v>
      </c>
      <c r="K208" s="15"/>
      <c r="L208" s="15" t="s">
        <v>132</v>
      </c>
      <c r="M208" s="15" t="s">
        <v>444</v>
      </c>
      <c r="N208" s="15" t="s">
        <v>1975</v>
      </c>
      <c r="O208" s="16" t="s">
        <v>1976</v>
      </c>
      <c r="P208" s="15" t="s">
        <v>1580</v>
      </c>
      <c r="Q208" s="16" t="s">
        <v>1979</v>
      </c>
      <c r="R208" s="15" t="s">
        <v>1120</v>
      </c>
      <c r="S208" s="15" t="s">
        <v>99</v>
      </c>
      <c r="T208" s="15" t="s">
        <v>67</v>
      </c>
      <c r="U208" s="15" t="s">
        <v>1120</v>
      </c>
      <c r="V208" s="21"/>
      <c r="W208" s="15" t="s">
        <v>1172</v>
      </c>
      <c r="X208" s="15" t="s">
        <v>69</v>
      </c>
    </row>
    <row r="209" s="9" customFormat="1" spans="1:24">
      <c r="A209" s="15">
        <v>208</v>
      </c>
      <c r="B209" s="15" t="s">
        <v>1118</v>
      </c>
      <c r="C209" s="16" t="s">
        <v>1980</v>
      </c>
      <c r="D209" s="15" t="s">
        <v>67</v>
      </c>
      <c r="E209" s="15" t="s">
        <v>67</v>
      </c>
      <c r="F209" s="15">
        <v>186</v>
      </c>
      <c r="G209" s="15">
        <v>5.58</v>
      </c>
      <c r="H209" s="15">
        <v>180.42</v>
      </c>
      <c r="I209" s="15">
        <v>1</v>
      </c>
      <c r="J209" s="15" t="s">
        <v>69</v>
      </c>
      <c r="K209" s="15"/>
      <c r="L209" s="15" t="s">
        <v>132</v>
      </c>
      <c r="M209" s="15" t="s">
        <v>444</v>
      </c>
      <c r="N209" s="15" t="s">
        <v>1981</v>
      </c>
      <c r="O209" s="16" t="s">
        <v>1982</v>
      </c>
      <c r="P209" s="15" t="s">
        <v>1580</v>
      </c>
      <c r="Q209" s="16" t="s">
        <v>1983</v>
      </c>
      <c r="R209" s="15" t="s">
        <v>1120</v>
      </c>
      <c r="S209" s="15" t="s">
        <v>99</v>
      </c>
      <c r="T209" s="15" t="s">
        <v>67</v>
      </c>
      <c r="U209" s="15" t="s">
        <v>1120</v>
      </c>
      <c r="V209" s="21"/>
      <c r="W209" s="15" t="s">
        <v>1172</v>
      </c>
      <c r="X209" s="15" t="s">
        <v>69</v>
      </c>
    </row>
    <row r="210" s="9" customFormat="1" spans="1:24">
      <c r="A210" s="15">
        <v>209</v>
      </c>
      <c r="B210" s="15" t="s">
        <v>1118</v>
      </c>
      <c r="C210" s="16" t="s">
        <v>1984</v>
      </c>
      <c r="D210" s="15" t="s">
        <v>67</v>
      </c>
      <c r="E210" s="15" t="s">
        <v>67</v>
      </c>
      <c r="F210" s="15">
        <v>6795.83</v>
      </c>
      <c r="G210" s="15">
        <v>203.87</v>
      </c>
      <c r="H210" s="15">
        <v>6591.96</v>
      </c>
      <c r="I210" s="15">
        <v>1</v>
      </c>
      <c r="J210" s="15" t="s">
        <v>69</v>
      </c>
      <c r="K210" s="15"/>
      <c r="L210" s="15" t="s">
        <v>132</v>
      </c>
      <c r="M210" s="15" t="s">
        <v>444</v>
      </c>
      <c r="N210" s="15" t="s">
        <v>1981</v>
      </c>
      <c r="O210" s="16" t="s">
        <v>1982</v>
      </c>
      <c r="P210" s="15" t="s">
        <v>1580</v>
      </c>
      <c r="Q210" s="16" t="s">
        <v>1985</v>
      </c>
      <c r="R210" s="15" t="s">
        <v>1120</v>
      </c>
      <c r="S210" s="15" t="s">
        <v>99</v>
      </c>
      <c r="T210" s="15" t="s">
        <v>67</v>
      </c>
      <c r="U210" s="15" t="s">
        <v>1120</v>
      </c>
      <c r="V210" s="21"/>
      <c r="W210" s="15" t="s">
        <v>1172</v>
      </c>
      <c r="X210" s="15" t="s">
        <v>69</v>
      </c>
    </row>
    <row r="211" s="9" customFormat="1" spans="1:24">
      <c r="A211" s="15">
        <v>210</v>
      </c>
      <c r="B211" s="15" t="s">
        <v>1118</v>
      </c>
      <c r="C211" s="16" t="s">
        <v>1986</v>
      </c>
      <c r="D211" s="15" t="s">
        <v>67</v>
      </c>
      <c r="E211" s="15" t="s">
        <v>67</v>
      </c>
      <c r="F211" s="15">
        <v>192</v>
      </c>
      <c r="G211" s="15">
        <v>5.76</v>
      </c>
      <c r="H211" s="15">
        <v>186.24</v>
      </c>
      <c r="I211" s="15">
        <v>1</v>
      </c>
      <c r="J211" s="15" t="s">
        <v>69</v>
      </c>
      <c r="K211" s="15"/>
      <c r="L211" s="15" t="s">
        <v>132</v>
      </c>
      <c r="M211" s="15" t="s">
        <v>444</v>
      </c>
      <c r="N211" s="15" t="s">
        <v>1987</v>
      </c>
      <c r="O211" s="16" t="s">
        <v>1988</v>
      </c>
      <c r="P211" s="15" t="s">
        <v>1580</v>
      </c>
      <c r="Q211" s="16" t="s">
        <v>1989</v>
      </c>
      <c r="R211" s="15" t="s">
        <v>1120</v>
      </c>
      <c r="S211" s="15" t="s">
        <v>99</v>
      </c>
      <c r="T211" s="15" t="s">
        <v>67</v>
      </c>
      <c r="U211" s="15" t="s">
        <v>1120</v>
      </c>
      <c r="V211" s="21"/>
      <c r="W211" s="15" t="s">
        <v>1172</v>
      </c>
      <c r="X211" s="15" t="s">
        <v>69</v>
      </c>
    </row>
    <row r="212" s="9" customFormat="1" spans="1:24">
      <c r="A212" s="15">
        <v>211</v>
      </c>
      <c r="B212" s="15" t="s">
        <v>1118</v>
      </c>
      <c r="C212" s="16" t="s">
        <v>1990</v>
      </c>
      <c r="D212" s="15" t="s">
        <v>67</v>
      </c>
      <c r="E212" s="15" t="s">
        <v>67</v>
      </c>
      <c r="F212" s="15">
        <v>7084.91</v>
      </c>
      <c r="G212" s="15">
        <v>212.55</v>
      </c>
      <c r="H212" s="15">
        <v>6872.36</v>
      </c>
      <c r="I212" s="15">
        <v>1</v>
      </c>
      <c r="J212" s="15" t="s">
        <v>69</v>
      </c>
      <c r="K212" s="15"/>
      <c r="L212" s="15" t="s">
        <v>132</v>
      </c>
      <c r="M212" s="15" t="s">
        <v>444</v>
      </c>
      <c r="N212" s="15" t="s">
        <v>1987</v>
      </c>
      <c r="O212" s="16" t="s">
        <v>1988</v>
      </c>
      <c r="P212" s="15" t="s">
        <v>1580</v>
      </c>
      <c r="Q212" s="16" t="s">
        <v>1991</v>
      </c>
      <c r="R212" s="15" t="s">
        <v>1120</v>
      </c>
      <c r="S212" s="15" t="s">
        <v>99</v>
      </c>
      <c r="T212" s="15" t="s">
        <v>67</v>
      </c>
      <c r="U212" s="21" t="s">
        <v>1120</v>
      </c>
      <c r="V212" s="21"/>
      <c r="W212" s="15" t="s">
        <v>1172</v>
      </c>
      <c r="X212" s="15" t="s">
        <v>69</v>
      </c>
    </row>
    <row r="213" s="9" customFormat="1" spans="1:24">
      <c r="A213" s="15">
        <v>212</v>
      </c>
      <c r="B213" s="15" t="s">
        <v>1118</v>
      </c>
      <c r="C213" s="16" t="s">
        <v>1992</v>
      </c>
      <c r="D213" s="15" t="s">
        <v>67</v>
      </c>
      <c r="E213" s="15" t="s">
        <v>67</v>
      </c>
      <c r="F213" s="15">
        <v>257.5</v>
      </c>
      <c r="G213" s="15">
        <v>7.73</v>
      </c>
      <c r="H213" s="15">
        <v>249.77</v>
      </c>
      <c r="I213" s="15">
        <v>1</v>
      </c>
      <c r="J213" s="15" t="s">
        <v>69</v>
      </c>
      <c r="K213" s="15"/>
      <c r="L213" s="15" t="s">
        <v>132</v>
      </c>
      <c r="M213" s="15" t="s">
        <v>444</v>
      </c>
      <c r="N213" s="15" t="s">
        <v>1993</v>
      </c>
      <c r="O213" s="16" t="s">
        <v>1994</v>
      </c>
      <c r="P213" s="15" t="s">
        <v>1580</v>
      </c>
      <c r="Q213" s="16" t="s">
        <v>1995</v>
      </c>
      <c r="R213" s="15" t="s">
        <v>1120</v>
      </c>
      <c r="S213" s="15" t="s">
        <v>99</v>
      </c>
      <c r="T213" s="15" t="s">
        <v>67</v>
      </c>
      <c r="U213" s="21" t="s">
        <v>1120</v>
      </c>
      <c r="V213" s="22"/>
      <c r="W213" s="15" t="s">
        <v>1172</v>
      </c>
      <c r="X213" s="15" t="s">
        <v>69</v>
      </c>
    </row>
    <row r="214" s="9" customFormat="1" spans="1:24">
      <c r="A214" s="15">
        <v>213</v>
      </c>
      <c r="B214" s="15" t="s">
        <v>1118</v>
      </c>
      <c r="C214" s="16" t="s">
        <v>1996</v>
      </c>
      <c r="D214" s="15" t="s">
        <v>67</v>
      </c>
      <c r="E214" s="15" t="s">
        <v>67</v>
      </c>
      <c r="F214" s="15">
        <v>6795.83</v>
      </c>
      <c r="G214" s="15">
        <v>203.87</v>
      </c>
      <c r="H214" s="15">
        <v>6591.96</v>
      </c>
      <c r="I214" s="15">
        <v>1</v>
      </c>
      <c r="J214" s="15" t="s">
        <v>69</v>
      </c>
      <c r="K214" s="15"/>
      <c r="L214" s="15" t="s">
        <v>132</v>
      </c>
      <c r="M214" s="15" t="s">
        <v>444</v>
      </c>
      <c r="N214" s="15" t="s">
        <v>1993</v>
      </c>
      <c r="O214" s="16" t="s">
        <v>1994</v>
      </c>
      <c r="P214" s="15" t="s">
        <v>1580</v>
      </c>
      <c r="Q214" s="16" t="s">
        <v>1997</v>
      </c>
      <c r="R214" s="15" t="s">
        <v>1120</v>
      </c>
      <c r="S214" s="15" t="s">
        <v>99</v>
      </c>
      <c r="T214" s="15" t="s">
        <v>67</v>
      </c>
      <c r="U214" s="21" t="s">
        <v>1120</v>
      </c>
      <c r="V214" s="22"/>
      <c r="W214" s="15" t="s">
        <v>1172</v>
      </c>
      <c r="X214" s="15" t="s">
        <v>69</v>
      </c>
    </row>
    <row r="215" s="9" customFormat="1" spans="1:24">
      <c r="A215" s="15">
        <v>214</v>
      </c>
      <c r="B215" s="15" t="s">
        <v>1118</v>
      </c>
      <c r="C215" s="16" t="s">
        <v>1998</v>
      </c>
      <c r="D215" s="15" t="s">
        <v>67</v>
      </c>
      <c r="E215" s="15" t="s">
        <v>67</v>
      </c>
      <c r="F215" s="15">
        <v>6514.72</v>
      </c>
      <c r="G215" s="15">
        <v>195.44</v>
      </c>
      <c r="H215" s="15">
        <v>6319.28</v>
      </c>
      <c r="I215" s="15">
        <v>1</v>
      </c>
      <c r="J215" s="15" t="s">
        <v>69</v>
      </c>
      <c r="K215" s="15"/>
      <c r="L215" s="15" t="s">
        <v>132</v>
      </c>
      <c r="M215" s="15" t="s">
        <v>444</v>
      </c>
      <c r="N215" s="15" t="s">
        <v>1999</v>
      </c>
      <c r="O215" s="16" t="s">
        <v>2000</v>
      </c>
      <c r="P215" s="15" t="s">
        <v>1580</v>
      </c>
      <c r="Q215" s="16" t="s">
        <v>2001</v>
      </c>
      <c r="R215" s="15" t="s">
        <v>1120</v>
      </c>
      <c r="S215" s="15" t="s">
        <v>99</v>
      </c>
      <c r="T215" s="15" t="s">
        <v>67</v>
      </c>
      <c r="U215" s="21" t="s">
        <v>1120</v>
      </c>
      <c r="V215" s="22"/>
      <c r="W215" s="15" t="s">
        <v>1172</v>
      </c>
      <c r="X215" s="15" t="s">
        <v>69</v>
      </c>
    </row>
    <row r="216" s="9" customFormat="1" spans="1:24">
      <c r="A216" s="15">
        <v>215</v>
      </c>
      <c r="B216" s="15" t="s">
        <v>1118</v>
      </c>
      <c r="C216" s="16" t="s">
        <v>2002</v>
      </c>
      <c r="D216" s="15" t="s">
        <v>67</v>
      </c>
      <c r="E216" s="15" t="s">
        <v>67</v>
      </c>
      <c r="F216" s="15">
        <v>864</v>
      </c>
      <c r="G216" s="15">
        <v>25.92</v>
      </c>
      <c r="H216" s="15">
        <v>838.08</v>
      </c>
      <c r="I216" s="15">
        <v>1</v>
      </c>
      <c r="J216" s="15" t="s">
        <v>69</v>
      </c>
      <c r="K216" s="15"/>
      <c r="L216" s="15" t="s">
        <v>132</v>
      </c>
      <c r="M216" s="15" t="s">
        <v>444</v>
      </c>
      <c r="N216" s="15" t="s">
        <v>2003</v>
      </c>
      <c r="O216" s="16" t="s">
        <v>2004</v>
      </c>
      <c r="P216" s="15" t="s">
        <v>1580</v>
      </c>
      <c r="Q216" s="16" t="s">
        <v>2005</v>
      </c>
      <c r="R216" s="15" t="s">
        <v>1120</v>
      </c>
      <c r="S216" s="15" t="s">
        <v>99</v>
      </c>
      <c r="T216" s="15" t="s">
        <v>67</v>
      </c>
      <c r="U216" s="21" t="s">
        <v>1120</v>
      </c>
      <c r="V216" s="22"/>
      <c r="W216" s="15" t="s">
        <v>1172</v>
      </c>
      <c r="X216" s="15" t="s">
        <v>69</v>
      </c>
    </row>
    <row r="217" s="9" customFormat="1" spans="1:24">
      <c r="A217" s="15">
        <v>216</v>
      </c>
      <c r="B217" s="15" t="s">
        <v>1118</v>
      </c>
      <c r="C217" s="16" t="s">
        <v>2006</v>
      </c>
      <c r="D217" s="15" t="s">
        <v>67</v>
      </c>
      <c r="E217" s="15" t="s">
        <v>67</v>
      </c>
      <c r="F217" s="15">
        <v>231.75</v>
      </c>
      <c r="G217" s="15">
        <v>6.95</v>
      </c>
      <c r="H217" s="15">
        <v>224.8</v>
      </c>
      <c r="I217" s="15">
        <v>1</v>
      </c>
      <c r="J217" s="15" t="s">
        <v>69</v>
      </c>
      <c r="K217" s="15"/>
      <c r="L217" s="15" t="s">
        <v>132</v>
      </c>
      <c r="M217" s="15" t="s">
        <v>444</v>
      </c>
      <c r="N217" s="15" t="s">
        <v>2007</v>
      </c>
      <c r="O217" s="16" t="s">
        <v>2008</v>
      </c>
      <c r="P217" s="15" t="s">
        <v>1580</v>
      </c>
      <c r="Q217" s="16" t="s">
        <v>2009</v>
      </c>
      <c r="R217" s="15" t="s">
        <v>1120</v>
      </c>
      <c r="S217" s="15" t="s">
        <v>99</v>
      </c>
      <c r="T217" s="15" t="s">
        <v>67</v>
      </c>
      <c r="U217" s="21" t="s">
        <v>1120</v>
      </c>
      <c r="V217" s="22"/>
      <c r="W217" s="15" t="s">
        <v>1172</v>
      </c>
      <c r="X217" s="15" t="s">
        <v>69</v>
      </c>
    </row>
    <row r="218" s="9" customFormat="1" spans="1:24">
      <c r="A218" s="15">
        <v>217</v>
      </c>
      <c r="B218" s="15" t="s">
        <v>1118</v>
      </c>
      <c r="C218" s="16" t="s">
        <v>2010</v>
      </c>
      <c r="D218" s="15" t="s">
        <v>67</v>
      </c>
      <c r="E218" s="15" t="s">
        <v>67</v>
      </c>
      <c r="F218" s="15">
        <v>864</v>
      </c>
      <c r="G218" s="15">
        <v>25.92</v>
      </c>
      <c r="H218" s="15">
        <v>838.08</v>
      </c>
      <c r="I218" s="15">
        <v>1</v>
      </c>
      <c r="J218" s="15" t="s">
        <v>69</v>
      </c>
      <c r="K218" s="15"/>
      <c r="L218" s="15" t="s">
        <v>132</v>
      </c>
      <c r="M218" s="15" t="s">
        <v>444</v>
      </c>
      <c r="N218" s="15" t="s">
        <v>2011</v>
      </c>
      <c r="O218" s="16" t="s">
        <v>2012</v>
      </c>
      <c r="P218" s="15" t="s">
        <v>1580</v>
      </c>
      <c r="Q218" s="16" t="s">
        <v>2013</v>
      </c>
      <c r="R218" s="15" t="s">
        <v>1120</v>
      </c>
      <c r="S218" s="15" t="s">
        <v>99</v>
      </c>
      <c r="T218" s="15" t="s">
        <v>67</v>
      </c>
      <c r="U218" s="21" t="s">
        <v>1120</v>
      </c>
      <c r="V218" s="22"/>
      <c r="W218" s="15" t="s">
        <v>1172</v>
      </c>
      <c r="X218" s="15" t="s">
        <v>69</v>
      </c>
    </row>
    <row r="219" s="9" customFormat="1" spans="1:24">
      <c r="A219" s="15">
        <v>218</v>
      </c>
      <c r="B219" s="15" t="s">
        <v>1118</v>
      </c>
      <c r="C219" s="16" t="s">
        <v>2014</v>
      </c>
      <c r="D219" s="15" t="s">
        <v>67</v>
      </c>
      <c r="E219" s="15" t="s">
        <v>67</v>
      </c>
      <c r="F219" s="15">
        <v>6903.64</v>
      </c>
      <c r="G219" s="15">
        <v>1230.16</v>
      </c>
      <c r="H219" s="15">
        <v>5673.48</v>
      </c>
      <c r="I219" s="15">
        <v>1</v>
      </c>
      <c r="J219" s="15" t="s">
        <v>69</v>
      </c>
      <c r="K219" s="15"/>
      <c r="L219" s="15" t="s">
        <v>132</v>
      </c>
      <c r="M219" s="15" t="s">
        <v>444</v>
      </c>
      <c r="N219" s="15" t="s">
        <v>2015</v>
      </c>
      <c r="O219" s="16" t="s">
        <v>2016</v>
      </c>
      <c r="P219" s="15" t="s">
        <v>1580</v>
      </c>
      <c r="Q219" s="16" t="s">
        <v>2017</v>
      </c>
      <c r="R219" s="15" t="s">
        <v>1120</v>
      </c>
      <c r="S219" s="15" t="s">
        <v>99</v>
      </c>
      <c r="T219" s="15" t="s">
        <v>67</v>
      </c>
      <c r="U219" s="21" t="s">
        <v>1120</v>
      </c>
      <c r="V219" s="22"/>
      <c r="W219" s="15" t="s">
        <v>1172</v>
      </c>
      <c r="X219" s="15" t="s">
        <v>69</v>
      </c>
    </row>
    <row r="220" s="9" customFormat="1" spans="1:24">
      <c r="A220" s="15">
        <v>219</v>
      </c>
      <c r="B220" s="15" t="s">
        <v>1118</v>
      </c>
      <c r="C220" s="16" t="s">
        <v>2018</v>
      </c>
      <c r="D220" s="15" t="s">
        <v>67</v>
      </c>
      <c r="E220" s="15" t="s">
        <v>67</v>
      </c>
      <c r="F220" s="15">
        <v>371.13</v>
      </c>
      <c r="G220" s="15">
        <v>11.13</v>
      </c>
      <c r="H220" s="15">
        <v>360</v>
      </c>
      <c r="I220" s="15">
        <v>1</v>
      </c>
      <c r="J220" s="15" t="s">
        <v>69</v>
      </c>
      <c r="K220" s="15"/>
      <c r="L220" s="15" t="s">
        <v>132</v>
      </c>
      <c r="M220" s="15" t="s">
        <v>444</v>
      </c>
      <c r="N220" s="15" t="s">
        <v>2019</v>
      </c>
      <c r="O220" s="16" t="s">
        <v>2020</v>
      </c>
      <c r="P220" s="15" t="s">
        <v>1580</v>
      </c>
      <c r="Q220" s="16" t="s">
        <v>2021</v>
      </c>
      <c r="R220" s="15" t="s">
        <v>1120</v>
      </c>
      <c r="S220" s="15" t="s">
        <v>99</v>
      </c>
      <c r="T220" s="15" t="s">
        <v>67</v>
      </c>
      <c r="U220" s="21" t="s">
        <v>1120</v>
      </c>
      <c r="V220" s="22"/>
      <c r="W220" s="15" t="s">
        <v>1172</v>
      </c>
      <c r="X220" s="15" t="s">
        <v>69</v>
      </c>
    </row>
    <row r="221" s="9" customFormat="1" spans="1:24">
      <c r="A221" s="15">
        <v>220</v>
      </c>
      <c r="B221" s="15" t="s">
        <v>1118</v>
      </c>
      <c r="C221" s="16" t="s">
        <v>2022</v>
      </c>
      <c r="D221" s="15" t="s">
        <v>67</v>
      </c>
      <c r="E221" s="15" t="s">
        <v>67</v>
      </c>
      <c r="F221" s="15">
        <v>6661.62</v>
      </c>
      <c r="G221" s="15">
        <v>289.59</v>
      </c>
      <c r="H221" s="15">
        <v>6372.03</v>
      </c>
      <c r="I221" s="15">
        <v>1</v>
      </c>
      <c r="J221" s="15" t="s">
        <v>69</v>
      </c>
      <c r="K221" s="15"/>
      <c r="L221" s="15" t="s">
        <v>132</v>
      </c>
      <c r="M221" s="15" t="s">
        <v>444</v>
      </c>
      <c r="N221" s="15" t="s">
        <v>2023</v>
      </c>
      <c r="O221" s="16" t="s">
        <v>2024</v>
      </c>
      <c r="P221" s="15" t="s">
        <v>1580</v>
      </c>
      <c r="Q221" s="16" t="s">
        <v>2025</v>
      </c>
      <c r="R221" s="15" t="s">
        <v>1120</v>
      </c>
      <c r="S221" s="15" t="s">
        <v>99</v>
      </c>
      <c r="T221" s="15" t="s">
        <v>67</v>
      </c>
      <c r="U221" s="21" t="s">
        <v>1120</v>
      </c>
      <c r="V221" s="22"/>
      <c r="W221" s="15" t="s">
        <v>1172</v>
      </c>
      <c r="X221" s="15" t="s">
        <v>69</v>
      </c>
    </row>
    <row r="222" s="9" customFormat="1" spans="1:24">
      <c r="A222" s="15">
        <v>221</v>
      </c>
      <c r="B222" s="15" t="s">
        <v>1118</v>
      </c>
      <c r="C222" s="16" t="s">
        <v>2026</v>
      </c>
      <c r="D222" s="15" t="s">
        <v>67</v>
      </c>
      <c r="E222" s="15" t="s">
        <v>67</v>
      </c>
      <c r="F222" s="15">
        <v>6344.02</v>
      </c>
      <c r="G222" s="15">
        <v>1472.29</v>
      </c>
      <c r="H222" s="15">
        <v>4871.73</v>
      </c>
      <c r="I222" s="15">
        <v>1</v>
      </c>
      <c r="J222" s="15" t="s">
        <v>69</v>
      </c>
      <c r="K222" s="15"/>
      <c r="L222" s="15" t="s">
        <v>132</v>
      </c>
      <c r="M222" s="15" t="s">
        <v>444</v>
      </c>
      <c r="N222" s="15" t="s">
        <v>2027</v>
      </c>
      <c r="O222" s="16" t="s">
        <v>2028</v>
      </c>
      <c r="P222" s="15" t="s">
        <v>1580</v>
      </c>
      <c r="Q222" s="16" t="s">
        <v>2029</v>
      </c>
      <c r="R222" s="15" t="s">
        <v>1120</v>
      </c>
      <c r="S222" s="15" t="s">
        <v>99</v>
      </c>
      <c r="T222" s="15" t="s">
        <v>67</v>
      </c>
      <c r="U222" s="21" t="s">
        <v>1120</v>
      </c>
      <c r="V222" s="22"/>
      <c r="W222" s="15" t="s">
        <v>1172</v>
      </c>
      <c r="X222" s="15" t="s">
        <v>69</v>
      </c>
    </row>
    <row r="223" s="9" customFormat="1" spans="1:24">
      <c r="A223" s="15">
        <v>222</v>
      </c>
      <c r="B223" s="15" t="s">
        <v>1118</v>
      </c>
      <c r="C223" s="16" t="s">
        <v>2030</v>
      </c>
      <c r="D223" s="15" t="s">
        <v>67</v>
      </c>
      <c r="E223" s="15" t="s">
        <v>67</v>
      </c>
      <c r="F223" s="15">
        <v>6344.02</v>
      </c>
      <c r="G223" s="15">
        <v>1472.29</v>
      </c>
      <c r="H223" s="15">
        <v>4871.73</v>
      </c>
      <c r="I223" s="15">
        <v>1</v>
      </c>
      <c r="J223" s="15" t="s">
        <v>69</v>
      </c>
      <c r="K223" s="15"/>
      <c r="L223" s="15" t="s">
        <v>132</v>
      </c>
      <c r="M223" s="15" t="s">
        <v>444</v>
      </c>
      <c r="N223" s="15" t="s">
        <v>2027</v>
      </c>
      <c r="O223" s="16" t="s">
        <v>2028</v>
      </c>
      <c r="P223" s="15" t="s">
        <v>1580</v>
      </c>
      <c r="Q223" s="16" t="s">
        <v>2031</v>
      </c>
      <c r="R223" s="15" t="s">
        <v>1120</v>
      </c>
      <c r="S223" s="15" t="s">
        <v>99</v>
      </c>
      <c r="T223" s="15" t="s">
        <v>67</v>
      </c>
      <c r="U223" s="21" t="s">
        <v>1120</v>
      </c>
      <c r="V223" s="22"/>
      <c r="W223" s="15" t="s">
        <v>1172</v>
      </c>
      <c r="X223" s="15" t="s">
        <v>69</v>
      </c>
    </row>
    <row r="224" s="9" customFormat="1" spans="1:24">
      <c r="A224" s="15">
        <v>223</v>
      </c>
      <c r="B224" s="15" t="s">
        <v>1118</v>
      </c>
      <c r="C224" s="16" t="s">
        <v>2032</v>
      </c>
      <c r="D224" s="15" t="s">
        <v>67</v>
      </c>
      <c r="E224" s="15" t="s">
        <v>67</v>
      </c>
      <c r="F224" s="15">
        <v>4337.45</v>
      </c>
      <c r="G224" s="15">
        <v>130.12</v>
      </c>
      <c r="H224" s="15">
        <v>4207.33</v>
      </c>
      <c r="I224" s="15">
        <v>1</v>
      </c>
      <c r="J224" s="15" t="s">
        <v>69</v>
      </c>
      <c r="K224" s="15"/>
      <c r="L224" s="15" t="s">
        <v>132</v>
      </c>
      <c r="M224" s="15" t="s">
        <v>444</v>
      </c>
      <c r="N224" s="15" t="s">
        <v>2033</v>
      </c>
      <c r="O224" s="16" t="s">
        <v>2034</v>
      </c>
      <c r="P224" s="15" t="s">
        <v>1580</v>
      </c>
      <c r="Q224" s="16" t="s">
        <v>2035</v>
      </c>
      <c r="R224" s="15" t="s">
        <v>1120</v>
      </c>
      <c r="S224" s="15" t="s">
        <v>99</v>
      </c>
      <c r="T224" s="15" t="s">
        <v>67</v>
      </c>
      <c r="U224" s="21" t="s">
        <v>1120</v>
      </c>
      <c r="V224" s="22"/>
      <c r="W224" s="15" t="s">
        <v>1172</v>
      </c>
      <c r="X224" s="15" t="s">
        <v>69</v>
      </c>
    </row>
    <row r="225" s="9" customFormat="1" spans="1:24">
      <c r="A225" s="15">
        <v>224</v>
      </c>
      <c r="B225" s="15" t="s">
        <v>1118</v>
      </c>
      <c r="C225" s="16" t="s">
        <v>2036</v>
      </c>
      <c r="D225" s="15" t="s">
        <v>67</v>
      </c>
      <c r="E225" s="15" t="s">
        <v>67</v>
      </c>
      <c r="F225" s="15">
        <v>5713.73</v>
      </c>
      <c r="G225" s="15">
        <v>171.41</v>
      </c>
      <c r="H225" s="15">
        <v>5542.32</v>
      </c>
      <c r="I225" s="15">
        <v>1</v>
      </c>
      <c r="J225" s="15" t="s">
        <v>69</v>
      </c>
      <c r="K225" s="15"/>
      <c r="L225" s="15" t="s">
        <v>132</v>
      </c>
      <c r="M225" s="15" t="s">
        <v>444</v>
      </c>
      <c r="N225" s="15" t="s">
        <v>2037</v>
      </c>
      <c r="O225" s="16" t="s">
        <v>2038</v>
      </c>
      <c r="P225" s="15" t="s">
        <v>1580</v>
      </c>
      <c r="Q225" s="16" t="s">
        <v>2039</v>
      </c>
      <c r="R225" s="15" t="s">
        <v>1120</v>
      </c>
      <c r="S225" s="15" t="s">
        <v>99</v>
      </c>
      <c r="T225" s="15" t="s">
        <v>67</v>
      </c>
      <c r="U225" s="21" t="s">
        <v>1120</v>
      </c>
      <c r="V225" s="22"/>
      <c r="W225" s="15" t="s">
        <v>1172</v>
      </c>
      <c r="X225" s="15" t="s">
        <v>69</v>
      </c>
    </row>
    <row r="226" s="9" customFormat="1" spans="1:24">
      <c r="A226" s="15">
        <v>225</v>
      </c>
      <c r="B226" s="15" t="s">
        <v>1118</v>
      </c>
      <c r="C226" s="16" t="s">
        <v>2040</v>
      </c>
      <c r="D226" s="15" t="s">
        <v>67</v>
      </c>
      <c r="E226" s="15" t="s">
        <v>67</v>
      </c>
      <c r="F226" s="15">
        <v>5713.72</v>
      </c>
      <c r="G226" s="15">
        <v>171.41</v>
      </c>
      <c r="H226" s="15">
        <v>5542.31</v>
      </c>
      <c r="I226" s="15">
        <v>1</v>
      </c>
      <c r="J226" s="15" t="s">
        <v>69</v>
      </c>
      <c r="K226" s="15"/>
      <c r="L226" s="15" t="s">
        <v>132</v>
      </c>
      <c r="M226" s="15" t="s">
        <v>444</v>
      </c>
      <c r="N226" s="15" t="s">
        <v>2037</v>
      </c>
      <c r="O226" s="16" t="s">
        <v>2038</v>
      </c>
      <c r="P226" s="15" t="s">
        <v>1580</v>
      </c>
      <c r="Q226" s="16" t="s">
        <v>2041</v>
      </c>
      <c r="R226" s="15" t="s">
        <v>1120</v>
      </c>
      <c r="S226" s="15" t="s">
        <v>99</v>
      </c>
      <c r="T226" s="15" t="s">
        <v>67</v>
      </c>
      <c r="U226" s="21" t="s">
        <v>1120</v>
      </c>
      <c r="V226" s="22"/>
      <c r="W226" s="15" t="s">
        <v>1172</v>
      </c>
      <c r="X226" s="15" t="s">
        <v>69</v>
      </c>
    </row>
    <row r="227" s="9" customFormat="1" spans="1:24">
      <c r="A227" s="15">
        <v>226</v>
      </c>
      <c r="B227" s="15" t="s">
        <v>1118</v>
      </c>
      <c r="C227" s="16" t="s">
        <v>2042</v>
      </c>
      <c r="D227" s="15" t="s">
        <v>67</v>
      </c>
      <c r="E227" s="15" t="s">
        <v>67</v>
      </c>
      <c r="F227" s="15">
        <v>6795.83</v>
      </c>
      <c r="G227" s="15">
        <v>203.87</v>
      </c>
      <c r="H227" s="15">
        <v>6591.96</v>
      </c>
      <c r="I227" s="15">
        <v>1</v>
      </c>
      <c r="J227" s="15" t="s">
        <v>69</v>
      </c>
      <c r="K227" s="15"/>
      <c r="L227" s="15" t="s">
        <v>132</v>
      </c>
      <c r="M227" s="15" t="s">
        <v>444</v>
      </c>
      <c r="N227" s="15" t="s">
        <v>2043</v>
      </c>
      <c r="O227" s="16" t="s">
        <v>2044</v>
      </c>
      <c r="P227" s="15" t="s">
        <v>1580</v>
      </c>
      <c r="Q227" s="16" t="s">
        <v>2045</v>
      </c>
      <c r="R227" s="15" t="s">
        <v>1120</v>
      </c>
      <c r="S227" s="15" t="s">
        <v>99</v>
      </c>
      <c r="T227" s="15" t="s">
        <v>67</v>
      </c>
      <c r="U227" s="21" t="s">
        <v>1120</v>
      </c>
      <c r="V227" s="22"/>
      <c r="W227" s="15" t="s">
        <v>1172</v>
      </c>
      <c r="X227" s="15" t="s">
        <v>69</v>
      </c>
    </row>
    <row r="228" s="9" customFormat="1" spans="1:24">
      <c r="A228" s="15">
        <v>227</v>
      </c>
      <c r="B228" s="15" t="s">
        <v>1118</v>
      </c>
      <c r="C228" s="16" t="s">
        <v>2046</v>
      </c>
      <c r="D228" s="15" t="s">
        <v>67</v>
      </c>
      <c r="E228" s="15" t="s">
        <v>67</v>
      </c>
      <c r="F228" s="15">
        <v>7073.43</v>
      </c>
      <c r="G228" s="15">
        <v>212.2</v>
      </c>
      <c r="H228" s="15">
        <v>6861.23</v>
      </c>
      <c r="I228" s="15">
        <v>1</v>
      </c>
      <c r="J228" s="15" t="s">
        <v>69</v>
      </c>
      <c r="K228" s="15"/>
      <c r="L228" s="15" t="s">
        <v>132</v>
      </c>
      <c r="M228" s="15" t="s">
        <v>444</v>
      </c>
      <c r="N228" s="15" t="s">
        <v>2047</v>
      </c>
      <c r="O228" s="16" t="s">
        <v>2048</v>
      </c>
      <c r="P228" s="15" t="s">
        <v>1580</v>
      </c>
      <c r="Q228" s="16" t="s">
        <v>2049</v>
      </c>
      <c r="R228" s="15" t="s">
        <v>1120</v>
      </c>
      <c r="S228" s="15" t="s">
        <v>99</v>
      </c>
      <c r="T228" s="15" t="s">
        <v>67</v>
      </c>
      <c r="U228" s="21" t="s">
        <v>1120</v>
      </c>
      <c r="V228" s="22"/>
      <c r="W228" s="15" t="s">
        <v>1172</v>
      </c>
      <c r="X228" s="15" t="s">
        <v>69</v>
      </c>
    </row>
    <row r="229" s="9" customFormat="1" spans="1:24">
      <c r="A229" s="15">
        <v>228</v>
      </c>
      <c r="B229" s="15" t="s">
        <v>1118</v>
      </c>
      <c r="C229" s="16" t="s">
        <v>2050</v>
      </c>
      <c r="D229" s="15" t="s">
        <v>67</v>
      </c>
      <c r="E229" s="15" t="s">
        <v>67</v>
      </c>
      <c r="F229" s="15">
        <v>285</v>
      </c>
      <c r="G229" s="15">
        <v>8.55</v>
      </c>
      <c r="H229" s="15">
        <v>276.45</v>
      </c>
      <c r="I229" s="15">
        <v>1</v>
      </c>
      <c r="J229" s="15" t="s">
        <v>69</v>
      </c>
      <c r="K229" s="15"/>
      <c r="L229" s="15" t="s">
        <v>132</v>
      </c>
      <c r="M229" s="15" t="s">
        <v>444</v>
      </c>
      <c r="N229" s="15" t="s">
        <v>2051</v>
      </c>
      <c r="O229" s="16" t="s">
        <v>2052</v>
      </c>
      <c r="P229" s="15" t="s">
        <v>1580</v>
      </c>
      <c r="Q229" s="16" t="s">
        <v>2053</v>
      </c>
      <c r="R229" s="15" t="s">
        <v>1120</v>
      </c>
      <c r="S229" s="15" t="s">
        <v>99</v>
      </c>
      <c r="T229" s="15" t="s">
        <v>67</v>
      </c>
      <c r="U229" s="21" t="s">
        <v>1120</v>
      </c>
      <c r="V229" s="22"/>
      <c r="W229" s="15" t="s">
        <v>1172</v>
      </c>
      <c r="X229" s="15" t="s">
        <v>69</v>
      </c>
    </row>
    <row r="230" s="9" customFormat="1" spans="1:24">
      <c r="A230" s="15">
        <v>229</v>
      </c>
      <c r="B230" s="15" t="s">
        <v>1118</v>
      </c>
      <c r="C230" s="16" t="s">
        <v>2054</v>
      </c>
      <c r="D230" s="15" t="s">
        <v>67</v>
      </c>
      <c r="E230" s="15" t="s">
        <v>67</v>
      </c>
      <c r="F230" s="15">
        <v>6897.23</v>
      </c>
      <c r="G230" s="15">
        <v>299.84</v>
      </c>
      <c r="H230" s="15">
        <v>6597.39</v>
      </c>
      <c r="I230" s="15">
        <v>1</v>
      </c>
      <c r="J230" s="15" t="s">
        <v>69</v>
      </c>
      <c r="K230" s="15"/>
      <c r="L230" s="15" t="s">
        <v>132</v>
      </c>
      <c r="M230" s="15" t="s">
        <v>444</v>
      </c>
      <c r="N230" s="15" t="s">
        <v>2055</v>
      </c>
      <c r="O230" s="16" t="s">
        <v>2056</v>
      </c>
      <c r="P230" s="15" t="s">
        <v>1580</v>
      </c>
      <c r="Q230" s="16" t="s">
        <v>2057</v>
      </c>
      <c r="R230" s="15" t="s">
        <v>1120</v>
      </c>
      <c r="S230" s="15" t="s">
        <v>99</v>
      </c>
      <c r="T230" s="15" t="s">
        <v>67</v>
      </c>
      <c r="U230" s="21" t="s">
        <v>1120</v>
      </c>
      <c r="V230" s="22"/>
      <c r="W230" s="15" t="s">
        <v>1172</v>
      </c>
      <c r="X230" s="15" t="s">
        <v>69</v>
      </c>
    </row>
    <row r="231" s="9" customFormat="1" spans="1:24">
      <c r="A231" s="15">
        <v>230</v>
      </c>
      <c r="B231" s="15" t="s">
        <v>1118</v>
      </c>
      <c r="C231" s="16" t="s">
        <v>2058</v>
      </c>
      <c r="D231" s="15" t="s">
        <v>67</v>
      </c>
      <c r="E231" s="15" t="s">
        <v>67</v>
      </c>
      <c r="F231" s="15">
        <v>6795.83</v>
      </c>
      <c r="G231" s="15">
        <v>203.87</v>
      </c>
      <c r="H231" s="15">
        <v>6591.96</v>
      </c>
      <c r="I231" s="15">
        <v>1</v>
      </c>
      <c r="J231" s="15" t="s">
        <v>69</v>
      </c>
      <c r="K231" s="15"/>
      <c r="L231" s="15" t="s">
        <v>132</v>
      </c>
      <c r="M231" s="15" t="s">
        <v>444</v>
      </c>
      <c r="N231" s="15" t="s">
        <v>2059</v>
      </c>
      <c r="O231" s="16" t="s">
        <v>2060</v>
      </c>
      <c r="P231" s="15" t="s">
        <v>1580</v>
      </c>
      <c r="Q231" s="16" t="s">
        <v>2061</v>
      </c>
      <c r="R231" s="15" t="s">
        <v>1120</v>
      </c>
      <c r="S231" s="15" t="s">
        <v>99</v>
      </c>
      <c r="T231" s="15" t="s">
        <v>67</v>
      </c>
      <c r="U231" s="21" t="s">
        <v>1120</v>
      </c>
      <c r="V231" s="22"/>
      <c r="W231" s="15" t="s">
        <v>1172</v>
      </c>
      <c r="X231" s="15" t="s">
        <v>69</v>
      </c>
    </row>
    <row r="232" s="9" customFormat="1" spans="1:24">
      <c r="A232" s="15">
        <v>231</v>
      </c>
      <c r="B232" s="15" t="s">
        <v>1118</v>
      </c>
      <c r="C232" s="16" t="s">
        <v>2062</v>
      </c>
      <c r="D232" s="15" t="s">
        <v>67</v>
      </c>
      <c r="E232" s="15" t="s">
        <v>67</v>
      </c>
      <c r="F232" s="15">
        <v>4172.02</v>
      </c>
      <c r="G232" s="15">
        <v>125.16</v>
      </c>
      <c r="H232" s="15">
        <v>4046.86</v>
      </c>
      <c r="I232" s="15">
        <v>1</v>
      </c>
      <c r="J232" s="15" t="s">
        <v>69</v>
      </c>
      <c r="K232" s="15"/>
      <c r="L232" s="15" t="s">
        <v>132</v>
      </c>
      <c r="M232" s="15" t="s">
        <v>444</v>
      </c>
      <c r="N232" s="15" t="s">
        <v>2063</v>
      </c>
      <c r="O232" s="16" t="s">
        <v>2064</v>
      </c>
      <c r="P232" s="15" t="s">
        <v>1580</v>
      </c>
      <c r="Q232" s="16" t="s">
        <v>2065</v>
      </c>
      <c r="R232" s="15" t="s">
        <v>1120</v>
      </c>
      <c r="S232" s="15" t="s">
        <v>99</v>
      </c>
      <c r="T232" s="15" t="s">
        <v>67</v>
      </c>
      <c r="U232" s="21" t="s">
        <v>1120</v>
      </c>
      <c r="V232" s="22"/>
      <c r="W232" s="15" t="s">
        <v>1172</v>
      </c>
      <c r="X232" s="15" t="s">
        <v>69</v>
      </c>
    </row>
    <row r="233" s="9" customFormat="1" spans="1:24">
      <c r="A233" s="15">
        <v>232</v>
      </c>
      <c r="B233" s="15" t="s">
        <v>1118</v>
      </c>
      <c r="C233" s="16" t="s">
        <v>2066</v>
      </c>
      <c r="D233" s="15" t="s">
        <v>67</v>
      </c>
      <c r="E233" s="15" t="s">
        <v>67</v>
      </c>
      <c r="F233" s="15">
        <v>5627.75</v>
      </c>
      <c r="G233" s="15">
        <v>168.83</v>
      </c>
      <c r="H233" s="15">
        <v>5458.92</v>
      </c>
      <c r="I233" s="15">
        <v>1</v>
      </c>
      <c r="J233" s="15" t="s">
        <v>69</v>
      </c>
      <c r="K233" s="15"/>
      <c r="L233" s="15" t="s">
        <v>132</v>
      </c>
      <c r="M233" s="15" t="s">
        <v>444</v>
      </c>
      <c r="N233" s="15" t="s">
        <v>2063</v>
      </c>
      <c r="O233" s="16" t="s">
        <v>2064</v>
      </c>
      <c r="P233" s="15" t="s">
        <v>1580</v>
      </c>
      <c r="Q233" s="16" t="s">
        <v>2067</v>
      </c>
      <c r="R233" s="15" t="s">
        <v>1120</v>
      </c>
      <c r="S233" s="15" t="s">
        <v>99</v>
      </c>
      <c r="T233" s="15" t="s">
        <v>67</v>
      </c>
      <c r="U233" s="21" t="s">
        <v>1120</v>
      </c>
      <c r="V233" s="22"/>
      <c r="W233" s="15" t="s">
        <v>1172</v>
      </c>
      <c r="X233" s="15" t="s">
        <v>69</v>
      </c>
    </row>
    <row r="234" s="9" customFormat="1" spans="1:24">
      <c r="A234" s="15">
        <v>233</v>
      </c>
      <c r="B234" s="15" t="s">
        <v>1118</v>
      </c>
      <c r="C234" s="16" t="s">
        <v>2068</v>
      </c>
      <c r="D234" s="15" t="s">
        <v>67</v>
      </c>
      <c r="E234" s="15" t="s">
        <v>67</v>
      </c>
      <c r="F234" s="15">
        <v>398.77</v>
      </c>
      <c r="G234" s="15">
        <v>11.96</v>
      </c>
      <c r="H234" s="15">
        <v>386.81</v>
      </c>
      <c r="I234" s="15">
        <v>1</v>
      </c>
      <c r="J234" s="15" t="s">
        <v>69</v>
      </c>
      <c r="K234" s="15"/>
      <c r="L234" s="15" t="s">
        <v>132</v>
      </c>
      <c r="M234" s="15" t="s">
        <v>444</v>
      </c>
      <c r="N234" s="15" t="s">
        <v>2069</v>
      </c>
      <c r="O234" s="16" t="s">
        <v>2070</v>
      </c>
      <c r="P234" s="15" t="s">
        <v>1580</v>
      </c>
      <c r="Q234" s="16" t="s">
        <v>2071</v>
      </c>
      <c r="R234" s="15" t="s">
        <v>1120</v>
      </c>
      <c r="S234" s="15" t="s">
        <v>99</v>
      </c>
      <c r="T234" s="15" t="s">
        <v>67</v>
      </c>
      <c r="U234" s="21" t="s">
        <v>1120</v>
      </c>
      <c r="V234" s="22"/>
      <c r="W234" s="15" t="s">
        <v>1172</v>
      </c>
      <c r="X234" s="15" t="s">
        <v>69</v>
      </c>
    </row>
    <row r="235" s="9" customFormat="1" spans="1:24">
      <c r="A235" s="15">
        <v>234</v>
      </c>
      <c r="B235" s="15" t="s">
        <v>1118</v>
      </c>
      <c r="C235" s="16" t="s">
        <v>2072</v>
      </c>
      <c r="D235" s="15" t="s">
        <v>67</v>
      </c>
      <c r="E235" s="15" t="s">
        <v>67</v>
      </c>
      <c r="F235" s="15">
        <v>192</v>
      </c>
      <c r="G235" s="15">
        <v>5.76</v>
      </c>
      <c r="H235" s="15">
        <v>186.24</v>
      </c>
      <c r="I235" s="15">
        <v>1</v>
      </c>
      <c r="J235" s="15" t="s">
        <v>69</v>
      </c>
      <c r="K235" s="15"/>
      <c r="L235" s="15" t="s">
        <v>132</v>
      </c>
      <c r="M235" s="15" t="s">
        <v>444</v>
      </c>
      <c r="N235" s="15" t="s">
        <v>2073</v>
      </c>
      <c r="O235" s="16" t="s">
        <v>2074</v>
      </c>
      <c r="P235" s="15" t="s">
        <v>1580</v>
      </c>
      <c r="Q235" s="16" t="s">
        <v>2075</v>
      </c>
      <c r="R235" s="15" t="s">
        <v>1120</v>
      </c>
      <c r="S235" s="15" t="s">
        <v>99</v>
      </c>
      <c r="T235" s="15" t="s">
        <v>67</v>
      </c>
      <c r="U235" s="21" t="s">
        <v>1120</v>
      </c>
      <c r="V235" s="22"/>
      <c r="W235" s="15" t="s">
        <v>1172</v>
      </c>
      <c r="X235" s="15" t="s">
        <v>69</v>
      </c>
    </row>
    <row r="236" s="9" customFormat="1" spans="1:24">
      <c r="A236" s="15">
        <v>235</v>
      </c>
      <c r="B236" s="15" t="s">
        <v>1118</v>
      </c>
      <c r="C236" s="16" t="s">
        <v>2076</v>
      </c>
      <c r="D236" s="15" t="s">
        <v>67</v>
      </c>
      <c r="E236" s="15" t="s">
        <v>67</v>
      </c>
      <c r="F236" s="15">
        <v>7073.43</v>
      </c>
      <c r="G236" s="15">
        <v>212.2</v>
      </c>
      <c r="H236" s="15">
        <v>6861.23</v>
      </c>
      <c r="I236" s="15">
        <v>1</v>
      </c>
      <c r="J236" s="15" t="s">
        <v>69</v>
      </c>
      <c r="K236" s="15"/>
      <c r="L236" s="15" t="s">
        <v>132</v>
      </c>
      <c r="M236" s="15" t="s">
        <v>444</v>
      </c>
      <c r="N236" s="15" t="s">
        <v>2073</v>
      </c>
      <c r="O236" s="16" t="s">
        <v>2074</v>
      </c>
      <c r="P236" s="15" t="s">
        <v>1580</v>
      </c>
      <c r="Q236" s="16" t="s">
        <v>2077</v>
      </c>
      <c r="R236" s="15" t="s">
        <v>1120</v>
      </c>
      <c r="S236" s="15" t="s">
        <v>99</v>
      </c>
      <c r="T236" s="15" t="s">
        <v>67</v>
      </c>
      <c r="U236" s="21" t="s">
        <v>1120</v>
      </c>
      <c r="V236" s="22"/>
      <c r="W236" s="15" t="s">
        <v>1172</v>
      </c>
      <c r="X236" s="15" t="s">
        <v>69</v>
      </c>
    </row>
    <row r="237" s="9" customFormat="1" spans="1:24">
      <c r="A237" s="15">
        <v>236</v>
      </c>
      <c r="B237" s="15" t="s">
        <v>1118</v>
      </c>
      <c r="C237" s="16" t="s">
        <v>2078</v>
      </c>
      <c r="D237" s="15" t="s">
        <v>67</v>
      </c>
      <c r="E237" s="15" t="s">
        <v>67</v>
      </c>
      <c r="F237" s="15">
        <v>4337.45</v>
      </c>
      <c r="G237" s="15">
        <v>130.12</v>
      </c>
      <c r="H237" s="15">
        <v>4207.33</v>
      </c>
      <c r="I237" s="15">
        <v>1</v>
      </c>
      <c r="J237" s="15" t="s">
        <v>69</v>
      </c>
      <c r="K237" s="15"/>
      <c r="L237" s="15" t="s">
        <v>132</v>
      </c>
      <c r="M237" s="15" t="s">
        <v>444</v>
      </c>
      <c r="N237" s="15" t="s">
        <v>2079</v>
      </c>
      <c r="O237" s="16" t="s">
        <v>2080</v>
      </c>
      <c r="P237" s="15" t="s">
        <v>1580</v>
      </c>
      <c r="Q237" s="16" t="s">
        <v>2081</v>
      </c>
      <c r="R237" s="15" t="s">
        <v>1120</v>
      </c>
      <c r="S237" s="15" t="s">
        <v>99</v>
      </c>
      <c r="T237" s="15" t="s">
        <v>67</v>
      </c>
      <c r="U237" s="21" t="s">
        <v>1120</v>
      </c>
      <c r="V237" s="22"/>
      <c r="W237" s="15" t="s">
        <v>1172</v>
      </c>
      <c r="X237" s="15" t="s">
        <v>69</v>
      </c>
    </row>
    <row r="238" s="9" customFormat="1" spans="1:24">
      <c r="A238" s="15">
        <v>237</v>
      </c>
      <c r="B238" s="15" t="s">
        <v>1118</v>
      </c>
      <c r="C238" s="16" t="s">
        <v>2082</v>
      </c>
      <c r="D238" s="15" t="s">
        <v>67</v>
      </c>
      <c r="E238" s="15" t="s">
        <v>67</v>
      </c>
      <c r="F238" s="15">
        <v>3300.66</v>
      </c>
      <c r="G238" s="15">
        <v>99.02</v>
      </c>
      <c r="H238" s="15">
        <v>3201.64</v>
      </c>
      <c r="I238" s="15">
        <v>1</v>
      </c>
      <c r="J238" s="15" t="s">
        <v>69</v>
      </c>
      <c r="K238" s="15"/>
      <c r="L238" s="15" t="s">
        <v>132</v>
      </c>
      <c r="M238" s="15" t="s">
        <v>444</v>
      </c>
      <c r="N238" s="15" t="s">
        <v>2083</v>
      </c>
      <c r="O238" s="16" t="s">
        <v>2084</v>
      </c>
      <c r="P238" s="15" t="s">
        <v>1580</v>
      </c>
      <c r="Q238" s="16" t="s">
        <v>2085</v>
      </c>
      <c r="R238" s="15" t="s">
        <v>1120</v>
      </c>
      <c r="S238" s="15" t="s">
        <v>99</v>
      </c>
      <c r="T238" s="15" t="s">
        <v>67</v>
      </c>
      <c r="U238" s="21" t="s">
        <v>1120</v>
      </c>
      <c r="V238" s="22"/>
      <c r="W238" s="15" t="s">
        <v>1172</v>
      </c>
      <c r="X238" s="15" t="s">
        <v>69</v>
      </c>
    </row>
    <row r="239" s="9" customFormat="1" spans="1:24">
      <c r="A239" s="15">
        <v>238</v>
      </c>
      <c r="B239" s="15" t="s">
        <v>1118</v>
      </c>
      <c r="C239" s="16" t="s">
        <v>2086</v>
      </c>
      <c r="D239" s="15" t="s">
        <v>67</v>
      </c>
      <c r="E239" s="15" t="s">
        <v>67</v>
      </c>
      <c r="F239" s="15">
        <v>7528.4</v>
      </c>
      <c r="G239" s="15">
        <v>225.85</v>
      </c>
      <c r="H239" s="15">
        <v>7302.55</v>
      </c>
      <c r="I239" s="15">
        <v>1</v>
      </c>
      <c r="J239" s="15" t="s">
        <v>69</v>
      </c>
      <c r="K239" s="15"/>
      <c r="L239" s="15" t="s">
        <v>132</v>
      </c>
      <c r="M239" s="15" t="s">
        <v>444</v>
      </c>
      <c r="N239" s="15" t="s">
        <v>2087</v>
      </c>
      <c r="O239" s="16" t="s">
        <v>2088</v>
      </c>
      <c r="P239" s="15" t="s">
        <v>1580</v>
      </c>
      <c r="Q239" s="16" t="s">
        <v>2089</v>
      </c>
      <c r="R239" s="15" t="s">
        <v>1120</v>
      </c>
      <c r="S239" s="15" t="s">
        <v>99</v>
      </c>
      <c r="T239" s="15" t="s">
        <v>67</v>
      </c>
      <c r="U239" s="21" t="s">
        <v>1120</v>
      </c>
      <c r="V239" s="22"/>
      <c r="W239" s="15" t="s">
        <v>1172</v>
      </c>
      <c r="X239" s="15" t="s">
        <v>69</v>
      </c>
    </row>
    <row r="240" s="9" customFormat="1" spans="1:24">
      <c r="A240" s="15">
        <v>239</v>
      </c>
      <c r="B240" s="15" t="s">
        <v>1118</v>
      </c>
      <c r="C240" s="16" t="s">
        <v>2090</v>
      </c>
      <c r="D240" s="15" t="s">
        <v>67</v>
      </c>
      <c r="E240" s="15" t="s">
        <v>67</v>
      </c>
      <c r="F240" s="15">
        <v>7528.39</v>
      </c>
      <c r="G240" s="15">
        <v>225.85</v>
      </c>
      <c r="H240" s="15">
        <v>7302.54</v>
      </c>
      <c r="I240" s="15">
        <v>1</v>
      </c>
      <c r="J240" s="15" t="s">
        <v>69</v>
      </c>
      <c r="K240" s="15"/>
      <c r="L240" s="15" t="s">
        <v>132</v>
      </c>
      <c r="M240" s="15" t="s">
        <v>444</v>
      </c>
      <c r="N240" s="15" t="s">
        <v>2087</v>
      </c>
      <c r="O240" s="16" t="s">
        <v>2088</v>
      </c>
      <c r="P240" s="15" t="s">
        <v>1580</v>
      </c>
      <c r="Q240" s="16" t="s">
        <v>2091</v>
      </c>
      <c r="R240" s="15" t="s">
        <v>1120</v>
      </c>
      <c r="S240" s="15" t="s">
        <v>99</v>
      </c>
      <c r="T240" s="15" t="s">
        <v>67</v>
      </c>
      <c r="U240" s="21" t="s">
        <v>1120</v>
      </c>
      <c r="V240" s="22"/>
      <c r="W240" s="15" t="s">
        <v>1172</v>
      </c>
      <c r="X240" s="15" t="s">
        <v>69</v>
      </c>
    </row>
    <row r="241" s="9" customFormat="1" spans="1:24">
      <c r="A241" s="15">
        <v>240</v>
      </c>
      <c r="B241" s="15" t="s">
        <v>1118</v>
      </c>
      <c r="C241" s="16" t="s">
        <v>2092</v>
      </c>
      <c r="D241" s="15" t="s">
        <v>67</v>
      </c>
      <c r="E241" s="15" t="s">
        <v>67</v>
      </c>
      <c r="F241" s="15">
        <v>6795.83</v>
      </c>
      <c r="G241" s="15">
        <v>203.87</v>
      </c>
      <c r="H241" s="15">
        <v>6591.96</v>
      </c>
      <c r="I241" s="15">
        <v>1</v>
      </c>
      <c r="J241" s="15" t="s">
        <v>69</v>
      </c>
      <c r="K241" s="15"/>
      <c r="L241" s="15" t="s">
        <v>132</v>
      </c>
      <c r="M241" s="15" t="s">
        <v>444</v>
      </c>
      <c r="N241" s="15" t="s">
        <v>2093</v>
      </c>
      <c r="O241" s="16" t="s">
        <v>2094</v>
      </c>
      <c r="P241" s="15" t="s">
        <v>1580</v>
      </c>
      <c r="Q241" s="16" t="s">
        <v>2095</v>
      </c>
      <c r="R241" s="15" t="s">
        <v>1120</v>
      </c>
      <c r="S241" s="15" t="s">
        <v>99</v>
      </c>
      <c r="T241" s="15" t="s">
        <v>67</v>
      </c>
      <c r="U241" s="21" t="s">
        <v>1120</v>
      </c>
      <c r="V241" s="22"/>
      <c r="W241" s="15" t="s">
        <v>1172</v>
      </c>
      <c r="X241" s="15" t="s">
        <v>69</v>
      </c>
    </row>
    <row r="242" s="9" customFormat="1" spans="1:24">
      <c r="A242" s="15">
        <v>241</v>
      </c>
      <c r="B242" s="15" t="s">
        <v>1125</v>
      </c>
      <c r="C242" s="16" t="s">
        <v>2096</v>
      </c>
      <c r="D242" s="15" t="s">
        <v>67</v>
      </c>
      <c r="E242" s="15" t="s">
        <v>67</v>
      </c>
      <c r="F242" s="15">
        <v>5627.75</v>
      </c>
      <c r="G242" s="15">
        <v>168.83</v>
      </c>
      <c r="H242" s="15">
        <v>5458.92</v>
      </c>
      <c r="I242" s="15">
        <v>1</v>
      </c>
      <c r="J242" s="15" t="s">
        <v>69</v>
      </c>
      <c r="K242" s="15"/>
      <c r="L242" s="15" t="s">
        <v>132</v>
      </c>
      <c r="M242" s="15" t="s">
        <v>444</v>
      </c>
      <c r="N242" s="15" t="s">
        <v>2097</v>
      </c>
      <c r="O242" s="16" t="s">
        <v>2098</v>
      </c>
      <c r="P242" s="15" t="s">
        <v>1580</v>
      </c>
      <c r="Q242" s="16" t="s">
        <v>2099</v>
      </c>
      <c r="R242" s="15" t="s">
        <v>1120</v>
      </c>
      <c r="S242" s="15" t="s">
        <v>99</v>
      </c>
      <c r="T242" s="15" t="s">
        <v>67</v>
      </c>
      <c r="U242" s="21" t="s">
        <v>1120</v>
      </c>
      <c r="V242" s="22"/>
      <c r="W242" s="15" t="s">
        <v>1172</v>
      </c>
      <c r="X242" s="15" t="s">
        <v>69</v>
      </c>
    </row>
    <row r="243" s="9" customFormat="1" spans="1:24">
      <c r="A243" s="15">
        <v>242</v>
      </c>
      <c r="B243" s="15" t="s">
        <v>1125</v>
      </c>
      <c r="C243" s="16" t="s">
        <v>2100</v>
      </c>
      <c r="D243" s="15" t="s">
        <v>67</v>
      </c>
      <c r="E243" s="15" t="s">
        <v>67</v>
      </c>
      <c r="F243" s="15">
        <v>7073.43</v>
      </c>
      <c r="G243" s="15">
        <v>212.2</v>
      </c>
      <c r="H243" s="15">
        <v>6861.23</v>
      </c>
      <c r="I243" s="15">
        <v>1</v>
      </c>
      <c r="J243" s="15" t="s">
        <v>69</v>
      </c>
      <c r="K243" s="15"/>
      <c r="L243" s="15" t="s">
        <v>132</v>
      </c>
      <c r="M243" s="15" t="s">
        <v>444</v>
      </c>
      <c r="N243" s="15" t="s">
        <v>2101</v>
      </c>
      <c r="O243" s="16" t="s">
        <v>2102</v>
      </c>
      <c r="P243" s="15" t="s">
        <v>1580</v>
      </c>
      <c r="Q243" s="16" t="s">
        <v>2103</v>
      </c>
      <c r="R243" s="15" t="s">
        <v>1120</v>
      </c>
      <c r="S243" s="15" t="s">
        <v>99</v>
      </c>
      <c r="T243" s="15" t="s">
        <v>67</v>
      </c>
      <c r="U243" s="21" t="s">
        <v>1120</v>
      </c>
      <c r="V243" s="22"/>
      <c r="W243" s="15" t="s">
        <v>1172</v>
      </c>
      <c r="X243" s="15" t="s">
        <v>69</v>
      </c>
    </row>
    <row r="244" s="9" customFormat="1" spans="1:24">
      <c r="A244" s="15">
        <v>243</v>
      </c>
      <c r="B244" s="15" t="s">
        <v>1118</v>
      </c>
      <c r="C244" s="16" t="s">
        <v>2104</v>
      </c>
      <c r="D244" s="15" t="s">
        <v>67</v>
      </c>
      <c r="E244" s="15" t="s">
        <v>67</v>
      </c>
      <c r="F244" s="15">
        <v>6432.06</v>
      </c>
      <c r="G244" s="15">
        <v>192.96</v>
      </c>
      <c r="H244" s="15">
        <v>6239.1</v>
      </c>
      <c r="I244" s="15">
        <v>1</v>
      </c>
      <c r="J244" s="15" t="s">
        <v>69</v>
      </c>
      <c r="K244" s="15"/>
      <c r="L244" s="15" t="s">
        <v>132</v>
      </c>
      <c r="M244" s="15" t="s">
        <v>444</v>
      </c>
      <c r="N244" s="15" t="s">
        <v>2105</v>
      </c>
      <c r="O244" s="16" t="s">
        <v>2106</v>
      </c>
      <c r="P244" s="15" t="s">
        <v>1580</v>
      </c>
      <c r="Q244" s="16" t="s">
        <v>2107</v>
      </c>
      <c r="R244" s="15" t="s">
        <v>1120</v>
      </c>
      <c r="S244" s="15" t="s">
        <v>99</v>
      </c>
      <c r="T244" s="15" t="s">
        <v>67</v>
      </c>
      <c r="U244" s="21" t="s">
        <v>1120</v>
      </c>
      <c r="V244" s="22"/>
      <c r="W244" s="15" t="s">
        <v>1172</v>
      </c>
      <c r="X244" s="15" t="s">
        <v>69</v>
      </c>
    </row>
    <row r="245" s="9" customFormat="1" spans="1:24">
      <c r="A245" s="15">
        <v>244</v>
      </c>
      <c r="B245" s="15" t="s">
        <v>1118</v>
      </c>
      <c r="C245" s="16" t="s">
        <v>2108</v>
      </c>
      <c r="D245" s="15" t="s">
        <v>67</v>
      </c>
      <c r="E245" s="15" t="s">
        <v>67</v>
      </c>
      <c r="F245" s="15">
        <v>864</v>
      </c>
      <c r="G245" s="15">
        <v>25.92</v>
      </c>
      <c r="H245" s="15">
        <v>838.08</v>
      </c>
      <c r="I245" s="15">
        <v>1</v>
      </c>
      <c r="J245" s="15" t="s">
        <v>69</v>
      </c>
      <c r="K245" s="15"/>
      <c r="L245" s="15" t="s">
        <v>132</v>
      </c>
      <c r="M245" s="15" t="s">
        <v>444</v>
      </c>
      <c r="N245" s="15" t="s">
        <v>2109</v>
      </c>
      <c r="O245" s="16" t="s">
        <v>2110</v>
      </c>
      <c r="P245" s="15" t="s">
        <v>1580</v>
      </c>
      <c r="Q245" s="16" t="s">
        <v>2111</v>
      </c>
      <c r="R245" s="15" t="s">
        <v>1120</v>
      </c>
      <c r="S245" s="15" t="s">
        <v>99</v>
      </c>
      <c r="T245" s="15" t="s">
        <v>67</v>
      </c>
      <c r="U245" s="21" t="s">
        <v>1120</v>
      </c>
      <c r="V245" s="22"/>
      <c r="W245" s="15" t="s">
        <v>1172</v>
      </c>
      <c r="X245" s="15" t="s">
        <v>69</v>
      </c>
    </row>
    <row r="246" s="9" customFormat="1" spans="1:24">
      <c r="A246" s="15">
        <v>245</v>
      </c>
      <c r="B246" s="15" t="s">
        <v>1118</v>
      </c>
      <c r="C246" s="16" t="s">
        <v>2112</v>
      </c>
      <c r="D246" s="15" t="s">
        <v>67</v>
      </c>
      <c r="E246" s="15" t="s">
        <v>67</v>
      </c>
      <c r="F246" s="15">
        <v>228</v>
      </c>
      <c r="G246" s="15">
        <v>6.84</v>
      </c>
      <c r="H246" s="15">
        <v>221.16</v>
      </c>
      <c r="I246" s="15">
        <v>1</v>
      </c>
      <c r="J246" s="15" t="s">
        <v>69</v>
      </c>
      <c r="K246" s="15"/>
      <c r="L246" s="15" t="s">
        <v>132</v>
      </c>
      <c r="M246" s="15" t="s">
        <v>444</v>
      </c>
      <c r="N246" s="15" t="s">
        <v>2109</v>
      </c>
      <c r="O246" s="16" t="s">
        <v>2110</v>
      </c>
      <c r="P246" s="15" t="s">
        <v>1580</v>
      </c>
      <c r="Q246" s="16" t="s">
        <v>2113</v>
      </c>
      <c r="R246" s="15" t="s">
        <v>1120</v>
      </c>
      <c r="S246" s="15" t="s">
        <v>99</v>
      </c>
      <c r="T246" s="15" t="s">
        <v>67</v>
      </c>
      <c r="U246" s="21" t="s">
        <v>1120</v>
      </c>
      <c r="V246" s="22"/>
      <c r="W246" s="15" t="s">
        <v>1172</v>
      </c>
      <c r="X246" s="15" t="s">
        <v>69</v>
      </c>
    </row>
    <row r="247" s="9" customFormat="1" spans="1:24">
      <c r="A247" s="15">
        <v>246</v>
      </c>
      <c r="B247" s="15" t="s">
        <v>1118</v>
      </c>
      <c r="C247" s="16" t="s">
        <v>2114</v>
      </c>
      <c r="D247" s="15" t="s">
        <v>67</v>
      </c>
      <c r="E247" s="15" t="s">
        <v>67</v>
      </c>
      <c r="F247" s="15">
        <v>6795.83</v>
      </c>
      <c r="G247" s="15">
        <v>203.87</v>
      </c>
      <c r="H247" s="15">
        <v>6591.96</v>
      </c>
      <c r="I247" s="15">
        <v>1</v>
      </c>
      <c r="J247" s="15" t="s">
        <v>69</v>
      </c>
      <c r="K247" s="15"/>
      <c r="L247" s="15" t="s">
        <v>132</v>
      </c>
      <c r="M247" s="15" t="s">
        <v>444</v>
      </c>
      <c r="N247" s="15" t="s">
        <v>2115</v>
      </c>
      <c r="O247" s="16" t="s">
        <v>2116</v>
      </c>
      <c r="P247" s="15" t="s">
        <v>1580</v>
      </c>
      <c r="Q247" s="16" t="s">
        <v>2117</v>
      </c>
      <c r="R247" s="15" t="s">
        <v>1120</v>
      </c>
      <c r="S247" s="15" t="s">
        <v>99</v>
      </c>
      <c r="T247" s="15" t="s">
        <v>67</v>
      </c>
      <c r="U247" s="21" t="s">
        <v>1120</v>
      </c>
      <c r="V247" s="22"/>
      <c r="W247" s="15" t="s">
        <v>1172</v>
      </c>
      <c r="X247" s="15" t="s">
        <v>69</v>
      </c>
    </row>
    <row r="248" s="9" customFormat="1" spans="1:24">
      <c r="A248" s="15">
        <v>247</v>
      </c>
      <c r="B248" s="15" t="s">
        <v>1118</v>
      </c>
      <c r="C248" s="16" t="s">
        <v>2118</v>
      </c>
      <c r="D248" s="15" t="s">
        <v>67</v>
      </c>
      <c r="E248" s="15" t="s">
        <v>67</v>
      </c>
      <c r="F248" s="15">
        <v>4973.38</v>
      </c>
      <c r="G248" s="15">
        <v>1555.67</v>
      </c>
      <c r="H248" s="15">
        <v>3417.71</v>
      </c>
      <c r="I248" s="15">
        <v>1</v>
      </c>
      <c r="J248" s="15" t="s">
        <v>69</v>
      </c>
      <c r="K248" s="15"/>
      <c r="L248" s="15" t="s">
        <v>132</v>
      </c>
      <c r="M248" s="15" t="s">
        <v>444</v>
      </c>
      <c r="N248" s="15" t="s">
        <v>2119</v>
      </c>
      <c r="O248" s="16" t="s">
        <v>2120</v>
      </c>
      <c r="P248" s="15" t="s">
        <v>1580</v>
      </c>
      <c r="Q248" s="16" t="s">
        <v>2121</v>
      </c>
      <c r="R248" s="15" t="s">
        <v>1120</v>
      </c>
      <c r="S248" s="15" t="s">
        <v>99</v>
      </c>
      <c r="T248" s="15" t="s">
        <v>67</v>
      </c>
      <c r="U248" s="21" t="s">
        <v>1120</v>
      </c>
      <c r="V248" s="22"/>
      <c r="W248" s="15" t="s">
        <v>1172</v>
      </c>
      <c r="X248" s="15" t="s">
        <v>69</v>
      </c>
    </row>
    <row r="249" s="9" customFormat="1" spans="1:24">
      <c r="A249" s="15">
        <v>248</v>
      </c>
      <c r="B249" s="15" t="s">
        <v>1118</v>
      </c>
      <c r="C249" s="16" t="s">
        <v>2122</v>
      </c>
      <c r="D249" s="15" t="s">
        <v>67</v>
      </c>
      <c r="E249" s="15" t="s">
        <v>67</v>
      </c>
      <c r="F249" s="15">
        <v>3300.66</v>
      </c>
      <c r="G249" s="15">
        <v>99.02</v>
      </c>
      <c r="H249" s="15">
        <v>3201.64</v>
      </c>
      <c r="I249" s="15">
        <v>1</v>
      </c>
      <c r="J249" s="15" t="s">
        <v>69</v>
      </c>
      <c r="K249" s="15"/>
      <c r="L249" s="15" t="s">
        <v>132</v>
      </c>
      <c r="M249" s="15" t="s">
        <v>444</v>
      </c>
      <c r="N249" s="15" t="s">
        <v>2123</v>
      </c>
      <c r="O249" s="16" t="s">
        <v>2124</v>
      </c>
      <c r="P249" s="15" t="s">
        <v>1580</v>
      </c>
      <c r="Q249" s="16" t="s">
        <v>2125</v>
      </c>
      <c r="R249" s="15" t="s">
        <v>1120</v>
      </c>
      <c r="S249" s="15" t="s">
        <v>99</v>
      </c>
      <c r="T249" s="15" t="s">
        <v>67</v>
      </c>
      <c r="U249" s="21" t="s">
        <v>1120</v>
      </c>
      <c r="V249" s="22"/>
      <c r="W249" s="15" t="s">
        <v>1172</v>
      </c>
      <c r="X249" s="15" t="s">
        <v>69</v>
      </c>
    </row>
    <row r="250" s="9" customFormat="1" spans="1:24">
      <c r="A250" s="15">
        <v>249</v>
      </c>
      <c r="B250" s="15" t="s">
        <v>1118</v>
      </c>
      <c r="C250" s="16" t="s">
        <v>2126</v>
      </c>
      <c r="D250" s="15" t="s">
        <v>67</v>
      </c>
      <c r="E250" s="15" t="s">
        <v>67</v>
      </c>
      <c r="F250" s="15">
        <v>7636.96</v>
      </c>
      <c r="G250" s="15">
        <v>229.11</v>
      </c>
      <c r="H250" s="15">
        <v>7407.85</v>
      </c>
      <c r="I250" s="15">
        <v>1</v>
      </c>
      <c r="J250" s="15" t="s">
        <v>69</v>
      </c>
      <c r="K250" s="15"/>
      <c r="L250" s="15" t="s">
        <v>132</v>
      </c>
      <c r="M250" s="15" t="s">
        <v>444</v>
      </c>
      <c r="N250" s="15" t="s">
        <v>2123</v>
      </c>
      <c r="O250" s="16" t="s">
        <v>2124</v>
      </c>
      <c r="P250" s="15" t="s">
        <v>1580</v>
      </c>
      <c r="Q250" s="16" t="s">
        <v>2127</v>
      </c>
      <c r="R250" s="15" t="s">
        <v>1120</v>
      </c>
      <c r="S250" s="15" t="s">
        <v>99</v>
      </c>
      <c r="T250" s="15" t="s">
        <v>67</v>
      </c>
      <c r="U250" s="21" t="s">
        <v>1120</v>
      </c>
      <c r="V250" s="22"/>
      <c r="W250" s="15" t="s">
        <v>1172</v>
      </c>
      <c r="X250" s="15" t="s">
        <v>69</v>
      </c>
    </row>
    <row r="251" s="9" customFormat="1" spans="1:24">
      <c r="A251" s="15">
        <v>250</v>
      </c>
      <c r="B251" s="15" t="s">
        <v>1118</v>
      </c>
      <c r="C251" s="16" t="s">
        <v>2128</v>
      </c>
      <c r="D251" s="15" t="s">
        <v>67</v>
      </c>
      <c r="E251" s="15" t="s">
        <v>67</v>
      </c>
      <c r="F251" s="15">
        <v>507.43</v>
      </c>
      <c r="G251" s="15">
        <v>15.22</v>
      </c>
      <c r="H251" s="15">
        <v>492.21</v>
      </c>
      <c r="I251" s="15">
        <v>1</v>
      </c>
      <c r="J251" s="15" t="s">
        <v>69</v>
      </c>
      <c r="K251" s="15"/>
      <c r="L251" s="15" t="s">
        <v>132</v>
      </c>
      <c r="M251" s="15" t="s">
        <v>444</v>
      </c>
      <c r="N251" s="15" t="s">
        <v>2129</v>
      </c>
      <c r="O251" s="16" t="s">
        <v>2130</v>
      </c>
      <c r="P251" s="15" t="s">
        <v>1580</v>
      </c>
      <c r="Q251" s="16" t="s">
        <v>2131</v>
      </c>
      <c r="R251" s="15" t="s">
        <v>1120</v>
      </c>
      <c r="S251" s="15" t="s">
        <v>99</v>
      </c>
      <c r="T251" s="15" t="s">
        <v>67</v>
      </c>
      <c r="U251" s="21" t="s">
        <v>1120</v>
      </c>
      <c r="V251" s="22"/>
      <c r="W251" s="15" t="s">
        <v>1172</v>
      </c>
      <c r="X251" s="15" t="s">
        <v>69</v>
      </c>
    </row>
    <row r="252" s="9" customFormat="1" spans="1:24">
      <c r="A252" s="15">
        <v>251</v>
      </c>
      <c r="B252" s="15" t="s">
        <v>1118</v>
      </c>
      <c r="C252" s="16" t="s">
        <v>2132</v>
      </c>
      <c r="D252" s="15" t="s">
        <v>67</v>
      </c>
      <c r="E252" s="15" t="s">
        <v>67</v>
      </c>
      <c r="F252" s="15">
        <v>496</v>
      </c>
      <c r="G252" s="15">
        <v>14.88</v>
      </c>
      <c r="H252" s="15">
        <v>481.12</v>
      </c>
      <c r="I252" s="15">
        <v>1</v>
      </c>
      <c r="J252" s="15" t="s">
        <v>69</v>
      </c>
      <c r="K252" s="15"/>
      <c r="L252" s="15" t="s">
        <v>132</v>
      </c>
      <c r="M252" s="15" t="s">
        <v>444</v>
      </c>
      <c r="N252" s="15" t="s">
        <v>2133</v>
      </c>
      <c r="O252" s="16" t="s">
        <v>2134</v>
      </c>
      <c r="P252" s="15" t="s">
        <v>1580</v>
      </c>
      <c r="Q252" s="16" t="s">
        <v>2135</v>
      </c>
      <c r="R252" s="15" t="s">
        <v>1120</v>
      </c>
      <c r="S252" s="15" t="s">
        <v>99</v>
      </c>
      <c r="T252" s="15" t="s">
        <v>67</v>
      </c>
      <c r="U252" s="21" t="s">
        <v>1120</v>
      </c>
      <c r="V252" s="22"/>
      <c r="W252" s="15" t="s">
        <v>1172</v>
      </c>
      <c r="X252" s="15" t="s">
        <v>69</v>
      </c>
    </row>
    <row r="253" s="9" customFormat="1" spans="1:24">
      <c r="A253" s="15">
        <v>252</v>
      </c>
      <c r="B253" s="15" t="s">
        <v>1118</v>
      </c>
      <c r="C253" s="16" t="s">
        <v>2136</v>
      </c>
      <c r="D253" s="15" t="s">
        <v>67</v>
      </c>
      <c r="E253" s="15" t="s">
        <v>67</v>
      </c>
      <c r="F253" s="15">
        <v>1728</v>
      </c>
      <c r="G253" s="15">
        <v>51.84</v>
      </c>
      <c r="H253" s="15">
        <v>1676.16</v>
      </c>
      <c r="I253" s="15">
        <v>1</v>
      </c>
      <c r="J253" s="15" t="s">
        <v>69</v>
      </c>
      <c r="K253" s="15"/>
      <c r="L253" s="15" t="s">
        <v>132</v>
      </c>
      <c r="M253" s="15" t="s">
        <v>444</v>
      </c>
      <c r="N253" s="15" t="s">
        <v>2137</v>
      </c>
      <c r="O253" s="16" t="s">
        <v>2138</v>
      </c>
      <c r="P253" s="15" t="s">
        <v>1580</v>
      </c>
      <c r="Q253" s="16" t="s">
        <v>2139</v>
      </c>
      <c r="R253" s="15" t="s">
        <v>1120</v>
      </c>
      <c r="S253" s="15" t="s">
        <v>99</v>
      </c>
      <c r="T253" s="15" t="s">
        <v>67</v>
      </c>
      <c r="U253" s="21" t="s">
        <v>1120</v>
      </c>
      <c r="V253" s="22"/>
      <c r="W253" s="15" t="s">
        <v>1172</v>
      </c>
      <c r="X253" s="15" t="s">
        <v>69</v>
      </c>
    </row>
    <row r="254" s="9" customFormat="1" spans="1:24">
      <c r="A254" s="15">
        <v>253</v>
      </c>
      <c r="B254" s="15" t="s">
        <v>1118</v>
      </c>
      <c r="C254" s="16" t="s">
        <v>2140</v>
      </c>
      <c r="D254" s="15" t="s">
        <v>67</v>
      </c>
      <c r="E254" s="15" t="s">
        <v>67</v>
      </c>
      <c r="F254" s="15">
        <v>1314</v>
      </c>
      <c r="G254" s="15">
        <v>39.42</v>
      </c>
      <c r="H254" s="15">
        <v>1274.58</v>
      </c>
      <c r="I254" s="15">
        <v>1</v>
      </c>
      <c r="J254" s="15" t="s">
        <v>69</v>
      </c>
      <c r="K254" s="15"/>
      <c r="L254" s="15" t="s">
        <v>132</v>
      </c>
      <c r="M254" s="15" t="s">
        <v>444</v>
      </c>
      <c r="N254" s="15" t="s">
        <v>2141</v>
      </c>
      <c r="O254" s="16" t="s">
        <v>2142</v>
      </c>
      <c r="P254" s="15" t="s">
        <v>1580</v>
      </c>
      <c r="Q254" s="16" t="s">
        <v>2143</v>
      </c>
      <c r="R254" s="15" t="s">
        <v>1120</v>
      </c>
      <c r="S254" s="15" t="s">
        <v>99</v>
      </c>
      <c r="T254" s="15" t="s">
        <v>67</v>
      </c>
      <c r="U254" s="21" t="s">
        <v>1120</v>
      </c>
      <c r="V254" s="22"/>
      <c r="W254" s="15" t="s">
        <v>1172</v>
      </c>
      <c r="X254" s="15" t="s">
        <v>69</v>
      </c>
    </row>
    <row r="255" s="9" customFormat="1" spans="1:24">
      <c r="A255" s="15">
        <v>254</v>
      </c>
      <c r="B255" s="15" t="s">
        <v>1118</v>
      </c>
      <c r="C255" s="16" t="s">
        <v>2144</v>
      </c>
      <c r="D255" s="15" t="s">
        <v>67</v>
      </c>
      <c r="E255" s="15" t="s">
        <v>67</v>
      </c>
      <c r="F255" s="15">
        <v>7634.86</v>
      </c>
      <c r="G255" s="15">
        <v>229.05</v>
      </c>
      <c r="H255" s="15">
        <v>7405.81</v>
      </c>
      <c r="I255" s="15">
        <v>1</v>
      </c>
      <c r="J255" s="15" t="s">
        <v>69</v>
      </c>
      <c r="K255" s="15"/>
      <c r="L255" s="15" t="s">
        <v>132</v>
      </c>
      <c r="M255" s="15" t="s">
        <v>444</v>
      </c>
      <c r="N255" s="15" t="s">
        <v>2145</v>
      </c>
      <c r="O255" s="16" t="s">
        <v>2146</v>
      </c>
      <c r="P255" s="15" t="s">
        <v>137</v>
      </c>
      <c r="Q255" s="16" t="s">
        <v>2147</v>
      </c>
      <c r="R255" s="15" t="s">
        <v>1120</v>
      </c>
      <c r="S255" s="15" t="s">
        <v>99</v>
      </c>
      <c r="T255" s="15" t="s">
        <v>67</v>
      </c>
      <c r="U255" s="21" t="s">
        <v>1120</v>
      </c>
      <c r="V255" s="22"/>
      <c r="W255" s="15" t="s">
        <v>1172</v>
      </c>
      <c r="X255" s="15" t="s">
        <v>69</v>
      </c>
    </row>
    <row r="256" s="9" customFormat="1" spans="1:24">
      <c r="A256" s="15">
        <v>255</v>
      </c>
      <c r="B256" s="15" t="s">
        <v>1118</v>
      </c>
      <c r="C256" s="16" t="s">
        <v>2148</v>
      </c>
      <c r="D256" s="15" t="s">
        <v>67</v>
      </c>
      <c r="E256" s="15" t="s">
        <v>67</v>
      </c>
      <c r="F256" s="15">
        <v>7634.87</v>
      </c>
      <c r="G256" s="15">
        <v>229.05</v>
      </c>
      <c r="H256" s="15">
        <v>7405.82</v>
      </c>
      <c r="I256" s="15">
        <v>1</v>
      </c>
      <c r="J256" s="15" t="s">
        <v>69</v>
      </c>
      <c r="K256" s="15"/>
      <c r="L256" s="15" t="s">
        <v>132</v>
      </c>
      <c r="M256" s="15" t="s">
        <v>444</v>
      </c>
      <c r="N256" s="15" t="s">
        <v>2145</v>
      </c>
      <c r="O256" s="16" t="s">
        <v>2146</v>
      </c>
      <c r="P256" s="15" t="s">
        <v>137</v>
      </c>
      <c r="Q256" s="16" t="s">
        <v>2149</v>
      </c>
      <c r="R256" s="15" t="s">
        <v>1120</v>
      </c>
      <c r="S256" s="15" t="s">
        <v>99</v>
      </c>
      <c r="T256" s="15" t="s">
        <v>67</v>
      </c>
      <c r="U256" s="21" t="s">
        <v>1120</v>
      </c>
      <c r="V256" s="22"/>
      <c r="W256" s="15" t="s">
        <v>1172</v>
      </c>
      <c r="X256" s="15" t="s">
        <v>69</v>
      </c>
    </row>
    <row r="257" s="9" customFormat="1" spans="1:24">
      <c r="A257" s="15">
        <v>256</v>
      </c>
      <c r="B257" s="15" t="s">
        <v>1125</v>
      </c>
      <c r="C257" s="16" t="s">
        <v>2150</v>
      </c>
      <c r="D257" s="15" t="s">
        <v>67</v>
      </c>
      <c r="E257" s="15" t="s">
        <v>67</v>
      </c>
      <c r="F257" s="15">
        <v>6795.83</v>
      </c>
      <c r="G257" s="15">
        <v>203.87</v>
      </c>
      <c r="H257" s="15">
        <v>6591.96</v>
      </c>
      <c r="I257" s="15">
        <v>1</v>
      </c>
      <c r="J257" s="15" t="s">
        <v>69</v>
      </c>
      <c r="K257" s="15"/>
      <c r="L257" s="15" t="s">
        <v>132</v>
      </c>
      <c r="M257" s="15" t="s">
        <v>444</v>
      </c>
      <c r="N257" s="15" t="s">
        <v>2151</v>
      </c>
      <c r="O257" s="16" t="s">
        <v>2152</v>
      </c>
      <c r="P257" s="15" t="s">
        <v>137</v>
      </c>
      <c r="Q257" s="16" t="s">
        <v>2153</v>
      </c>
      <c r="R257" s="15" t="s">
        <v>1120</v>
      </c>
      <c r="S257" s="15" t="s">
        <v>99</v>
      </c>
      <c r="T257" s="15" t="s">
        <v>67</v>
      </c>
      <c r="U257" s="21" t="s">
        <v>1120</v>
      </c>
      <c r="V257" s="22"/>
      <c r="W257" s="15" t="s">
        <v>1172</v>
      </c>
      <c r="X257" s="15" t="s">
        <v>69</v>
      </c>
    </row>
    <row r="258" s="9" customFormat="1" spans="1:24">
      <c r="A258" s="15">
        <v>257</v>
      </c>
      <c r="B258" s="15" t="s">
        <v>1118</v>
      </c>
      <c r="C258" s="16" t="s">
        <v>2154</v>
      </c>
      <c r="D258" s="15" t="s">
        <v>67</v>
      </c>
      <c r="E258" s="15" t="s">
        <v>67</v>
      </c>
      <c r="F258" s="15">
        <v>6795.83</v>
      </c>
      <c r="G258" s="15">
        <v>203.87</v>
      </c>
      <c r="H258" s="15">
        <v>6591.96</v>
      </c>
      <c r="I258" s="15">
        <v>1</v>
      </c>
      <c r="J258" s="15" t="s">
        <v>69</v>
      </c>
      <c r="K258" s="15"/>
      <c r="L258" s="15" t="s">
        <v>132</v>
      </c>
      <c r="M258" s="15" t="s">
        <v>444</v>
      </c>
      <c r="N258" s="15" t="s">
        <v>2155</v>
      </c>
      <c r="O258" s="16" t="s">
        <v>2156</v>
      </c>
      <c r="P258" s="15" t="s">
        <v>137</v>
      </c>
      <c r="Q258" s="16" t="s">
        <v>2157</v>
      </c>
      <c r="R258" s="15" t="s">
        <v>1120</v>
      </c>
      <c r="S258" s="15" t="s">
        <v>99</v>
      </c>
      <c r="T258" s="15" t="s">
        <v>67</v>
      </c>
      <c r="U258" s="21" t="s">
        <v>1120</v>
      </c>
      <c r="V258" s="22"/>
      <c r="W258" s="15" t="s">
        <v>1172</v>
      </c>
      <c r="X258" s="15" t="s">
        <v>69</v>
      </c>
    </row>
    <row r="259" s="9" customFormat="1" spans="1:24">
      <c r="A259" s="15">
        <v>258</v>
      </c>
      <c r="B259" s="15" t="s">
        <v>1118</v>
      </c>
      <c r="C259" s="16" t="s">
        <v>2158</v>
      </c>
      <c r="D259" s="15" t="s">
        <v>67</v>
      </c>
      <c r="E259" s="15" t="s">
        <v>67</v>
      </c>
      <c r="F259" s="15">
        <v>6897.23</v>
      </c>
      <c r="G259" s="15">
        <v>299.84</v>
      </c>
      <c r="H259" s="15">
        <v>6597.39</v>
      </c>
      <c r="I259" s="15">
        <v>1</v>
      </c>
      <c r="J259" s="15" t="s">
        <v>69</v>
      </c>
      <c r="K259" s="15"/>
      <c r="L259" s="15" t="s">
        <v>132</v>
      </c>
      <c r="M259" s="15" t="s">
        <v>444</v>
      </c>
      <c r="N259" s="15" t="s">
        <v>2155</v>
      </c>
      <c r="O259" s="16" t="s">
        <v>2156</v>
      </c>
      <c r="P259" s="15" t="s">
        <v>137</v>
      </c>
      <c r="Q259" s="16" t="s">
        <v>2159</v>
      </c>
      <c r="R259" s="15" t="s">
        <v>1120</v>
      </c>
      <c r="S259" s="15" t="s">
        <v>99</v>
      </c>
      <c r="T259" s="15" t="s">
        <v>67</v>
      </c>
      <c r="U259" s="21" t="s">
        <v>1120</v>
      </c>
      <c r="V259" s="22"/>
      <c r="W259" s="15" t="s">
        <v>1172</v>
      </c>
      <c r="X259" s="15" t="s">
        <v>69</v>
      </c>
    </row>
    <row r="260" s="9" customFormat="1" spans="1:24">
      <c r="A260" s="15">
        <v>259</v>
      </c>
      <c r="B260" s="15" t="s">
        <v>1125</v>
      </c>
      <c r="C260" s="16" t="s">
        <v>2160</v>
      </c>
      <c r="D260" s="15" t="s">
        <v>67</v>
      </c>
      <c r="E260" s="15" t="s">
        <v>67</v>
      </c>
      <c r="F260" s="15">
        <v>6536.81</v>
      </c>
      <c r="G260" s="15">
        <v>196.1</v>
      </c>
      <c r="H260" s="15">
        <v>6340.71</v>
      </c>
      <c r="I260" s="15">
        <v>1</v>
      </c>
      <c r="J260" s="15" t="s">
        <v>69</v>
      </c>
      <c r="K260" s="15"/>
      <c r="L260" s="15" t="s">
        <v>132</v>
      </c>
      <c r="M260" s="15" t="s">
        <v>444</v>
      </c>
      <c r="N260" s="15" t="s">
        <v>2161</v>
      </c>
      <c r="O260" s="16" t="s">
        <v>2162</v>
      </c>
      <c r="P260" s="15" t="s">
        <v>137</v>
      </c>
      <c r="Q260" s="16" t="s">
        <v>2163</v>
      </c>
      <c r="R260" s="15" t="s">
        <v>1120</v>
      </c>
      <c r="S260" s="15" t="s">
        <v>99</v>
      </c>
      <c r="T260" s="15" t="s">
        <v>67</v>
      </c>
      <c r="U260" s="21" t="s">
        <v>1120</v>
      </c>
      <c r="V260" s="22"/>
      <c r="W260" s="15" t="s">
        <v>1172</v>
      </c>
      <c r="X260" s="15" t="s">
        <v>69</v>
      </c>
    </row>
    <row r="261" s="9" customFormat="1" spans="1:24">
      <c r="A261" s="15">
        <v>260</v>
      </c>
      <c r="B261" s="15" t="s">
        <v>1118</v>
      </c>
      <c r="C261" s="16" t="s">
        <v>2164</v>
      </c>
      <c r="D261" s="15" t="s">
        <v>67</v>
      </c>
      <c r="E261" s="15" t="s">
        <v>67</v>
      </c>
      <c r="F261" s="15">
        <v>6795.83</v>
      </c>
      <c r="G261" s="15">
        <v>203.87</v>
      </c>
      <c r="H261" s="15">
        <v>6591.96</v>
      </c>
      <c r="I261" s="15">
        <v>1</v>
      </c>
      <c r="J261" s="15" t="s">
        <v>69</v>
      </c>
      <c r="K261" s="15"/>
      <c r="L261" s="15" t="s">
        <v>132</v>
      </c>
      <c r="M261" s="15" t="s">
        <v>444</v>
      </c>
      <c r="N261" s="15" t="s">
        <v>2165</v>
      </c>
      <c r="O261" s="16" t="s">
        <v>2166</v>
      </c>
      <c r="P261" s="15" t="s">
        <v>137</v>
      </c>
      <c r="Q261" s="16" t="s">
        <v>2167</v>
      </c>
      <c r="R261" s="15" t="s">
        <v>1120</v>
      </c>
      <c r="S261" s="15" t="s">
        <v>99</v>
      </c>
      <c r="T261" s="15" t="s">
        <v>67</v>
      </c>
      <c r="U261" s="21" t="s">
        <v>1120</v>
      </c>
      <c r="V261" s="22"/>
      <c r="W261" s="15" t="s">
        <v>1172</v>
      </c>
      <c r="X261" s="15" t="s">
        <v>69</v>
      </c>
    </row>
    <row r="262" s="9" customFormat="1" spans="1:24">
      <c r="A262" s="15">
        <v>261</v>
      </c>
      <c r="B262" s="15" t="s">
        <v>1118</v>
      </c>
      <c r="C262" s="16" t="s">
        <v>2168</v>
      </c>
      <c r="D262" s="15" t="s">
        <v>67</v>
      </c>
      <c r="E262" s="15" t="s">
        <v>67</v>
      </c>
      <c r="F262" s="15">
        <v>7073.43</v>
      </c>
      <c r="G262" s="15">
        <v>212.2</v>
      </c>
      <c r="H262" s="15">
        <v>6861.23</v>
      </c>
      <c r="I262" s="15">
        <v>1</v>
      </c>
      <c r="J262" s="15" t="s">
        <v>69</v>
      </c>
      <c r="K262" s="15"/>
      <c r="L262" s="15" t="s">
        <v>132</v>
      </c>
      <c r="M262" s="15" t="s">
        <v>444</v>
      </c>
      <c r="N262" s="15" t="s">
        <v>2169</v>
      </c>
      <c r="O262" s="16" t="s">
        <v>2170</v>
      </c>
      <c r="P262" s="15" t="s">
        <v>137</v>
      </c>
      <c r="Q262" s="16" t="s">
        <v>2171</v>
      </c>
      <c r="R262" s="15" t="s">
        <v>1120</v>
      </c>
      <c r="S262" s="15" t="s">
        <v>99</v>
      </c>
      <c r="T262" s="15" t="s">
        <v>67</v>
      </c>
      <c r="U262" s="21" t="s">
        <v>1120</v>
      </c>
      <c r="V262" s="22"/>
      <c r="W262" s="15" t="s">
        <v>1172</v>
      </c>
      <c r="X262" s="15" t="s">
        <v>69</v>
      </c>
    </row>
    <row r="263" s="9" customFormat="1" spans="1:24">
      <c r="A263" s="15">
        <v>262</v>
      </c>
      <c r="B263" s="15" t="s">
        <v>1118</v>
      </c>
      <c r="C263" s="16" t="s">
        <v>2172</v>
      </c>
      <c r="D263" s="15" t="s">
        <v>67</v>
      </c>
      <c r="E263" s="15" t="s">
        <v>67</v>
      </c>
      <c r="F263" s="15">
        <v>5728.55</v>
      </c>
      <c r="G263" s="15">
        <v>171.86</v>
      </c>
      <c r="H263" s="15">
        <v>5556.69</v>
      </c>
      <c r="I263" s="15">
        <v>1</v>
      </c>
      <c r="J263" s="15" t="s">
        <v>69</v>
      </c>
      <c r="K263" s="15"/>
      <c r="L263" s="15" t="s">
        <v>132</v>
      </c>
      <c r="M263" s="15" t="s">
        <v>444</v>
      </c>
      <c r="N263" s="15" t="s">
        <v>2173</v>
      </c>
      <c r="O263" s="16" t="s">
        <v>2174</v>
      </c>
      <c r="P263" s="15" t="s">
        <v>137</v>
      </c>
      <c r="Q263" s="16" t="s">
        <v>2175</v>
      </c>
      <c r="R263" s="15" t="s">
        <v>1120</v>
      </c>
      <c r="S263" s="15" t="s">
        <v>99</v>
      </c>
      <c r="T263" s="15" t="s">
        <v>67</v>
      </c>
      <c r="U263" s="21" t="s">
        <v>1120</v>
      </c>
      <c r="V263" s="22"/>
      <c r="W263" s="15" t="s">
        <v>1172</v>
      </c>
      <c r="X263" s="15" t="s">
        <v>69</v>
      </c>
    </row>
    <row r="264" s="9" customFormat="1" spans="1:24">
      <c r="A264" s="15">
        <v>263</v>
      </c>
      <c r="B264" s="15" t="s">
        <v>1125</v>
      </c>
      <c r="C264" s="16" t="s">
        <v>2176</v>
      </c>
      <c r="D264" s="15" t="s">
        <v>67</v>
      </c>
      <c r="E264" s="15" t="s">
        <v>67</v>
      </c>
      <c r="F264" s="15">
        <v>6795.83</v>
      </c>
      <c r="G264" s="15">
        <v>203.87</v>
      </c>
      <c r="H264" s="15">
        <v>6591.96</v>
      </c>
      <c r="I264" s="15">
        <v>1</v>
      </c>
      <c r="J264" s="15" t="s">
        <v>69</v>
      </c>
      <c r="K264" s="15"/>
      <c r="L264" s="15" t="s">
        <v>132</v>
      </c>
      <c r="M264" s="15" t="s">
        <v>444</v>
      </c>
      <c r="N264" s="15" t="s">
        <v>2177</v>
      </c>
      <c r="O264" s="16" t="s">
        <v>2178</v>
      </c>
      <c r="P264" s="15" t="s">
        <v>137</v>
      </c>
      <c r="Q264" s="16" t="s">
        <v>2179</v>
      </c>
      <c r="R264" s="15" t="s">
        <v>1120</v>
      </c>
      <c r="S264" s="15" t="s">
        <v>99</v>
      </c>
      <c r="T264" s="15" t="s">
        <v>67</v>
      </c>
      <c r="U264" s="21" t="s">
        <v>1120</v>
      </c>
      <c r="V264" s="22"/>
      <c r="W264" s="15" t="s">
        <v>1172</v>
      </c>
      <c r="X264" s="15" t="s">
        <v>69</v>
      </c>
    </row>
    <row r="265" s="9" customFormat="1" spans="1:24">
      <c r="A265" s="15">
        <v>264</v>
      </c>
      <c r="B265" s="15" t="s">
        <v>1125</v>
      </c>
      <c r="C265" s="16" t="s">
        <v>2180</v>
      </c>
      <c r="D265" s="15" t="s">
        <v>67</v>
      </c>
      <c r="E265" s="15" t="s">
        <v>67</v>
      </c>
      <c r="F265" s="15">
        <v>6795.83</v>
      </c>
      <c r="G265" s="15">
        <v>203.87</v>
      </c>
      <c r="H265" s="15">
        <v>6591.96</v>
      </c>
      <c r="I265" s="15">
        <v>1</v>
      </c>
      <c r="J265" s="15" t="s">
        <v>69</v>
      </c>
      <c r="K265" s="15"/>
      <c r="L265" s="15" t="s">
        <v>132</v>
      </c>
      <c r="M265" s="15" t="s">
        <v>444</v>
      </c>
      <c r="N265" s="15" t="s">
        <v>2181</v>
      </c>
      <c r="O265" s="16" t="s">
        <v>2182</v>
      </c>
      <c r="P265" s="15" t="s">
        <v>137</v>
      </c>
      <c r="Q265" s="16" t="s">
        <v>2183</v>
      </c>
      <c r="R265" s="15" t="s">
        <v>1120</v>
      </c>
      <c r="S265" s="15" t="s">
        <v>99</v>
      </c>
      <c r="T265" s="15" t="s">
        <v>67</v>
      </c>
      <c r="U265" s="21" t="s">
        <v>1120</v>
      </c>
      <c r="V265" s="22"/>
      <c r="W265" s="15" t="s">
        <v>1172</v>
      </c>
      <c r="X265" s="15" t="s">
        <v>69</v>
      </c>
    </row>
    <row r="266" s="9" customFormat="1" spans="1:24">
      <c r="A266" s="15">
        <v>265</v>
      </c>
      <c r="B266" s="15" t="s">
        <v>1118</v>
      </c>
      <c r="C266" s="16" t="s">
        <v>2184</v>
      </c>
      <c r="D266" s="15" t="s">
        <v>67</v>
      </c>
      <c r="E266" s="15" t="s">
        <v>67</v>
      </c>
      <c r="F266" s="15">
        <v>7135.17</v>
      </c>
      <c r="G266" s="15">
        <v>214.06</v>
      </c>
      <c r="H266" s="15">
        <v>6921.11</v>
      </c>
      <c r="I266" s="15">
        <v>1</v>
      </c>
      <c r="J266" s="15" t="s">
        <v>69</v>
      </c>
      <c r="K266" s="15"/>
      <c r="L266" s="15" t="s">
        <v>132</v>
      </c>
      <c r="M266" s="15" t="s">
        <v>444</v>
      </c>
      <c r="N266" s="15" t="s">
        <v>2185</v>
      </c>
      <c r="O266" s="16" t="s">
        <v>2186</v>
      </c>
      <c r="P266" s="15" t="s">
        <v>137</v>
      </c>
      <c r="Q266" s="16" t="s">
        <v>2187</v>
      </c>
      <c r="R266" s="15" t="s">
        <v>1120</v>
      </c>
      <c r="S266" s="15" t="s">
        <v>99</v>
      </c>
      <c r="T266" s="15" t="s">
        <v>67</v>
      </c>
      <c r="U266" s="21" t="s">
        <v>1120</v>
      </c>
      <c r="V266" s="22"/>
      <c r="W266" s="15" t="s">
        <v>1172</v>
      </c>
      <c r="X266" s="15" t="s">
        <v>69</v>
      </c>
    </row>
    <row r="267" s="9" customFormat="1" spans="1:24">
      <c r="A267" s="15">
        <v>266</v>
      </c>
      <c r="B267" s="15" t="s">
        <v>1118</v>
      </c>
      <c r="C267" s="16" t="s">
        <v>2188</v>
      </c>
      <c r="D267" s="15" t="s">
        <v>67</v>
      </c>
      <c r="E267" s="15" t="s">
        <v>67</v>
      </c>
      <c r="F267" s="15">
        <v>2936.82</v>
      </c>
      <c r="G267" s="15">
        <v>88.1</v>
      </c>
      <c r="H267" s="15">
        <v>2848.72</v>
      </c>
      <c r="I267" s="15">
        <v>1</v>
      </c>
      <c r="J267" s="15" t="s">
        <v>69</v>
      </c>
      <c r="K267" s="15"/>
      <c r="L267" s="15" t="s">
        <v>132</v>
      </c>
      <c r="M267" s="15" t="s">
        <v>444</v>
      </c>
      <c r="N267" s="15" t="s">
        <v>2189</v>
      </c>
      <c r="O267" s="16" t="s">
        <v>2190</v>
      </c>
      <c r="P267" s="15" t="s">
        <v>137</v>
      </c>
      <c r="Q267" s="16" t="s">
        <v>2191</v>
      </c>
      <c r="R267" s="15" t="s">
        <v>1120</v>
      </c>
      <c r="S267" s="15" t="s">
        <v>99</v>
      </c>
      <c r="T267" s="15" t="s">
        <v>67</v>
      </c>
      <c r="U267" s="21" t="s">
        <v>1120</v>
      </c>
      <c r="V267" s="22"/>
      <c r="W267" s="15" t="s">
        <v>1172</v>
      </c>
      <c r="X267" s="15" t="s">
        <v>69</v>
      </c>
    </row>
    <row r="268" s="9" customFormat="1" spans="1:24">
      <c r="A268" s="15">
        <v>267</v>
      </c>
      <c r="B268" s="15" t="s">
        <v>1118</v>
      </c>
      <c r="C268" s="16" t="s">
        <v>2192</v>
      </c>
      <c r="D268" s="15" t="s">
        <v>67</v>
      </c>
      <c r="E268" s="15" t="s">
        <v>67</v>
      </c>
      <c r="F268" s="15">
        <v>1993.85</v>
      </c>
      <c r="G268" s="15">
        <v>59.82</v>
      </c>
      <c r="H268" s="15">
        <v>1934.03</v>
      </c>
      <c r="I268" s="15">
        <v>1</v>
      </c>
      <c r="J268" s="15" t="s">
        <v>69</v>
      </c>
      <c r="K268" s="15"/>
      <c r="L268" s="15" t="s">
        <v>132</v>
      </c>
      <c r="M268" s="15" t="s">
        <v>444</v>
      </c>
      <c r="N268" s="15" t="s">
        <v>2193</v>
      </c>
      <c r="O268" s="16" t="s">
        <v>2194</v>
      </c>
      <c r="P268" s="15" t="s">
        <v>137</v>
      </c>
      <c r="Q268" s="16" t="s">
        <v>2195</v>
      </c>
      <c r="R268" s="15" t="s">
        <v>1120</v>
      </c>
      <c r="S268" s="15" t="s">
        <v>99</v>
      </c>
      <c r="T268" s="15" t="s">
        <v>67</v>
      </c>
      <c r="U268" s="21" t="s">
        <v>1120</v>
      </c>
      <c r="V268" s="22"/>
      <c r="W268" s="15" t="s">
        <v>1172</v>
      </c>
      <c r="X268" s="15" t="s">
        <v>69</v>
      </c>
    </row>
    <row r="269" s="10" customFormat="1" spans="1:25">
      <c r="A269" s="17">
        <v>268</v>
      </c>
      <c r="B269" s="17" t="s">
        <v>1118</v>
      </c>
      <c r="C269" s="18" t="s">
        <v>2196</v>
      </c>
      <c r="D269" s="17" t="s">
        <v>67</v>
      </c>
      <c r="E269" s="17" t="s">
        <v>67</v>
      </c>
      <c r="F269" s="17">
        <v>3390.76</v>
      </c>
      <c r="G269" s="17">
        <v>1014.55</v>
      </c>
      <c r="H269" s="17">
        <v>2376.21</v>
      </c>
      <c r="I269" s="17">
        <v>1</v>
      </c>
      <c r="J269" s="17" t="s">
        <v>69</v>
      </c>
      <c r="K269" s="17"/>
      <c r="L269" s="17" t="s">
        <v>2197</v>
      </c>
      <c r="M269" s="17" t="s">
        <v>444</v>
      </c>
      <c r="N269" s="17" t="s">
        <v>2198</v>
      </c>
      <c r="O269" s="18" t="s">
        <v>2199</v>
      </c>
      <c r="P269" s="17" t="s">
        <v>1120</v>
      </c>
      <c r="Q269" s="18" t="s">
        <v>2200</v>
      </c>
      <c r="R269" s="17" t="s">
        <v>1120</v>
      </c>
      <c r="S269" s="17"/>
      <c r="T269" s="17"/>
      <c r="U269" s="24" t="s">
        <v>1120</v>
      </c>
      <c r="V269" s="25" t="s">
        <v>1120</v>
      </c>
      <c r="W269" s="17"/>
      <c r="X269" s="17" t="s">
        <v>69</v>
      </c>
      <c r="Y269" s="10" t="s">
        <v>1208</v>
      </c>
    </row>
    <row r="270" s="10" customFormat="1" spans="1:25">
      <c r="A270" s="17">
        <v>269</v>
      </c>
      <c r="B270" s="17" t="s">
        <v>1118</v>
      </c>
      <c r="C270" s="18" t="s">
        <v>2201</v>
      </c>
      <c r="D270" s="17" t="s">
        <v>67</v>
      </c>
      <c r="E270" s="17" t="s">
        <v>67</v>
      </c>
      <c r="F270" s="17">
        <v>3954.27</v>
      </c>
      <c r="G270" s="17">
        <v>174.04</v>
      </c>
      <c r="H270" s="17">
        <v>3780.23</v>
      </c>
      <c r="I270" s="17">
        <v>1</v>
      </c>
      <c r="J270" s="17" t="s">
        <v>69</v>
      </c>
      <c r="K270" s="17"/>
      <c r="L270" s="17" t="s">
        <v>2197</v>
      </c>
      <c r="M270" s="17" t="s">
        <v>444</v>
      </c>
      <c r="N270" s="17" t="s">
        <v>2202</v>
      </c>
      <c r="O270" s="18" t="s">
        <v>2203</v>
      </c>
      <c r="P270" s="17" t="s">
        <v>1120</v>
      </c>
      <c r="Q270" s="18" t="s">
        <v>2204</v>
      </c>
      <c r="R270" s="17" t="s">
        <v>1120</v>
      </c>
      <c r="S270" s="17"/>
      <c r="T270" s="17"/>
      <c r="U270" s="24" t="s">
        <v>1120</v>
      </c>
      <c r="V270" s="25"/>
      <c r="W270" s="17"/>
      <c r="X270" s="17" t="s">
        <v>69</v>
      </c>
      <c r="Y270" s="10" t="s">
        <v>1208</v>
      </c>
    </row>
    <row r="271" s="10" customFormat="1" spans="1:25">
      <c r="A271" s="17">
        <v>270</v>
      </c>
      <c r="B271" s="17" t="s">
        <v>1118</v>
      </c>
      <c r="C271" s="18" t="s">
        <v>2205</v>
      </c>
      <c r="D271" s="17" t="s">
        <v>67</v>
      </c>
      <c r="E271" s="17" t="s">
        <v>67</v>
      </c>
      <c r="F271" s="17">
        <v>3339.31</v>
      </c>
      <c r="G271" s="17">
        <v>597.51</v>
      </c>
      <c r="H271" s="17">
        <v>2741.8</v>
      </c>
      <c r="I271" s="17">
        <v>1</v>
      </c>
      <c r="J271" s="17" t="s">
        <v>69</v>
      </c>
      <c r="K271" s="17"/>
      <c r="L271" s="17" t="s">
        <v>2197</v>
      </c>
      <c r="M271" s="17" t="s">
        <v>444</v>
      </c>
      <c r="N271" s="17" t="s">
        <v>2206</v>
      </c>
      <c r="O271" s="18" t="s">
        <v>2207</v>
      </c>
      <c r="P271" s="17" t="s">
        <v>1120</v>
      </c>
      <c r="Q271" s="18" t="s">
        <v>2208</v>
      </c>
      <c r="R271" s="17" t="s">
        <v>1120</v>
      </c>
      <c r="S271" s="17"/>
      <c r="T271" s="17"/>
      <c r="U271" s="24" t="s">
        <v>1120</v>
      </c>
      <c r="V271" s="25"/>
      <c r="W271" s="17"/>
      <c r="X271" s="17" t="s">
        <v>69</v>
      </c>
      <c r="Y271" s="10" t="s">
        <v>1208</v>
      </c>
    </row>
    <row r="272" s="9" customFormat="1" spans="1:24">
      <c r="A272" s="15">
        <v>271</v>
      </c>
      <c r="B272" s="15" t="s">
        <v>1125</v>
      </c>
      <c r="C272" s="16" t="s">
        <v>2209</v>
      </c>
      <c r="D272" s="15" t="s">
        <v>81</v>
      </c>
      <c r="E272" s="15" t="s">
        <v>81</v>
      </c>
      <c r="F272" s="15">
        <v>401.29</v>
      </c>
      <c r="G272" s="15">
        <v>33.66</v>
      </c>
      <c r="H272" s="15">
        <v>367.63</v>
      </c>
      <c r="I272" s="15">
        <v>1</v>
      </c>
      <c r="J272" s="15" t="s">
        <v>23</v>
      </c>
      <c r="K272" s="15"/>
      <c r="L272" s="15" t="s">
        <v>1120</v>
      </c>
      <c r="M272" s="15" t="s">
        <v>444</v>
      </c>
      <c r="N272" s="15" t="s">
        <v>1161</v>
      </c>
      <c r="O272" s="16" t="s">
        <v>1162</v>
      </c>
      <c r="P272" s="15" t="s">
        <v>1120</v>
      </c>
      <c r="Q272" s="16" t="s">
        <v>2210</v>
      </c>
      <c r="R272" s="15" t="s">
        <v>1120</v>
      </c>
      <c r="S272" s="15" t="s">
        <v>81</v>
      </c>
      <c r="T272" s="15" t="s">
        <v>81</v>
      </c>
      <c r="U272" s="21">
        <v>0.855</v>
      </c>
      <c r="V272" s="22"/>
      <c r="W272" s="15" t="s">
        <v>1124</v>
      </c>
      <c r="X272" s="15" t="s">
        <v>23</v>
      </c>
    </row>
    <row r="273" s="9" customFormat="1" spans="1:24">
      <c r="A273" s="15">
        <v>272</v>
      </c>
      <c r="B273" s="15" t="s">
        <v>1165</v>
      </c>
      <c r="C273" s="16" t="s">
        <v>2211</v>
      </c>
      <c r="D273" s="15" t="s">
        <v>81</v>
      </c>
      <c r="E273" s="15" t="s">
        <v>81</v>
      </c>
      <c r="F273" s="15">
        <v>310.79</v>
      </c>
      <c r="G273" s="15">
        <v>51.17</v>
      </c>
      <c r="H273" s="15">
        <v>259.62</v>
      </c>
      <c r="I273" s="15">
        <v>1</v>
      </c>
      <c r="J273" s="15" t="s">
        <v>23</v>
      </c>
      <c r="K273" s="15"/>
      <c r="L273" s="15" t="s">
        <v>1120</v>
      </c>
      <c r="M273" s="15" t="s">
        <v>444</v>
      </c>
      <c r="N273" s="15" t="s">
        <v>1167</v>
      </c>
      <c r="O273" s="16" t="s">
        <v>1168</v>
      </c>
      <c r="P273" s="15" t="s">
        <v>1120</v>
      </c>
      <c r="Q273" s="16" t="s">
        <v>2212</v>
      </c>
      <c r="R273" s="15" t="s">
        <v>459</v>
      </c>
      <c r="S273" s="15" t="s">
        <v>81</v>
      </c>
      <c r="T273" s="15" t="s">
        <v>81</v>
      </c>
      <c r="U273" s="21">
        <v>0.844</v>
      </c>
      <c r="V273" s="22"/>
      <c r="W273" s="15" t="s">
        <v>1124</v>
      </c>
      <c r="X273" s="15" t="s">
        <v>23</v>
      </c>
    </row>
    <row r="274" s="9" customFormat="1" spans="1:24">
      <c r="A274" s="15">
        <v>273</v>
      </c>
      <c r="B274" s="15"/>
      <c r="C274" s="16" t="s">
        <v>1139</v>
      </c>
      <c r="D274" s="15" t="s">
        <v>101</v>
      </c>
      <c r="E274" s="15" t="s">
        <v>101</v>
      </c>
      <c r="F274" s="15"/>
      <c r="G274" s="15"/>
      <c r="H274" s="15"/>
      <c r="I274" s="15">
        <v>3</v>
      </c>
      <c r="J274" s="15" t="s">
        <v>92</v>
      </c>
      <c r="K274" s="15"/>
      <c r="L274" s="15" t="s">
        <v>740</v>
      </c>
      <c r="M274" s="15" t="s">
        <v>740</v>
      </c>
      <c r="N274" s="15" t="s">
        <v>740</v>
      </c>
      <c r="O274" s="16" t="s">
        <v>740</v>
      </c>
      <c r="P274" s="15" t="s">
        <v>444</v>
      </c>
      <c r="Q274" s="16" t="s">
        <v>2213</v>
      </c>
      <c r="R274" s="15"/>
      <c r="S274" s="15" t="s">
        <v>101</v>
      </c>
      <c r="T274" s="15" t="s">
        <v>101</v>
      </c>
      <c r="U274" s="21">
        <v>3</v>
      </c>
      <c r="V274" s="22" t="s">
        <v>2214</v>
      </c>
      <c r="W274" s="15" t="s">
        <v>2215</v>
      </c>
      <c r="X274" s="15" t="s">
        <v>92</v>
      </c>
    </row>
    <row r="275" s="10" customFormat="1" spans="1:24">
      <c r="A275" s="17">
        <v>274</v>
      </c>
      <c r="B275" s="17"/>
      <c r="C275" s="18" t="s">
        <v>2216</v>
      </c>
      <c r="D275" s="17" t="s">
        <v>72</v>
      </c>
      <c r="E275" s="17" t="s">
        <v>72</v>
      </c>
      <c r="F275" s="17"/>
      <c r="G275" s="17"/>
      <c r="H275" s="17"/>
      <c r="I275" s="17">
        <v>3</v>
      </c>
      <c r="J275" s="17" t="s">
        <v>23</v>
      </c>
      <c r="K275" s="17"/>
      <c r="L275" s="17" t="s">
        <v>2217</v>
      </c>
      <c r="M275" s="17" t="s">
        <v>782</v>
      </c>
      <c r="N275" s="17" t="s">
        <v>2218</v>
      </c>
      <c r="O275" s="18" t="s">
        <v>2219</v>
      </c>
      <c r="P275" s="17" t="s">
        <v>1120</v>
      </c>
      <c r="Q275" s="18" t="s">
        <v>2220</v>
      </c>
      <c r="R275" s="17"/>
      <c r="S275" s="17" t="s">
        <v>72</v>
      </c>
      <c r="T275" s="17" t="s">
        <v>72</v>
      </c>
      <c r="U275" s="24">
        <v>9</v>
      </c>
      <c r="V275" s="25"/>
      <c r="W275" s="17" t="s">
        <v>1124</v>
      </c>
      <c r="X275" s="17" t="s">
        <v>23</v>
      </c>
    </row>
    <row r="276" s="10" customFormat="1" spans="1:24">
      <c r="A276" s="17">
        <v>275</v>
      </c>
      <c r="B276" s="17"/>
      <c r="C276" s="18" t="s">
        <v>2216</v>
      </c>
      <c r="D276" s="17" t="s">
        <v>72</v>
      </c>
      <c r="E276" s="17" t="s">
        <v>72</v>
      </c>
      <c r="F276" s="17"/>
      <c r="G276" s="17"/>
      <c r="H276" s="17"/>
      <c r="I276" s="17">
        <v>2</v>
      </c>
      <c r="J276" s="17" t="s">
        <v>23</v>
      </c>
      <c r="K276" s="17"/>
      <c r="L276" s="17" t="s">
        <v>2221</v>
      </c>
      <c r="M276" s="17" t="s">
        <v>2222</v>
      </c>
      <c r="N276" s="17" t="s">
        <v>2223</v>
      </c>
      <c r="O276" s="18" t="s">
        <v>2224</v>
      </c>
      <c r="P276" s="17" t="s">
        <v>1120</v>
      </c>
      <c r="Q276" s="18" t="s">
        <v>2225</v>
      </c>
      <c r="R276" s="17"/>
      <c r="S276" s="17" t="s">
        <v>72</v>
      </c>
      <c r="T276" s="17" t="s">
        <v>72</v>
      </c>
      <c r="U276" s="24">
        <v>6</v>
      </c>
      <c r="V276" s="25"/>
      <c r="W276" s="17" t="s">
        <v>1124</v>
      </c>
      <c r="X276" s="17" t="s">
        <v>23</v>
      </c>
    </row>
    <row r="277" s="9" customFormat="1" spans="1:24">
      <c r="A277" s="15">
        <v>276</v>
      </c>
      <c r="B277" s="15"/>
      <c r="C277" s="16" t="s">
        <v>2216</v>
      </c>
      <c r="D277" s="15" t="s">
        <v>72</v>
      </c>
      <c r="E277" s="15" t="s">
        <v>72</v>
      </c>
      <c r="F277" s="15"/>
      <c r="G277" s="15"/>
      <c r="H277" s="15"/>
      <c r="I277" s="15">
        <v>1</v>
      </c>
      <c r="J277" s="15" t="s">
        <v>23</v>
      </c>
      <c r="K277" s="15"/>
      <c r="L277" s="15" t="s">
        <v>2226</v>
      </c>
      <c r="M277" s="15" t="s">
        <v>734</v>
      </c>
      <c r="N277" s="15" t="s">
        <v>2227</v>
      </c>
      <c r="O277" s="16" t="s">
        <v>2228</v>
      </c>
      <c r="P277" s="15" t="s">
        <v>1120</v>
      </c>
      <c r="Q277" s="16" t="s">
        <v>2229</v>
      </c>
      <c r="R277" s="15"/>
      <c r="S277" s="15" t="s">
        <v>72</v>
      </c>
      <c r="T277" s="15" t="s">
        <v>72</v>
      </c>
      <c r="U277" s="21">
        <v>3</v>
      </c>
      <c r="V277" s="22"/>
      <c r="W277" s="15" t="s">
        <v>1124</v>
      </c>
      <c r="X277" s="15" t="s">
        <v>23</v>
      </c>
    </row>
    <row r="278" s="10" customFormat="1" spans="1:24">
      <c r="A278" s="17">
        <v>277</v>
      </c>
      <c r="B278" s="17"/>
      <c r="C278" s="18" t="s">
        <v>2216</v>
      </c>
      <c r="D278" s="17" t="s">
        <v>72</v>
      </c>
      <c r="E278" s="17" t="s">
        <v>72</v>
      </c>
      <c r="F278" s="17"/>
      <c r="G278" s="17"/>
      <c r="H278" s="17"/>
      <c r="I278" s="17">
        <v>3</v>
      </c>
      <c r="J278" s="17" t="s">
        <v>23</v>
      </c>
      <c r="K278" s="17"/>
      <c r="L278" s="17" t="s">
        <v>2230</v>
      </c>
      <c r="M278" s="17" t="s">
        <v>697</v>
      </c>
      <c r="N278" s="17" t="s">
        <v>2231</v>
      </c>
      <c r="O278" s="18" t="s">
        <v>2232</v>
      </c>
      <c r="P278" s="17" t="s">
        <v>1120</v>
      </c>
      <c r="Q278" s="18" t="s">
        <v>2233</v>
      </c>
      <c r="R278" s="17"/>
      <c r="S278" s="17" t="s">
        <v>72</v>
      </c>
      <c r="T278" s="17" t="s">
        <v>72</v>
      </c>
      <c r="U278" s="24">
        <v>9</v>
      </c>
      <c r="V278" s="25"/>
      <c r="W278" s="17" t="s">
        <v>1124</v>
      </c>
      <c r="X278" s="17" t="s">
        <v>23</v>
      </c>
    </row>
    <row r="279" s="9" customFormat="1" spans="1:24">
      <c r="A279" s="15">
        <v>278</v>
      </c>
      <c r="B279" s="15"/>
      <c r="C279" s="16" t="s">
        <v>2216</v>
      </c>
      <c r="D279" s="15" t="s">
        <v>72</v>
      </c>
      <c r="E279" s="15" t="s">
        <v>72</v>
      </c>
      <c r="F279" s="15"/>
      <c r="G279" s="15"/>
      <c r="H279" s="15"/>
      <c r="I279" s="15">
        <v>1</v>
      </c>
      <c r="J279" s="15" t="s">
        <v>23</v>
      </c>
      <c r="K279" s="15"/>
      <c r="L279" s="15" t="s">
        <v>2234</v>
      </c>
      <c r="M279" s="15" t="s">
        <v>2235</v>
      </c>
      <c r="N279" s="15" t="s">
        <v>2236</v>
      </c>
      <c r="O279" s="16" t="s">
        <v>2237</v>
      </c>
      <c r="P279" s="15" t="s">
        <v>1120</v>
      </c>
      <c r="Q279" s="16" t="s">
        <v>2238</v>
      </c>
      <c r="R279" s="15"/>
      <c r="S279" s="15" t="s">
        <v>72</v>
      </c>
      <c r="T279" s="15" t="s">
        <v>72</v>
      </c>
      <c r="U279" s="21">
        <v>3</v>
      </c>
      <c r="V279" s="22"/>
      <c r="W279" s="15" t="s">
        <v>1124</v>
      </c>
      <c r="X279" s="15" t="s">
        <v>23</v>
      </c>
    </row>
    <row r="280" s="9" customFormat="1" spans="1:24">
      <c r="A280" s="15">
        <v>279</v>
      </c>
      <c r="B280" s="15"/>
      <c r="C280" s="16" t="s">
        <v>2216</v>
      </c>
      <c r="D280" s="15" t="s">
        <v>72</v>
      </c>
      <c r="E280" s="15" t="s">
        <v>72</v>
      </c>
      <c r="F280" s="15"/>
      <c r="G280" s="15"/>
      <c r="H280" s="15"/>
      <c r="I280" s="15">
        <v>1</v>
      </c>
      <c r="J280" s="15" t="s">
        <v>23</v>
      </c>
      <c r="K280" s="15"/>
      <c r="L280" s="15" t="s">
        <v>2234</v>
      </c>
      <c r="M280" s="15" t="s">
        <v>2235</v>
      </c>
      <c r="N280" s="15" t="s">
        <v>2239</v>
      </c>
      <c r="O280" s="16" t="s">
        <v>2240</v>
      </c>
      <c r="P280" s="15" t="s">
        <v>1120</v>
      </c>
      <c r="Q280" s="16" t="s">
        <v>2241</v>
      </c>
      <c r="R280" s="15"/>
      <c r="S280" s="15" t="s">
        <v>72</v>
      </c>
      <c r="T280" s="15" t="s">
        <v>72</v>
      </c>
      <c r="U280" s="21">
        <v>3</v>
      </c>
      <c r="V280" s="22"/>
      <c r="W280" s="15" t="s">
        <v>1124</v>
      </c>
      <c r="X280" s="15" t="s">
        <v>23</v>
      </c>
    </row>
    <row r="281" s="9" customFormat="1" spans="1:24">
      <c r="A281" s="15">
        <v>280</v>
      </c>
      <c r="B281" s="15"/>
      <c r="C281" s="16" t="s">
        <v>2216</v>
      </c>
      <c r="D281" s="15" t="s">
        <v>72</v>
      </c>
      <c r="E281" s="15" t="s">
        <v>72</v>
      </c>
      <c r="F281" s="15"/>
      <c r="G281" s="15"/>
      <c r="H281" s="15"/>
      <c r="I281" s="15">
        <v>1</v>
      </c>
      <c r="J281" s="15" t="s">
        <v>23</v>
      </c>
      <c r="K281" s="15"/>
      <c r="L281" s="15" t="s">
        <v>2242</v>
      </c>
      <c r="M281" s="15" t="s">
        <v>2235</v>
      </c>
      <c r="N281" s="15" t="s">
        <v>2243</v>
      </c>
      <c r="O281" s="16" t="s">
        <v>2244</v>
      </c>
      <c r="P281" s="15" t="s">
        <v>1120</v>
      </c>
      <c r="Q281" s="16" t="s">
        <v>2245</v>
      </c>
      <c r="R281" s="15"/>
      <c r="S281" s="15" t="s">
        <v>72</v>
      </c>
      <c r="T281" s="15" t="s">
        <v>72</v>
      </c>
      <c r="U281" s="21">
        <v>3</v>
      </c>
      <c r="V281" s="22"/>
      <c r="W281" s="15" t="s">
        <v>1124</v>
      </c>
      <c r="X281" s="15" t="s">
        <v>23</v>
      </c>
    </row>
    <row r="282" s="9" customFormat="1" spans="1:24">
      <c r="A282" s="15">
        <v>281</v>
      </c>
      <c r="B282" s="15"/>
      <c r="C282" s="16" t="s">
        <v>2216</v>
      </c>
      <c r="D282" s="15" t="s">
        <v>72</v>
      </c>
      <c r="E282" s="15" t="s">
        <v>72</v>
      </c>
      <c r="F282" s="15"/>
      <c r="G282" s="15"/>
      <c r="H282" s="15"/>
      <c r="I282" s="15">
        <v>1</v>
      </c>
      <c r="J282" s="15" t="s">
        <v>23</v>
      </c>
      <c r="K282" s="15"/>
      <c r="L282" s="15" t="s">
        <v>2246</v>
      </c>
      <c r="M282" s="15" t="s">
        <v>758</v>
      </c>
      <c r="N282" s="15" t="s">
        <v>2231</v>
      </c>
      <c r="O282" s="16" t="s">
        <v>2232</v>
      </c>
      <c r="P282" s="15" t="s">
        <v>1120</v>
      </c>
      <c r="Q282" s="16" t="s">
        <v>2247</v>
      </c>
      <c r="R282" s="15"/>
      <c r="S282" s="15" t="s">
        <v>72</v>
      </c>
      <c r="T282" s="15" t="s">
        <v>72</v>
      </c>
      <c r="U282" s="21">
        <v>2</v>
      </c>
      <c r="V282" s="22"/>
      <c r="W282" s="15" t="s">
        <v>1124</v>
      </c>
      <c r="X282" s="15" t="s">
        <v>23</v>
      </c>
    </row>
    <row r="283" s="9" customFormat="1" spans="1:24">
      <c r="A283" s="15">
        <v>282</v>
      </c>
      <c r="B283" s="15"/>
      <c r="C283" s="16" t="s">
        <v>2216</v>
      </c>
      <c r="D283" s="15" t="s">
        <v>72</v>
      </c>
      <c r="E283" s="15" t="s">
        <v>72</v>
      </c>
      <c r="F283" s="15"/>
      <c r="G283" s="15"/>
      <c r="H283" s="15"/>
      <c r="I283" s="15">
        <v>1</v>
      </c>
      <c r="J283" s="15" t="s">
        <v>23</v>
      </c>
      <c r="K283" s="15"/>
      <c r="L283" s="15" t="s">
        <v>2246</v>
      </c>
      <c r="M283" s="15" t="s">
        <v>758</v>
      </c>
      <c r="N283" s="15" t="s">
        <v>2231</v>
      </c>
      <c r="O283" s="16" t="s">
        <v>2232</v>
      </c>
      <c r="P283" s="15" t="s">
        <v>1120</v>
      </c>
      <c r="Q283" s="16" t="s">
        <v>2248</v>
      </c>
      <c r="R283" s="15"/>
      <c r="S283" s="15" t="s">
        <v>72</v>
      </c>
      <c r="T283" s="15" t="s">
        <v>72</v>
      </c>
      <c r="U283" s="21">
        <v>3</v>
      </c>
      <c r="V283" s="22"/>
      <c r="W283" s="15" t="s">
        <v>1124</v>
      </c>
      <c r="X283" s="15" t="s">
        <v>23</v>
      </c>
    </row>
    <row r="284" s="9" customFormat="1" spans="1:24">
      <c r="A284" s="15">
        <v>283</v>
      </c>
      <c r="B284" s="15"/>
      <c r="C284" s="16" t="s">
        <v>2216</v>
      </c>
      <c r="D284" s="15" t="s">
        <v>72</v>
      </c>
      <c r="E284" s="15" t="s">
        <v>72</v>
      </c>
      <c r="F284" s="15"/>
      <c r="G284" s="15"/>
      <c r="H284" s="15"/>
      <c r="I284" s="15">
        <v>1</v>
      </c>
      <c r="J284" s="15" t="s">
        <v>23</v>
      </c>
      <c r="K284" s="15"/>
      <c r="L284" s="15" t="s">
        <v>2246</v>
      </c>
      <c r="M284" s="15" t="s">
        <v>758</v>
      </c>
      <c r="N284" s="15" t="s">
        <v>2249</v>
      </c>
      <c r="O284" s="16" t="s">
        <v>2250</v>
      </c>
      <c r="P284" s="15" t="s">
        <v>1120</v>
      </c>
      <c r="Q284" s="16" t="s">
        <v>2251</v>
      </c>
      <c r="R284" s="15"/>
      <c r="S284" s="15" t="s">
        <v>72</v>
      </c>
      <c r="T284" s="15" t="s">
        <v>72</v>
      </c>
      <c r="U284" s="21">
        <v>3</v>
      </c>
      <c r="V284" s="22"/>
      <c r="W284" s="15" t="s">
        <v>1124</v>
      </c>
      <c r="X284" s="15" t="s">
        <v>23</v>
      </c>
    </row>
    <row r="285" s="9" customFormat="1" spans="1:24">
      <c r="A285" s="15">
        <v>284</v>
      </c>
      <c r="B285" s="15"/>
      <c r="C285" s="16" t="s">
        <v>1139</v>
      </c>
      <c r="D285" s="15" t="s">
        <v>103</v>
      </c>
      <c r="E285" s="15" t="s">
        <v>103</v>
      </c>
      <c r="F285" s="15"/>
      <c r="G285" s="15"/>
      <c r="H285" s="15"/>
      <c r="I285" s="15">
        <v>9</v>
      </c>
      <c r="J285" s="15" t="s">
        <v>92</v>
      </c>
      <c r="K285" s="15"/>
      <c r="L285" s="15" t="s">
        <v>103</v>
      </c>
      <c r="M285" s="15" t="s">
        <v>444</v>
      </c>
      <c r="N285" s="15" t="s">
        <v>2252</v>
      </c>
      <c r="O285" s="16" t="s">
        <v>444</v>
      </c>
      <c r="P285" s="15" t="s">
        <v>1120</v>
      </c>
      <c r="Q285" s="16" t="s">
        <v>2253</v>
      </c>
      <c r="R285" s="15"/>
      <c r="S285" s="15" t="s">
        <v>103</v>
      </c>
      <c r="T285" s="15" t="s">
        <v>103</v>
      </c>
      <c r="U285" s="21">
        <v>9</v>
      </c>
      <c r="V285" s="22" t="s">
        <v>2214</v>
      </c>
      <c r="W285" s="15" t="s">
        <v>2215</v>
      </c>
      <c r="X285" s="15" t="s">
        <v>92</v>
      </c>
    </row>
    <row r="286" s="9" customFormat="1" spans="1:24">
      <c r="A286" s="15">
        <v>285</v>
      </c>
      <c r="B286" s="15"/>
      <c r="C286" s="16" t="s">
        <v>1139</v>
      </c>
      <c r="D286" s="15" t="s">
        <v>103</v>
      </c>
      <c r="E286" s="15" t="s">
        <v>103</v>
      </c>
      <c r="F286" s="15"/>
      <c r="G286" s="15"/>
      <c r="H286" s="15"/>
      <c r="I286" s="15">
        <v>10.5</v>
      </c>
      <c r="J286" s="15" t="s">
        <v>92</v>
      </c>
      <c r="K286" s="15"/>
      <c r="L286" s="15" t="s">
        <v>103</v>
      </c>
      <c r="M286" s="15" t="s">
        <v>444</v>
      </c>
      <c r="N286" s="15" t="s">
        <v>2254</v>
      </c>
      <c r="O286" s="16" t="s">
        <v>444</v>
      </c>
      <c r="P286" s="15" t="s">
        <v>1120</v>
      </c>
      <c r="Q286" s="16" t="s">
        <v>2255</v>
      </c>
      <c r="R286" s="15"/>
      <c r="S286" s="15" t="s">
        <v>103</v>
      </c>
      <c r="T286" s="15" t="s">
        <v>103</v>
      </c>
      <c r="U286" s="21">
        <v>10.5</v>
      </c>
      <c r="V286" s="22" t="s">
        <v>2214</v>
      </c>
      <c r="W286" s="15" t="s">
        <v>2215</v>
      </c>
      <c r="X286" s="15" t="s">
        <v>92</v>
      </c>
    </row>
    <row r="287" s="9" customFormat="1" spans="1:24">
      <c r="A287" s="15">
        <v>286</v>
      </c>
      <c r="B287" s="15"/>
      <c r="C287" s="16" t="s">
        <v>1139</v>
      </c>
      <c r="D287" s="15" t="s">
        <v>103</v>
      </c>
      <c r="E287" s="15" t="s">
        <v>103</v>
      </c>
      <c r="F287" s="15"/>
      <c r="G287" s="15"/>
      <c r="H287" s="15"/>
      <c r="I287" s="15">
        <v>18.5</v>
      </c>
      <c r="J287" s="15" t="s">
        <v>92</v>
      </c>
      <c r="K287" s="15"/>
      <c r="L287" s="15" t="s">
        <v>103</v>
      </c>
      <c r="M287" s="15" t="s">
        <v>444</v>
      </c>
      <c r="N287" s="15" t="s">
        <v>2254</v>
      </c>
      <c r="O287" s="16" t="s">
        <v>444</v>
      </c>
      <c r="P287" s="15" t="s">
        <v>1120</v>
      </c>
      <c r="Q287" s="16" t="s">
        <v>2256</v>
      </c>
      <c r="R287" s="15"/>
      <c r="S287" s="15" t="s">
        <v>103</v>
      </c>
      <c r="T287" s="15" t="s">
        <v>103</v>
      </c>
      <c r="U287" s="21">
        <v>18.5</v>
      </c>
      <c r="V287" s="22" t="s">
        <v>2214</v>
      </c>
      <c r="W287" s="15" t="s">
        <v>2215</v>
      </c>
      <c r="X287" s="15" t="s">
        <v>92</v>
      </c>
    </row>
    <row r="288" s="9" customFormat="1" spans="1:24">
      <c r="A288" s="15">
        <v>287</v>
      </c>
      <c r="B288" s="15"/>
      <c r="C288" s="16" t="s">
        <v>1139</v>
      </c>
      <c r="D288" s="15" t="s">
        <v>103</v>
      </c>
      <c r="E288" s="15" t="s">
        <v>103</v>
      </c>
      <c r="F288" s="15"/>
      <c r="G288" s="15"/>
      <c r="H288" s="15"/>
      <c r="I288" s="15">
        <v>10.5</v>
      </c>
      <c r="J288" s="15" t="s">
        <v>92</v>
      </c>
      <c r="K288" s="15"/>
      <c r="L288" s="15" t="s">
        <v>103</v>
      </c>
      <c r="M288" s="15" t="s">
        <v>444</v>
      </c>
      <c r="N288" s="15" t="s">
        <v>2257</v>
      </c>
      <c r="O288" s="16" t="s">
        <v>444</v>
      </c>
      <c r="P288" s="15" t="s">
        <v>1120</v>
      </c>
      <c r="Q288" s="16" t="s">
        <v>2258</v>
      </c>
      <c r="R288" s="15"/>
      <c r="S288" s="15" t="s">
        <v>103</v>
      </c>
      <c r="T288" s="15" t="s">
        <v>103</v>
      </c>
      <c r="U288" s="21">
        <v>10.5</v>
      </c>
      <c r="V288" s="22" t="s">
        <v>2214</v>
      </c>
      <c r="W288" s="15" t="s">
        <v>2215</v>
      </c>
      <c r="X288" s="15" t="s">
        <v>92</v>
      </c>
    </row>
    <row r="289" s="9" customFormat="1" spans="1:24">
      <c r="A289" s="15">
        <v>288</v>
      </c>
      <c r="B289" s="15"/>
      <c r="C289" s="16" t="s">
        <v>1139</v>
      </c>
      <c r="D289" s="15" t="s">
        <v>103</v>
      </c>
      <c r="E289" s="15" t="s">
        <v>103</v>
      </c>
      <c r="F289" s="15"/>
      <c r="G289" s="15"/>
      <c r="H289" s="15"/>
      <c r="I289" s="15">
        <v>3.5</v>
      </c>
      <c r="J289" s="15" t="s">
        <v>92</v>
      </c>
      <c r="K289" s="15"/>
      <c r="L289" s="15" t="s">
        <v>103</v>
      </c>
      <c r="M289" s="15" t="s">
        <v>444</v>
      </c>
      <c r="N289" s="15" t="s">
        <v>2257</v>
      </c>
      <c r="O289" s="16" t="s">
        <v>444</v>
      </c>
      <c r="P289" s="15" t="s">
        <v>1120</v>
      </c>
      <c r="Q289" s="16" t="s">
        <v>2259</v>
      </c>
      <c r="R289" s="15"/>
      <c r="S289" s="15" t="s">
        <v>103</v>
      </c>
      <c r="T289" s="15" t="s">
        <v>103</v>
      </c>
      <c r="U289" s="21">
        <v>3.5</v>
      </c>
      <c r="V289" s="22" t="s">
        <v>2214</v>
      </c>
      <c r="W289" s="15" t="s">
        <v>2215</v>
      </c>
      <c r="X289" s="15" t="s">
        <v>92</v>
      </c>
    </row>
    <row r="290" s="9" customFormat="1" spans="1:24">
      <c r="A290" s="15">
        <v>289</v>
      </c>
      <c r="B290" s="15"/>
      <c r="C290" s="16" t="s">
        <v>1139</v>
      </c>
      <c r="D290" s="15" t="s">
        <v>103</v>
      </c>
      <c r="E290" s="15" t="s">
        <v>103</v>
      </c>
      <c r="F290" s="15"/>
      <c r="G290" s="15"/>
      <c r="H290" s="15"/>
      <c r="I290" s="15">
        <v>7.5</v>
      </c>
      <c r="J290" s="15" t="s">
        <v>92</v>
      </c>
      <c r="K290" s="15"/>
      <c r="L290" s="15" t="s">
        <v>103</v>
      </c>
      <c r="M290" s="15" t="s">
        <v>444</v>
      </c>
      <c r="N290" s="15" t="s">
        <v>2260</v>
      </c>
      <c r="O290" s="16" t="s">
        <v>444</v>
      </c>
      <c r="P290" s="15" t="s">
        <v>1120</v>
      </c>
      <c r="Q290" s="16" t="s">
        <v>2261</v>
      </c>
      <c r="R290" s="15"/>
      <c r="S290" s="15" t="s">
        <v>103</v>
      </c>
      <c r="T290" s="15" t="s">
        <v>103</v>
      </c>
      <c r="U290" s="21">
        <v>7.5</v>
      </c>
      <c r="V290" s="22" t="s">
        <v>2214</v>
      </c>
      <c r="W290" s="15" t="s">
        <v>2215</v>
      </c>
      <c r="X290" s="15" t="s">
        <v>92</v>
      </c>
    </row>
    <row r="291" s="9" customFormat="1" spans="1:24">
      <c r="A291" s="15">
        <v>290</v>
      </c>
      <c r="B291" s="15"/>
      <c r="C291" s="16" t="s">
        <v>1139</v>
      </c>
      <c r="D291" s="15" t="s">
        <v>103</v>
      </c>
      <c r="E291" s="15" t="s">
        <v>103</v>
      </c>
      <c r="F291" s="15"/>
      <c r="G291" s="15"/>
      <c r="H291" s="15"/>
      <c r="I291" s="15">
        <v>18</v>
      </c>
      <c r="J291" s="15" t="s">
        <v>92</v>
      </c>
      <c r="K291" s="15"/>
      <c r="L291" s="15" t="s">
        <v>103</v>
      </c>
      <c r="M291" s="15" t="s">
        <v>444</v>
      </c>
      <c r="N291" s="15" t="s">
        <v>2262</v>
      </c>
      <c r="O291" s="16" t="s">
        <v>444</v>
      </c>
      <c r="P291" s="15" t="s">
        <v>1120</v>
      </c>
      <c r="Q291" s="16" t="s">
        <v>2263</v>
      </c>
      <c r="R291" s="15"/>
      <c r="S291" s="15" t="s">
        <v>103</v>
      </c>
      <c r="T291" s="15" t="s">
        <v>103</v>
      </c>
      <c r="U291" s="21">
        <v>18</v>
      </c>
      <c r="V291" s="22" t="s">
        <v>2214</v>
      </c>
      <c r="W291" s="15" t="s">
        <v>2215</v>
      </c>
      <c r="X291" s="15" t="s">
        <v>92</v>
      </c>
    </row>
    <row r="292" s="9" customFormat="1" spans="1:24">
      <c r="A292" s="15">
        <v>291</v>
      </c>
      <c r="B292" s="15"/>
      <c r="C292" s="16" t="s">
        <v>1139</v>
      </c>
      <c r="D292" s="15" t="s">
        <v>103</v>
      </c>
      <c r="E292" s="15" t="s">
        <v>103</v>
      </c>
      <c r="F292" s="15"/>
      <c r="G292" s="15"/>
      <c r="H292" s="15"/>
      <c r="I292" s="15">
        <v>5</v>
      </c>
      <c r="J292" s="15" t="s">
        <v>92</v>
      </c>
      <c r="K292" s="15"/>
      <c r="L292" s="15" t="s">
        <v>103</v>
      </c>
      <c r="M292" s="15" t="s">
        <v>444</v>
      </c>
      <c r="N292" s="15" t="s">
        <v>2264</v>
      </c>
      <c r="O292" s="16" t="s">
        <v>444</v>
      </c>
      <c r="P292" s="15" t="s">
        <v>1120</v>
      </c>
      <c r="Q292" s="16" t="s">
        <v>2265</v>
      </c>
      <c r="R292" s="15"/>
      <c r="S292" s="15" t="s">
        <v>103</v>
      </c>
      <c r="T292" s="15" t="s">
        <v>103</v>
      </c>
      <c r="U292" s="21">
        <v>5</v>
      </c>
      <c r="V292" s="22" t="s">
        <v>2214</v>
      </c>
      <c r="W292" s="15" t="s">
        <v>2215</v>
      </c>
      <c r="X292" s="15" t="s">
        <v>92</v>
      </c>
    </row>
    <row r="293" s="9" customFormat="1" spans="1:24">
      <c r="A293" s="15">
        <v>292</v>
      </c>
      <c r="B293" s="15"/>
      <c r="C293" s="16" t="s">
        <v>1139</v>
      </c>
      <c r="D293" s="15" t="s">
        <v>103</v>
      </c>
      <c r="E293" s="15" t="s">
        <v>103</v>
      </c>
      <c r="F293" s="15"/>
      <c r="G293" s="15"/>
      <c r="H293" s="15"/>
      <c r="I293" s="15">
        <v>25</v>
      </c>
      <c r="J293" s="15" t="s">
        <v>92</v>
      </c>
      <c r="K293" s="15"/>
      <c r="L293" s="15" t="s">
        <v>103</v>
      </c>
      <c r="M293" s="15" t="s">
        <v>444</v>
      </c>
      <c r="N293" s="15" t="s">
        <v>2266</v>
      </c>
      <c r="O293" s="16" t="s">
        <v>444</v>
      </c>
      <c r="P293" s="15" t="s">
        <v>1120</v>
      </c>
      <c r="Q293" s="16" t="s">
        <v>2267</v>
      </c>
      <c r="R293" s="15"/>
      <c r="S293" s="15" t="s">
        <v>103</v>
      </c>
      <c r="T293" s="15" t="s">
        <v>103</v>
      </c>
      <c r="U293" s="21">
        <v>25</v>
      </c>
      <c r="V293" s="22" t="s">
        <v>2214</v>
      </c>
      <c r="W293" s="15" t="s">
        <v>2215</v>
      </c>
      <c r="X293" s="15" t="s">
        <v>92</v>
      </c>
    </row>
    <row r="294" s="9" customFormat="1" spans="1:24">
      <c r="A294" s="15">
        <v>293</v>
      </c>
      <c r="B294" s="15"/>
      <c r="C294" s="16" t="s">
        <v>1139</v>
      </c>
      <c r="D294" s="15" t="s">
        <v>103</v>
      </c>
      <c r="E294" s="15" t="s">
        <v>103</v>
      </c>
      <c r="F294" s="15"/>
      <c r="G294" s="15"/>
      <c r="H294" s="15"/>
      <c r="I294" s="15">
        <v>6</v>
      </c>
      <c r="J294" s="15" t="s">
        <v>92</v>
      </c>
      <c r="K294" s="15"/>
      <c r="L294" s="15" t="s">
        <v>103</v>
      </c>
      <c r="M294" s="15" t="s">
        <v>444</v>
      </c>
      <c r="N294" s="15" t="s">
        <v>2268</v>
      </c>
      <c r="O294" s="16" t="s">
        <v>444</v>
      </c>
      <c r="P294" s="15" t="s">
        <v>1120</v>
      </c>
      <c r="Q294" s="16" t="s">
        <v>2269</v>
      </c>
      <c r="R294" s="15"/>
      <c r="S294" s="15" t="s">
        <v>103</v>
      </c>
      <c r="T294" s="15" t="s">
        <v>103</v>
      </c>
      <c r="U294" s="21">
        <v>6</v>
      </c>
      <c r="V294" s="22" t="s">
        <v>2214</v>
      </c>
      <c r="W294" s="15" t="s">
        <v>2215</v>
      </c>
      <c r="X294" s="15" t="s">
        <v>92</v>
      </c>
    </row>
    <row r="295" s="9" customFormat="1" spans="1:24">
      <c r="A295" s="15">
        <v>294</v>
      </c>
      <c r="B295" s="15"/>
      <c r="C295" s="16" t="s">
        <v>1139</v>
      </c>
      <c r="D295" s="15" t="s">
        <v>103</v>
      </c>
      <c r="E295" s="15" t="s">
        <v>103</v>
      </c>
      <c r="F295" s="15"/>
      <c r="G295" s="15"/>
      <c r="H295" s="15"/>
      <c r="I295" s="15">
        <v>6.5</v>
      </c>
      <c r="J295" s="15" t="s">
        <v>92</v>
      </c>
      <c r="K295" s="15"/>
      <c r="L295" s="15" t="s">
        <v>103</v>
      </c>
      <c r="M295" s="15" t="s">
        <v>444</v>
      </c>
      <c r="N295" s="15" t="s">
        <v>2270</v>
      </c>
      <c r="O295" s="16" t="s">
        <v>444</v>
      </c>
      <c r="P295" s="15" t="s">
        <v>2271</v>
      </c>
      <c r="Q295" s="16" t="s">
        <v>2272</v>
      </c>
      <c r="R295" s="15"/>
      <c r="S295" s="15" t="s">
        <v>103</v>
      </c>
      <c r="T295" s="15" t="s">
        <v>103</v>
      </c>
      <c r="U295" s="21">
        <v>6.5</v>
      </c>
      <c r="V295" s="22" t="s">
        <v>2214</v>
      </c>
      <c r="W295" s="15" t="s">
        <v>2215</v>
      </c>
      <c r="X295" s="15" t="s">
        <v>92</v>
      </c>
    </row>
    <row r="296" s="9" customFormat="1" spans="1:24">
      <c r="A296" s="15">
        <v>295</v>
      </c>
      <c r="B296" s="15"/>
      <c r="C296" s="16" t="s">
        <v>1139</v>
      </c>
      <c r="D296" s="15" t="s">
        <v>103</v>
      </c>
      <c r="E296" s="15" t="s">
        <v>103</v>
      </c>
      <c r="F296" s="15"/>
      <c r="G296" s="15"/>
      <c r="H296" s="15"/>
      <c r="I296" s="15">
        <v>5</v>
      </c>
      <c r="J296" s="15" t="s">
        <v>92</v>
      </c>
      <c r="K296" s="15"/>
      <c r="L296" s="15" t="s">
        <v>103</v>
      </c>
      <c r="M296" s="15" t="s">
        <v>444</v>
      </c>
      <c r="N296" s="15" t="s">
        <v>2273</v>
      </c>
      <c r="O296" s="16" t="s">
        <v>444</v>
      </c>
      <c r="P296" s="15" t="s">
        <v>2271</v>
      </c>
      <c r="Q296" s="16" t="s">
        <v>2274</v>
      </c>
      <c r="R296" s="15"/>
      <c r="S296" s="15" t="s">
        <v>103</v>
      </c>
      <c r="T296" s="15" t="s">
        <v>103</v>
      </c>
      <c r="U296" s="21">
        <v>5</v>
      </c>
      <c r="V296" s="22" t="s">
        <v>2214</v>
      </c>
      <c r="W296" s="15" t="s">
        <v>2215</v>
      </c>
      <c r="X296" s="15" t="s">
        <v>92</v>
      </c>
    </row>
    <row r="297" s="9" customFormat="1" spans="1:24">
      <c r="A297" s="15">
        <v>296</v>
      </c>
      <c r="B297" s="15" t="s">
        <v>1118</v>
      </c>
      <c r="C297" s="16" t="s">
        <v>2275</v>
      </c>
      <c r="D297" s="15" t="s">
        <v>31</v>
      </c>
      <c r="E297" s="15" t="s">
        <v>31</v>
      </c>
      <c r="F297" s="15">
        <v>1746.2</v>
      </c>
      <c r="G297" s="15">
        <v>52.39</v>
      </c>
      <c r="H297" s="15">
        <v>1693.81</v>
      </c>
      <c r="I297" s="15">
        <v>1</v>
      </c>
      <c r="J297" s="15" t="s">
        <v>23</v>
      </c>
      <c r="K297" s="15"/>
      <c r="L297" s="15" t="s">
        <v>60</v>
      </c>
      <c r="M297" s="15" t="s">
        <v>444</v>
      </c>
      <c r="N297" s="15" t="s">
        <v>1371</v>
      </c>
      <c r="O297" s="16" t="s">
        <v>1372</v>
      </c>
      <c r="P297" s="15" t="s">
        <v>1120</v>
      </c>
      <c r="Q297" s="16" t="s">
        <v>2276</v>
      </c>
      <c r="R297" s="15" t="s">
        <v>1120</v>
      </c>
      <c r="S297" s="15" t="s">
        <v>31</v>
      </c>
      <c r="T297" s="15" t="s">
        <v>32</v>
      </c>
      <c r="U297" s="21" t="s">
        <v>1120</v>
      </c>
      <c r="V297" s="22" t="s">
        <v>1120</v>
      </c>
      <c r="W297" s="15" t="s">
        <v>1172</v>
      </c>
      <c r="X297" s="15" t="s">
        <v>23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P760"/>
  <sheetViews>
    <sheetView topLeftCell="A406" workbookViewId="0">
      <selection activeCell="I1" sqref="I$1:I$1048576"/>
    </sheetView>
  </sheetViews>
  <sheetFormatPr defaultColWidth="9" defaultRowHeight="14.4"/>
  <cols>
    <col min="1" max="1" width="5.12962962962963" customWidth="1"/>
    <col min="2" max="2" width="25.25" customWidth="1"/>
    <col min="3" max="3" width="15.8796296296296" customWidth="1"/>
    <col min="4" max="4" width="21.75" customWidth="1"/>
    <col min="5" max="5" width="12.3796296296296" customWidth="1"/>
    <col min="6" max="8" width="13.25" style="2" customWidth="1"/>
    <col min="9" max="9" width="9" style="3" customWidth="1"/>
    <col min="10" max="12" width="9" customWidth="1"/>
    <col min="13" max="13" width="29.6296296296296" customWidth="1"/>
    <col min="14" max="14" width="21.3796296296296" customWidth="1"/>
    <col min="15" max="15" width="9" customWidth="1"/>
    <col min="16" max="16" width="13.75" customWidth="1"/>
  </cols>
  <sheetData>
    <row r="1" s="1" customFormat="1" ht="43.2" spans="1:16">
      <c r="A1" s="4" t="s">
        <v>109</v>
      </c>
      <c r="B1" s="5" t="s">
        <v>110</v>
      </c>
      <c r="C1" s="5" t="s">
        <v>111</v>
      </c>
      <c r="D1" s="5" t="s">
        <v>112</v>
      </c>
      <c r="E1" s="5" t="s">
        <v>113</v>
      </c>
      <c r="F1" s="6" t="s">
        <v>570</v>
      </c>
      <c r="G1" s="6" t="s">
        <v>571</v>
      </c>
      <c r="H1" s="6" t="s">
        <v>116</v>
      </c>
      <c r="I1" s="7" t="s">
        <v>15</v>
      </c>
      <c r="J1" s="5" t="s">
        <v>572</v>
      </c>
      <c r="K1" s="5" t="s">
        <v>119</v>
      </c>
      <c r="L1" s="5" t="s">
        <v>120</v>
      </c>
      <c r="M1" s="5" t="s">
        <v>121</v>
      </c>
      <c r="N1" s="5" t="s">
        <v>122</v>
      </c>
      <c r="O1" s="4" t="s">
        <v>2277</v>
      </c>
      <c r="P1" s="4" t="s">
        <v>124</v>
      </c>
    </row>
    <row r="2" spans="1:16">
      <c r="A2">
        <v>1</v>
      </c>
      <c r="B2" t="s">
        <v>2278</v>
      </c>
      <c r="C2" s="114" t="s">
        <v>2279</v>
      </c>
      <c r="D2" t="s">
        <v>106</v>
      </c>
      <c r="E2" t="s">
        <v>106</v>
      </c>
      <c r="F2">
        <v>2903.63</v>
      </c>
      <c r="G2">
        <v>87.11</v>
      </c>
      <c r="H2">
        <v>2816.52</v>
      </c>
      <c r="I2" s="3">
        <v>1</v>
      </c>
      <c r="J2" t="s">
        <v>23</v>
      </c>
      <c r="K2" t="s">
        <v>70</v>
      </c>
      <c r="L2" t="s">
        <v>758</v>
      </c>
      <c r="M2" t="s">
        <v>2280</v>
      </c>
      <c r="N2" t="s">
        <v>2281</v>
      </c>
      <c r="O2" t="s">
        <v>2282</v>
      </c>
      <c r="P2" t="s">
        <v>2283</v>
      </c>
    </row>
    <row r="3" customFormat="1" spans="1:15">
      <c r="A3">
        <v>2</v>
      </c>
      <c r="B3" t="s">
        <v>2278</v>
      </c>
      <c r="C3" t="s">
        <v>2284</v>
      </c>
      <c r="D3" t="s">
        <v>105</v>
      </c>
      <c r="E3" t="s">
        <v>105</v>
      </c>
      <c r="F3">
        <v>6970.47</v>
      </c>
      <c r="G3">
        <v>209.11</v>
      </c>
      <c r="H3">
        <v>6761.36</v>
      </c>
      <c r="I3" s="3">
        <v>1</v>
      </c>
      <c r="J3" t="s">
        <v>69</v>
      </c>
      <c r="K3" t="s">
        <v>132</v>
      </c>
      <c r="L3" t="s">
        <v>577</v>
      </c>
      <c r="M3" t="s">
        <v>2285</v>
      </c>
      <c r="N3" t="s">
        <v>2286</v>
      </c>
      <c r="O3" t="s">
        <v>2282</v>
      </c>
    </row>
    <row r="4" spans="1:16">
      <c r="A4">
        <v>3</v>
      </c>
      <c r="B4" t="s">
        <v>2278</v>
      </c>
      <c r="C4" s="114" t="s">
        <v>2287</v>
      </c>
      <c r="D4" t="s">
        <v>105</v>
      </c>
      <c r="E4" t="s">
        <v>105</v>
      </c>
      <c r="F4">
        <v>4221</v>
      </c>
      <c r="G4">
        <v>126.63</v>
      </c>
      <c r="H4">
        <v>4094.37</v>
      </c>
      <c r="I4" s="3">
        <v>1</v>
      </c>
      <c r="J4" t="s">
        <v>69</v>
      </c>
      <c r="K4" t="s">
        <v>132</v>
      </c>
      <c r="L4" t="s">
        <v>630</v>
      </c>
      <c r="M4" t="s">
        <v>2288</v>
      </c>
      <c r="N4" t="s">
        <v>2289</v>
      </c>
      <c r="O4" t="s">
        <v>2282</v>
      </c>
      <c r="P4" t="s">
        <v>2290</v>
      </c>
    </row>
    <row r="5" spans="1:16">
      <c r="A5">
        <v>4</v>
      </c>
      <c r="B5" t="s">
        <v>2278</v>
      </c>
      <c r="C5" s="114" t="s">
        <v>2291</v>
      </c>
      <c r="D5" t="s">
        <v>105</v>
      </c>
      <c r="E5" t="s">
        <v>105</v>
      </c>
      <c r="F5">
        <v>3005.62</v>
      </c>
      <c r="G5">
        <v>90.17</v>
      </c>
      <c r="H5">
        <v>2915.45</v>
      </c>
      <c r="I5" s="3">
        <v>1</v>
      </c>
      <c r="J5" t="s">
        <v>69</v>
      </c>
      <c r="K5" t="s">
        <v>132</v>
      </c>
      <c r="L5" t="s">
        <v>2292</v>
      </c>
      <c r="M5" t="s">
        <v>2293</v>
      </c>
      <c r="N5" t="s">
        <v>2294</v>
      </c>
      <c r="O5" t="s">
        <v>2282</v>
      </c>
      <c r="P5" t="s">
        <v>2295</v>
      </c>
    </row>
    <row r="6" spans="1:16">
      <c r="A6">
        <v>5</v>
      </c>
      <c r="B6" t="s">
        <v>2278</v>
      </c>
      <c r="C6" s="114" t="s">
        <v>2296</v>
      </c>
      <c r="D6" t="s">
        <v>105</v>
      </c>
      <c r="E6" t="s">
        <v>105</v>
      </c>
      <c r="F6">
        <v>540</v>
      </c>
      <c r="G6">
        <v>16.2</v>
      </c>
      <c r="H6">
        <v>523.8</v>
      </c>
      <c r="I6" s="3">
        <v>1</v>
      </c>
      <c r="J6" t="s">
        <v>69</v>
      </c>
      <c r="K6" t="s">
        <v>132</v>
      </c>
      <c r="L6" t="s">
        <v>2292</v>
      </c>
      <c r="M6" t="s">
        <v>2297</v>
      </c>
      <c r="N6" t="s">
        <v>2298</v>
      </c>
      <c r="O6" t="s">
        <v>2282</v>
      </c>
      <c r="P6" t="s">
        <v>2299</v>
      </c>
    </row>
    <row r="7" spans="1:16">
      <c r="A7">
        <v>6</v>
      </c>
      <c r="B7" t="s">
        <v>2278</v>
      </c>
      <c r="C7" s="114" t="s">
        <v>2300</v>
      </c>
      <c r="D7" t="s">
        <v>105</v>
      </c>
      <c r="E7" t="s">
        <v>105</v>
      </c>
      <c r="F7">
        <v>540</v>
      </c>
      <c r="G7">
        <v>16.2</v>
      </c>
      <c r="H7">
        <v>523.8</v>
      </c>
      <c r="I7" s="3">
        <v>1</v>
      </c>
      <c r="J7" t="s">
        <v>69</v>
      </c>
      <c r="K7" t="s">
        <v>132</v>
      </c>
      <c r="L7" t="s">
        <v>2292</v>
      </c>
      <c r="M7" t="s">
        <v>2297</v>
      </c>
      <c r="N7" t="s">
        <v>2298</v>
      </c>
      <c r="O7" t="s">
        <v>2282</v>
      </c>
      <c r="P7" t="s">
        <v>2301</v>
      </c>
    </row>
    <row r="8" spans="1:16">
      <c r="A8">
        <v>7</v>
      </c>
      <c r="B8" t="s">
        <v>2278</v>
      </c>
      <c r="C8" s="114" t="s">
        <v>2302</v>
      </c>
      <c r="D8" t="s">
        <v>54</v>
      </c>
      <c r="E8" t="s">
        <v>54</v>
      </c>
      <c r="F8">
        <v>11431</v>
      </c>
      <c r="G8">
        <v>342.93</v>
      </c>
      <c r="H8">
        <v>11088.07</v>
      </c>
      <c r="I8" s="3">
        <v>1</v>
      </c>
      <c r="J8" t="s">
        <v>69</v>
      </c>
      <c r="K8" t="s">
        <v>1567</v>
      </c>
      <c r="L8" t="s">
        <v>630</v>
      </c>
      <c r="M8" t="s">
        <v>2303</v>
      </c>
      <c r="N8" t="s">
        <v>2304</v>
      </c>
      <c r="O8" t="s">
        <v>2282</v>
      </c>
      <c r="P8" t="s">
        <v>2290</v>
      </c>
    </row>
    <row r="9" customFormat="1" spans="1:15">
      <c r="A9">
        <v>8</v>
      </c>
      <c r="B9" t="s">
        <v>2278</v>
      </c>
      <c r="C9" s="114" t="s">
        <v>2305</v>
      </c>
      <c r="D9" t="s">
        <v>105</v>
      </c>
      <c r="E9" t="s">
        <v>105</v>
      </c>
      <c r="F9">
        <v>379.67</v>
      </c>
      <c r="G9">
        <v>11.39</v>
      </c>
      <c r="H9">
        <v>368.28</v>
      </c>
      <c r="I9" s="3">
        <v>1</v>
      </c>
      <c r="J9" t="s">
        <v>69</v>
      </c>
      <c r="K9" t="s">
        <v>132</v>
      </c>
      <c r="L9" t="s">
        <v>630</v>
      </c>
      <c r="M9" t="s">
        <v>2306</v>
      </c>
      <c r="N9" t="s">
        <v>2307</v>
      </c>
      <c r="O9" t="s">
        <v>2282</v>
      </c>
    </row>
    <row r="10" spans="1:16">
      <c r="A10">
        <v>9</v>
      </c>
      <c r="B10" t="s">
        <v>2278</v>
      </c>
      <c r="C10" s="114" t="s">
        <v>2308</v>
      </c>
      <c r="D10" t="s">
        <v>105</v>
      </c>
      <c r="E10" t="s">
        <v>105</v>
      </c>
      <c r="F10">
        <v>4410</v>
      </c>
      <c r="G10">
        <v>132.3</v>
      </c>
      <c r="H10">
        <v>4277.7</v>
      </c>
      <c r="I10" s="3">
        <v>1</v>
      </c>
      <c r="J10" t="s">
        <v>69</v>
      </c>
      <c r="K10" t="s">
        <v>132</v>
      </c>
      <c r="L10" t="s">
        <v>2292</v>
      </c>
      <c r="M10" t="s">
        <v>2309</v>
      </c>
      <c r="N10" s="114" t="s">
        <v>2310</v>
      </c>
      <c r="O10" t="s">
        <v>2282</v>
      </c>
      <c r="P10" t="s">
        <v>2311</v>
      </c>
    </row>
    <row r="11" spans="1:16">
      <c r="A11">
        <v>10</v>
      </c>
      <c r="B11" t="s">
        <v>2278</v>
      </c>
      <c r="C11" t="s">
        <v>2312</v>
      </c>
      <c r="D11" t="s">
        <v>35</v>
      </c>
      <c r="E11" t="s">
        <v>35</v>
      </c>
      <c r="F11">
        <v>16079.11</v>
      </c>
      <c r="G11">
        <v>482.37</v>
      </c>
      <c r="H11">
        <v>15596.74</v>
      </c>
      <c r="I11" s="3">
        <v>1</v>
      </c>
      <c r="J11" t="s">
        <v>77</v>
      </c>
      <c r="K11" t="s">
        <v>1403</v>
      </c>
      <c r="L11" t="s">
        <v>734</v>
      </c>
      <c r="M11" t="s">
        <v>2313</v>
      </c>
      <c r="N11" t="s">
        <v>2314</v>
      </c>
      <c r="O11" t="s">
        <v>2282</v>
      </c>
      <c r="P11" t="s">
        <v>2315</v>
      </c>
    </row>
    <row r="12" spans="1:16">
      <c r="A12">
        <v>11</v>
      </c>
      <c r="B12" t="s">
        <v>2278</v>
      </c>
      <c r="C12" t="s">
        <v>2316</v>
      </c>
      <c r="D12" t="s">
        <v>97</v>
      </c>
      <c r="E12" t="s">
        <v>97</v>
      </c>
      <c r="F12">
        <v>408.9</v>
      </c>
      <c r="G12">
        <v>12.27</v>
      </c>
      <c r="H12">
        <v>396.63</v>
      </c>
      <c r="I12" s="3">
        <v>1</v>
      </c>
      <c r="J12" t="s">
        <v>77</v>
      </c>
      <c r="K12" t="s">
        <v>1422</v>
      </c>
      <c r="L12" t="s">
        <v>758</v>
      </c>
      <c r="M12" t="s">
        <v>2317</v>
      </c>
      <c r="N12" t="s">
        <v>2318</v>
      </c>
      <c r="O12" t="s">
        <v>2282</v>
      </c>
      <c r="P12" t="s">
        <v>2315</v>
      </c>
    </row>
    <row r="13" spans="1:16">
      <c r="A13">
        <v>12</v>
      </c>
      <c r="B13" t="s">
        <v>2278</v>
      </c>
      <c r="C13" s="114" t="s">
        <v>2319</v>
      </c>
      <c r="D13" t="s">
        <v>97</v>
      </c>
      <c r="E13" t="s">
        <v>97</v>
      </c>
      <c r="F13">
        <v>4757.01</v>
      </c>
      <c r="G13">
        <v>142.71</v>
      </c>
      <c r="H13">
        <v>4614.3</v>
      </c>
      <c r="I13" s="3">
        <v>1</v>
      </c>
      <c r="J13" t="s">
        <v>77</v>
      </c>
      <c r="K13" t="s">
        <v>1422</v>
      </c>
      <c r="L13" t="s">
        <v>444</v>
      </c>
      <c r="M13" t="s">
        <v>2320</v>
      </c>
      <c r="N13" t="s">
        <v>2321</v>
      </c>
      <c r="O13" t="s">
        <v>2282</v>
      </c>
      <c r="P13" t="s">
        <v>2315</v>
      </c>
    </row>
    <row r="14" customFormat="1" spans="1:15">
      <c r="A14">
        <v>13</v>
      </c>
      <c r="B14" t="s">
        <v>2278</v>
      </c>
      <c r="C14" s="114" t="s">
        <v>2322</v>
      </c>
      <c r="D14" t="s">
        <v>35</v>
      </c>
      <c r="E14" t="s">
        <v>35</v>
      </c>
      <c r="F14">
        <v>3349.51</v>
      </c>
      <c r="G14">
        <v>100.49</v>
      </c>
      <c r="H14">
        <v>3249.02</v>
      </c>
      <c r="I14" s="3">
        <v>1</v>
      </c>
      <c r="J14" t="s">
        <v>77</v>
      </c>
      <c r="K14" t="s">
        <v>1403</v>
      </c>
      <c r="L14" t="s">
        <v>444</v>
      </c>
      <c r="M14" t="s">
        <v>2323</v>
      </c>
      <c r="N14" s="114" t="s">
        <v>2324</v>
      </c>
      <c r="O14" t="s">
        <v>2282</v>
      </c>
    </row>
    <row r="15" spans="1:16">
      <c r="A15">
        <v>14</v>
      </c>
      <c r="B15" t="s">
        <v>2278</v>
      </c>
      <c r="C15" s="114" t="s">
        <v>2325</v>
      </c>
      <c r="D15" t="s">
        <v>97</v>
      </c>
      <c r="E15" t="s">
        <v>97</v>
      </c>
      <c r="F15">
        <v>4683.35</v>
      </c>
      <c r="G15">
        <v>140.5</v>
      </c>
      <c r="H15">
        <v>4542.85</v>
      </c>
      <c r="I15" s="3">
        <v>1</v>
      </c>
      <c r="J15" t="s">
        <v>77</v>
      </c>
      <c r="K15" t="s">
        <v>1422</v>
      </c>
      <c r="L15" t="s">
        <v>734</v>
      </c>
      <c r="M15" t="s">
        <v>2326</v>
      </c>
      <c r="N15" s="114" t="s">
        <v>2327</v>
      </c>
      <c r="O15" t="s">
        <v>2282</v>
      </c>
      <c r="P15" t="s">
        <v>2328</v>
      </c>
    </row>
    <row r="16" spans="1:16">
      <c r="A16">
        <v>15</v>
      </c>
      <c r="B16" t="s">
        <v>2278</v>
      </c>
      <c r="C16" s="114" t="s">
        <v>2329</v>
      </c>
      <c r="D16" t="s">
        <v>97</v>
      </c>
      <c r="E16" t="s">
        <v>97</v>
      </c>
      <c r="F16">
        <v>55391.85</v>
      </c>
      <c r="G16">
        <v>1661.76</v>
      </c>
      <c r="H16">
        <v>53730.09</v>
      </c>
      <c r="I16" s="3">
        <v>1</v>
      </c>
      <c r="J16" t="s">
        <v>77</v>
      </c>
      <c r="K16" t="s">
        <v>1422</v>
      </c>
      <c r="L16" t="s">
        <v>444</v>
      </c>
      <c r="M16" t="s">
        <v>2330</v>
      </c>
      <c r="N16" t="s">
        <v>2331</v>
      </c>
      <c r="O16" t="s">
        <v>2282</v>
      </c>
      <c r="P16" t="s">
        <v>2315</v>
      </c>
    </row>
    <row r="17" spans="1:16">
      <c r="A17">
        <v>16</v>
      </c>
      <c r="B17" t="s">
        <v>2278</v>
      </c>
      <c r="C17" t="s">
        <v>2332</v>
      </c>
      <c r="D17" t="s">
        <v>97</v>
      </c>
      <c r="E17" t="s">
        <v>97</v>
      </c>
      <c r="F17">
        <v>1922.05</v>
      </c>
      <c r="G17">
        <v>57.66</v>
      </c>
      <c r="H17">
        <v>1864.39</v>
      </c>
      <c r="I17" s="3">
        <v>1</v>
      </c>
      <c r="J17" t="s">
        <v>77</v>
      </c>
      <c r="K17" t="s">
        <v>1422</v>
      </c>
      <c r="L17" t="s">
        <v>444</v>
      </c>
      <c r="M17" t="s">
        <v>2333</v>
      </c>
      <c r="N17" t="s">
        <v>2334</v>
      </c>
      <c r="O17" t="s">
        <v>2282</v>
      </c>
      <c r="P17" t="s">
        <v>2335</v>
      </c>
    </row>
    <row r="18" spans="1:16">
      <c r="A18">
        <v>17</v>
      </c>
      <c r="B18" t="s">
        <v>2278</v>
      </c>
      <c r="C18" t="s">
        <v>2336</v>
      </c>
      <c r="D18" t="s">
        <v>97</v>
      </c>
      <c r="E18" t="s">
        <v>97</v>
      </c>
      <c r="F18">
        <v>1499.18</v>
      </c>
      <c r="G18">
        <v>44.98</v>
      </c>
      <c r="H18">
        <v>1454.2</v>
      </c>
      <c r="I18" s="3">
        <v>1</v>
      </c>
      <c r="J18" t="s">
        <v>77</v>
      </c>
      <c r="K18" t="s">
        <v>1422</v>
      </c>
      <c r="L18" t="s">
        <v>444</v>
      </c>
      <c r="M18" t="s">
        <v>2337</v>
      </c>
      <c r="N18" t="s">
        <v>2338</v>
      </c>
      <c r="O18" t="s">
        <v>2282</v>
      </c>
      <c r="P18" t="s">
        <v>2339</v>
      </c>
    </row>
    <row r="19" spans="1:16">
      <c r="A19">
        <v>18</v>
      </c>
      <c r="B19" t="s">
        <v>2278</v>
      </c>
      <c r="C19" t="s">
        <v>2340</v>
      </c>
      <c r="D19" t="s">
        <v>97</v>
      </c>
      <c r="E19" t="s">
        <v>97</v>
      </c>
      <c r="F19">
        <v>1318.55</v>
      </c>
      <c r="G19">
        <v>39.56</v>
      </c>
      <c r="H19">
        <v>1278.99</v>
      </c>
      <c r="I19" s="3">
        <v>1</v>
      </c>
      <c r="J19" t="s">
        <v>77</v>
      </c>
      <c r="K19" t="s">
        <v>1422</v>
      </c>
      <c r="L19" t="s">
        <v>444</v>
      </c>
      <c r="M19" t="s">
        <v>2341</v>
      </c>
      <c r="N19" t="s">
        <v>2342</v>
      </c>
      <c r="O19" t="s">
        <v>2282</v>
      </c>
      <c r="P19" t="s">
        <v>2339</v>
      </c>
    </row>
    <row r="20" spans="1:16">
      <c r="A20">
        <v>19</v>
      </c>
      <c r="B20" t="s">
        <v>2278</v>
      </c>
      <c r="C20" t="s">
        <v>2343</v>
      </c>
      <c r="D20" t="s">
        <v>97</v>
      </c>
      <c r="E20" t="s">
        <v>97</v>
      </c>
      <c r="F20">
        <v>3514.29</v>
      </c>
      <c r="G20">
        <v>105.43</v>
      </c>
      <c r="H20">
        <v>3408.86</v>
      </c>
      <c r="I20" s="3">
        <v>1</v>
      </c>
      <c r="J20" t="s">
        <v>77</v>
      </c>
      <c r="K20" t="s">
        <v>1422</v>
      </c>
      <c r="L20" t="s">
        <v>444</v>
      </c>
      <c r="M20" t="s">
        <v>2344</v>
      </c>
      <c r="N20" t="s">
        <v>2345</v>
      </c>
      <c r="O20" t="s">
        <v>2282</v>
      </c>
      <c r="P20" t="s">
        <v>2339</v>
      </c>
    </row>
    <row r="21" spans="1:16">
      <c r="A21">
        <v>20</v>
      </c>
      <c r="B21" t="s">
        <v>2278</v>
      </c>
      <c r="C21" t="s">
        <v>2346</v>
      </c>
      <c r="D21" t="s">
        <v>97</v>
      </c>
      <c r="E21" t="s">
        <v>97</v>
      </c>
      <c r="F21">
        <v>1220.35</v>
      </c>
      <c r="G21">
        <v>36.61</v>
      </c>
      <c r="H21">
        <v>1183.74</v>
      </c>
      <c r="I21" s="3">
        <v>1</v>
      </c>
      <c r="J21" t="s">
        <v>77</v>
      </c>
      <c r="K21" t="s">
        <v>1422</v>
      </c>
      <c r="L21" t="s">
        <v>444</v>
      </c>
      <c r="M21" t="s">
        <v>2347</v>
      </c>
      <c r="N21" t="s">
        <v>2348</v>
      </c>
      <c r="O21" t="s">
        <v>2282</v>
      </c>
      <c r="P21" t="s">
        <v>2349</v>
      </c>
    </row>
    <row r="22" spans="1:16">
      <c r="A22">
        <v>21</v>
      </c>
      <c r="B22" t="s">
        <v>2278</v>
      </c>
      <c r="C22" t="s">
        <v>2350</v>
      </c>
      <c r="D22" t="s">
        <v>38</v>
      </c>
      <c r="E22" t="s">
        <v>38</v>
      </c>
      <c r="F22">
        <v>3491.19</v>
      </c>
      <c r="G22">
        <v>104.74</v>
      </c>
      <c r="H22">
        <v>3386.45</v>
      </c>
      <c r="I22" s="3">
        <v>1</v>
      </c>
      <c r="J22" t="s">
        <v>23</v>
      </c>
      <c r="K22" t="s">
        <v>70</v>
      </c>
      <c r="L22" t="s">
        <v>444</v>
      </c>
      <c r="M22" t="s">
        <v>2351</v>
      </c>
      <c r="N22" t="s">
        <v>2352</v>
      </c>
      <c r="O22" t="s">
        <v>2282</v>
      </c>
      <c r="P22" t="s">
        <v>2353</v>
      </c>
    </row>
    <row r="23" spans="1:16">
      <c r="A23">
        <v>22</v>
      </c>
      <c r="B23" t="s">
        <v>2278</v>
      </c>
      <c r="C23" t="s">
        <v>2354</v>
      </c>
      <c r="D23" t="s">
        <v>106</v>
      </c>
      <c r="E23" t="s">
        <v>106</v>
      </c>
      <c r="F23">
        <v>2903.63</v>
      </c>
      <c r="G23">
        <v>87.11</v>
      </c>
      <c r="H23">
        <v>2816.52</v>
      </c>
      <c r="I23" s="3">
        <v>1</v>
      </c>
      <c r="J23" t="s">
        <v>23</v>
      </c>
      <c r="K23" t="s">
        <v>70</v>
      </c>
      <c r="L23" t="s">
        <v>758</v>
      </c>
      <c r="M23" t="s">
        <v>2355</v>
      </c>
      <c r="N23" t="s">
        <v>2356</v>
      </c>
      <c r="O23" t="s">
        <v>2282</v>
      </c>
      <c r="P23" t="s">
        <v>2283</v>
      </c>
    </row>
    <row r="24" spans="1:16">
      <c r="A24">
        <v>23</v>
      </c>
      <c r="B24" t="s">
        <v>2278</v>
      </c>
      <c r="C24" t="s">
        <v>2357</v>
      </c>
      <c r="D24" t="s">
        <v>106</v>
      </c>
      <c r="E24" t="s">
        <v>106</v>
      </c>
      <c r="F24">
        <v>2903.63</v>
      </c>
      <c r="G24">
        <v>87.11</v>
      </c>
      <c r="H24">
        <v>2816.52</v>
      </c>
      <c r="I24" s="3">
        <v>1</v>
      </c>
      <c r="J24" t="s">
        <v>23</v>
      </c>
      <c r="K24" t="s">
        <v>70</v>
      </c>
      <c r="L24" t="s">
        <v>758</v>
      </c>
      <c r="M24" t="s">
        <v>2358</v>
      </c>
      <c r="N24" t="s">
        <v>2359</v>
      </c>
      <c r="O24" t="s">
        <v>2282</v>
      </c>
      <c r="P24" t="s">
        <v>2283</v>
      </c>
    </row>
    <row r="25" spans="1:16">
      <c r="A25">
        <v>24</v>
      </c>
      <c r="B25" t="s">
        <v>2360</v>
      </c>
      <c r="C25" t="s">
        <v>2361</v>
      </c>
      <c r="D25" t="s">
        <v>106</v>
      </c>
      <c r="E25" t="s">
        <v>106</v>
      </c>
      <c r="F25">
        <v>2903.63</v>
      </c>
      <c r="G25">
        <v>87.11</v>
      </c>
      <c r="H25">
        <v>2816.52</v>
      </c>
      <c r="I25" s="3">
        <v>1</v>
      </c>
      <c r="J25" t="s">
        <v>23</v>
      </c>
      <c r="K25" t="s">
        <v>70</v>
      </c>
      <c r="L25" t="s">
        <v>758</v>
      </c>
      <c r="M25" t="s">
        <v>2362</v>
      </c>
      <c r="N25" t="s">
        <v>2363</v>
      </c>
      <c r="O25" t="s">
        <v>2282</v>
      </c>
      <c r="P25" t="s">
        <v>2283</v>
      </c>
    </row>
    <row r="26" spans="1:16">
      <c r="A26">
        <v>25</v>
      </c>
      <c r="B26" t="s">
        <v>2360</v>
      </c>
      <c r="C26" t="s">
        <v>2364</v>
      </c>
      <c r="D26" t="s">
        <v>106</v>
      </c>
      <c r="E26" t="s">
        <v>106</v>
      </c>
      <c r="F26">
        <v>858.04</v>
      </c>
      <c r="G26">
        <v>25.74</v>
      </c>
      <c r="H26">
        <v>832.3</v>
      </c>
      <c r="I26" s="3">
        <v>1</v>
      </c>
      <c r="J26" t="s">
        <v>23</v>
      </c>
      <c r="K26" t="s">
        <v>70</v>
      </c>
      <c r="L26" t="s">
        <v>1255</v>
      </c>
      <c r="M26" t="s">
        <v>2365</v>
      </c>
      <c r="N26" t="s">
        <v>2366</v>
      </c>
      <c r="O26" t="s">
        <v>2282</v>
      </c>
      <c r="P26" t="s">
        <v>2283</v>
      </c>
    </row>
    <row r="27" customFormat="1" spans="1:15">
      <c r="A27">
        <v>26</v>
      </c>
      <c r="B27" t="s">
        <v>2360</v>
      </c>
      <c r="C27" t="s">
        <v>2367</v>
      </c>
      <c r="D27" t="s">
        <v>35</v>
      </c>
      <c r="E27" t="s">
        <v>35</v>
      </c>
      <c r="F27">
        <v>2164.37</v>
      </c>
      <c r="G27">
        <v>64.93</v>
      </c>
      <c r="H27">
        <v>2099.44</v>
      </c>
      <c r="I27" s="3">
        <v>1</v>
      </c>
      <c r="J27" t="s">
        <v>77</v>
      </c>
      <c r="K27" t="s">
        <v>1403</v>
      </c>
      <c r="L27" t="s">
        <v>734</v>
      </c>
      <c r="M27" t="s">
        <v>2368</v>
      </c>
      <c r="N27" t="s">
        <v>2369</v>
      </c>
      <c r="O27" t="s">
        <v>2282</v>
      </c>
    </row>
    <row r="28" customFormat="1" spans="1:15">
      <c r="A28">
        <v>27</v>
      </c>
      <c r="B28" t="s">
        <v>2370</v>
      </c>
      <c r="C28" t="s">
        <v>2371</v>
      </c>
      <c r="D28" t="s">
        <v>106</v>
      </c>
      <c r="E28" t="s">
        <v>106</v>
      </c>
      <c r="F28">
        <v>2903.63</v>
      </c>
      <c r="G28">
        <v>87.11</v>
      </c>
      <c r="H28">
        <v>2816.52</v>
      </c>
      <c r="I28" s="3">
        <v>1</v>
      </c>
      <c r="J28" t="s">
        <v>23</v>
      </c>
      <c r="K28" t="s">
        <v>70</v>
      </c>
      <c r="L28" t="s">
        <v>1048</v>
      </c>
      <c r="M28" t="s">
        <v>2372</v>
      </c>
      <c r="N28" t="s">
        <v>2373</v>
      </c>
      <c r="O28" t="s">
        <v>2282</v>
      </c>
    </row>
    <row r="29" customFormat="1" spans="1:15">
      <c r="A29">
        <v>28</v>
      </c>
      <c r="B29" t="s">
        <v>2374</v>
      </c>
      <c r="C29" t="s">
        <v>2375</v>
      </c>
      <c r="D29" t="s">
        <v>106</v>
      </c>
      <c r="E29" t="s">
        <v>106</v>
      </c>
      <c r="F29">
        <v>4043.4</v>
      </c>
      <c r="G29">
        <v>121.3</v>
      </c>
      <c r="H29">
        <v>3922.1</v>
      </c>
      <c r="I29" s="3">
        <v>1</v>
      </c>
      <c r="J29" t="s">
        <v>23</v>
      </c>
      <c r="K29" t="s">
        <v>70</v>
      </c>
      <c r="L29" t="s">
        <v>1079</v>
      </c>
      <c r="M29" t="s">
        <v>2376</v>
      </c>
      <c r="N29" t="s">
        <v>2377</v>
      </c>
      <c r="O29" t="s">
        <v>2282</v>
      </c>
    </row>
    <row r="30" spans="1:16">
      <c r="A30">
        <v>29</v>
      </c>
      <c r="B30" t="s">
        <v>2378</v>
      </c>
      <c r="C30" s="114" t="s">
        <v>2379</v>
      </c>
      <c r="D30" t="s">
        <v>97</v>
      </c>
      <c r="E30" t="s">
        <v>97</v>
      </c>
      <c r="F30">
        <v>5822.51</v>
      </c>
      <c r="G30">
        <v>174.68</v>
      </c>
      <c r="H30">
        <v>5647.83</v>
      </c>
      <c r="I30" s="3">
        <v>1</v>
      </c>
      <c r="J30" t="s">
        <v>77</v>
      </c>
      <c r="K30" t="s">
        <v>1422</v>
      </c>
      <c r="L30" t="s">
        <v>734</v>
      </c>
      <c r="M30" t="s">
        <v>2380</v>
      </c>
      <c r="N30" t="s">
        <v>2381</v>
      </c>
      <c r="O30" t="s">
        <v>2282</v>
      </c>
      <c r="P30" t="s">
        <v>2382</v>
      </c>
    </row>
    <row r="31" customFormat="1" spans="1:15">
      <c r="A31">
        <v>30</v>
      </c>
      <c r="B31" t="s">
        <v>2378</v>
      </c>
      <c r="C31" t="s">
        <v>2383</v>
      </c>
      <c r="D31" t="s">
        <v>54</v>
      </c>
      <c r="E31" t="s">
        <v>54</v>
      </c>
      <c r="F31">
        <v>4101.9</v>
      </c>
      <c r="G31">
        <v>123.06</v>
      </c>
      <c r="H31">
        <v>3978.84</v>
      </c>
      <c r="I31" s="3">
        <v>1</v>
      </c>
      <c r="J31" t="s">
        <v>69</v>
      </c>
      <c r="K31" t="s">
        <v>1567</v>
      </c>
      <c r="L31" t="s">
        <v>577</v>
      </c>
      <c r="M31" t="s">
        <v>2384</v>
      </c>
      <c r="N31" t="s">
        <v>2385</v>
      </c>
      <c r="O31" t="s">
        <v>2282</v>
      </c>
    </row>
    <row r="32" customFormat="1" spans="1:15">
      <c r="A32">
        <v>31</v>
      </c>
      <c r="B32" t="s">
        <v>2386</v>
      </c>
      <c r="C32" t="s">
        <v>2387</v>
      </c>
      <c r="D32" t="s">
        <v>54</v>
      </c>
      <c r="E32" t="s">
        <v>54</v>
      </c>
      <c r="F32">
        <v>4310.63</v>
      </c>
      <c r="G32">
        <v>129.32</v>
      </c>
      <c r="H32">
        <v>4181.31</v>
      </c>
      <c r="I32" s="3">
        <v>1</v>
      </c>
      <c r="J32" t="s">
        <v>69</v>
      </c>
      <c r="K32" t="s">
        <v>1567</v>
      </c>
      <c r="L32" t="s">
        <v>577</v>
      </c>
      <c r="M32" t="s">
        <v>2388</v>
      </c>
      <c r="N32" t="s">
        <v>2389</v>
      </c>
      <c r="O32" t="s">
        <v>2282</v>
      </c>
    </row>
    <row r="33" customFormat="1" spans="1:15">
      <c r="A33">
        <v>32</v>
      </c>
      <c r="B33" t="s">
        <v>2390</v>
      </c>
      <c r="C33" s="114" t="s">
        <v>2391</v>
      </c>
      <c r="D33" t="s">
        <v>106</v>
      </c>
      <c r="E33" t="s">
        <v>106</v>
      </c>
      <c r="F33">
        <v>787.16</v>
      </c>
      <c r="G33">
        <v>278.13</v>
      </c>
      <c r="H33">
        <v>509.03</v>
      </c>
      <c r="I33" s="3">
        <v>1</v>
      </c>
      <c r="J33" t="s">
        <v>23</v>
      </c>
      <c r="K33" t="s">
        <v>70</v>
      </c>
      <c r="L33" t="s">
        <v>444</v>
      </c>
      <c r="M33" t="s">
        <v>2392</v>
      </c>
      <c r="N33" s="114" t="s">
        <v>2393</v>
      </c>
      <c r="O33" t="s">
        <v>2394</v>
      </c>
    </row>
    <row r="34" customFormat="1" spans="1:15">
      <c r="A34">
        <v>33</v>
      </c>
      <c r="B34" t="s">
        <v>2390</v>
      </c>
      <c r="C34" t="s">
        <v>2395</v>
      </c>
      <c r="D34" t="s">
        <v>106</v>
      </c>
      <c r="E34" t="s">
        <v>106</v>
      </c>
      <c r="F34">
        <v>2989.26</v>
      </c>
      <c r="G34">
        <v>89.68</v>
      </c>
      <c r="H34">
        <v>2899.58</v>
      </c>
      <c r="I34" s="3">
        <v>1</v>
      </c>
      <c r="J34" t="s">
        <v>23</v>
      </c>
      <c r="K34" t="s">
        <v>70</v>
      </c>
      <c r="L34" t="s">
        <v>444</v>
      </c>
      <c r="M34" t="s">
        <v>2396</v>
      </c>
      <c r="N34" t="s">
        <v>2397</v>
      </c>
      <c r="O34" t="s">
        <v>2394</v>
      </c>
    </row>
    <row r="35" customFormat="1" spans="1:15">
      <c r="A35">
        <v>34</v>
      </c>
      <c r="B35" t="s">
        <v>2390</v>
      </c>
      <c r="C35" t="s">
        <v>2398</v>
      </c>
      <c r="D35" t="s">
        <v>106</v>
      </c>
      <c r="E35" t="s">
        <v>106</v>
      </c>
      <c r="F35">
        <v>5928.71</v>
      </c>
      <c r="G35">
        <v>1511.38</v>
      </c>
      <c r="H35">
        <v>4417.33</v>
      </c>
      <c r="I35" s="3">
        <v>1</v>
      </c>
      <c r="J35" t="s">
        <v>23</v>
      </c>
      <c r="K35" t="s">
        <v>70</v>
      </c>
      <c r="L35" t="s">
        <v>444</v>
      </c>
      <c r="M35" t="s">
        <v>2399</v>
      </c>
      <c r="N35" t="s">
        <v>2400</v>
      </c>
      <c r="O35" t="s">
        <v>2394</v>
      </c>
    </row>
    <row r="36" spans="1:16">
      <c r="A36">
        <v>35</v>
      </c>
      <c r="B36" t="s">
        <v>2401</v>
      </c>
      <c r="C36" t="s">
        <v>2402</v>
      </c>
      <c r="D36" t="s">
        <v>97</v>
      </c>
      <c r="E36" t="s">
        <v>97</v>
      </c>
      <c r="F36">
        <v>5401.6</v>
      </c>
      <c r="G36">
        <v>162.05</v>
      </c>
      <c r="H36">
        <v>5239.55</v>
      </c>
      <c r="I36" s="3">
        <v>1</v>
      </c>
      <c r="J36" t="s">
        <v>77</v>
      </c>
      <c r="K36" t="s">
        <v>1422</v>
      </c>
      <c r="L36" t="s">
        <v>758</v>
      </c>
      <c r="M36" t="s">
        <v>2403</v>
      </c>
      <c r="N36" t="s">
        <v>2404</v>
      </c>
      <c r="O36" t="s">
        <v>2282</v>
      </c>
      <c r="P36" t="s">
        <v>2315</v>
      </c>
    </row>
    <row r="37" customFormat="1" spans="1:15">
      <c r="A37">
        <v>36</v>
      </c>
      <c r="B37" t="s">
        <v>2401</v>
      </c>
      <c r="C37" t="s">
        <v>2405</v>
      </c>
      <c r="D37" t="s">
        <v>35</v>
      </c>
      <c r="E37" t="s">
        <v>35</v>
      </c>
      <c r="F37">
        <v>1646</v>
      </c>
      <c r="G37">
        <v>49.38</v>
      </c>
      <c r="H37">
        <v>1596.62</v>
      </c>
      <c r="I37" s="3">
        <v>1</v>
      </c>
      <c r="J37" t="s">
        <v>77</v>
      </c>
      <c r="K37" t="s">
        <v>1403</v>
      </c>
      <c r="L37" t="s">
        <v>2406</v>
      </c>
      <c r="M37" t="s">
        <v>2407</v>
      </c>
      <c r="N37" t="s">
        <v>2408</v>
      </c>
      <c r="O37" t="s">
        <v>2282</v>
      </c>
    </row>
    <row r="38" customFormat="1" spans="1:15">
      <c r="A38">
        <v>37</v>
      </c>
      <c r="B38" t="s">
        <v>2401</v>
      </c>
      <c r="C38" t="s">
        <v>2409</v>
      </c>
      <c r="D38" t="s">
        <v>35</v>
      </c>
      <c r="E38" t="s">
        <v>35</v>
      </c>
      <c r="F38">
        <v>6841.77</v>
      </c>
      <c r="G38">
        <v>1774.43</v>
      </c>
      <c r="H38">
        <v>5067.34</v>
      </c>
      <c r="I38" s="3">
        <v>1</v>
      </c>
      <c r="J38" t="s">
        <v>77</v>
      </c>
      <c r="K38" t="s">
        <v>1403</v>
      </c>
      <c r="L38" t="s">
        <v>2235</v>
      </c>
      <c r="M38" t="s">
        <v>2410</v>
      </c>
      <c r="N38" t="s">
        <v>2411</v>
      </c>
      <c r="O38" t="s">
        <v>2282</v>
      </c>
    </row>
    <row r="39" spans="1:16">
      <c r="A39">
        <v>38</v>
      </c>
      <c r="B39" t="s">
        <v>2401</v>
      </c>
      <c r="C39" t="s">
        <v>2412</v>
      </c>
      <c r="D39" t="s">
        <v>97</v>
      </c>
      <c r="E39" t="s">
        <v>97</v>
      </c>
      <c r="F39">
        <v>551.95</v>
      </c>
      <c r="G39">
        <v>16.56</v>
      </c>
      <c r="H39">
        <v>535.39</v>
      </c>
      <c r="I39" s="3">
        <v>1</v>
      </c>
      <c r="J39" t="s">
        <v>77</v>
      </c>
      <c r="K39" t="s">
        <v>1422</v>
      </c>
      <c r="L39" t="s">
        <v>444</v>
      </c>
      <c r="M39" t="s">
        <v>2413</v>
      </c>
      <c r="N39" t="s">
        <v>2414</v>
      </c>
      <c r="O39" t="s">
        <v>2282</v>
      </c>
      <c r="P39" t="s">
        <v>2315</v>
      </c>
    </row>
    <row r="40" spans="1:16">
      <c r="A40">
        <v>39</v>
      </c>
      <c r="B40" t="s">
        <v>2401</v>
      </c>
      <c r="C40" t="s">
        <v>2415</v>
      </c>
      <c r="D40" t="s">
        <v>97</v>
      </c>
      <c r="E40" t="s">
        <v>97</v>
      </c>
      <c r="F40">
        <v>699.55</v>
      </c>
      <c r="G40">
        <v>20.99</v>
      </c>
      <c r="H40">
        <v>678.56</v>
      </c>
      <c r="I40" s="3">
        <v>1</v>
      </c>
      <c r="J40" t="s">
        <v>77</v>
      </c>
      <c r="K40" t="s">
        <v>1422</v>
      </c>
      <c r="L40" t="s">
        <v>444</v>
      </c>
      <c r="M40" t="s">
        <v>2416</v>
      </c>
      <c r="N40" t="s">
        <v>2417</v>
      </c>
      <c r="O40" t="s">
        <v>2282</v>
      </c>
      <c r="P40" t="s">
        <v>2349</v>
      </c>
    </row>
    <row r="41" customFormat="1" spans="1:15">
      <c r="A41">
        <v>40</v>
      </c>
      <c r="B41" t="s">
        <v>2401</v>
      </c>
      <c r="C41" t="s">
        <v>2418</v>
      </c>
      <c r="D41" t="s">
        <v>35</v>
      </c>
      <c r="E41" t="s">
        <v>35</v>
      </c>
      <c r="F41">
        <v>5738.25</v>
      </c>
      <c r="G41">
        <v>172.15</v>
      </c>
      <c r="H41">
        <v>5566.1</v>
      </c>
      <c r="I41" s="3">
        <v>1</v>
      </c>
      <c r="J41" t="s">
        <v>77</v>
      </c>
      <c r="K41" t="s">
        <v>1403</v>
      </c>
      <c r="L41" t="s">
        <v>444</v>
      </c>
      <c r="M41" t="s">
        <v>2419</v>
      </c>
      <c r="N41" t="s">
        <v>2420</v>
      </c>
      <c r="O41" t="s">
        <v>2282</v>
      </c>
    </row>
    <row r="42" customFormat="1" spans="1:15">
      <c r="A42">
        <v>41</v>
      </c>
      <c r="B42" t="s">
        <v>2401</v>
      </c>
      <c r="C42" t="s">
        <v>2421</v>
      </c>
      <c r="D42" t="s">
        <v>97</v>
      </c>
      <c r="E42" t="s">
        <v>97</v>
      </c>
      <c r="F42">
        <v>9442.61</v>
      </c>
      <c r="G42">
        <v>283.28</v>
      </c>
      <c r="H42">
        <v>9159.33</v>
      </c>
      <c r="I42" s="3">
        <v>1</v>
      </c>
      <c r="J42" t="s">
        <v>77</v>
      </c>
      <c r="K42" t="s">
        <v>1422</v>
      </c>
      <c r="L42" t="s">
        <v>444</v>
      </c>
      <c r="M42" t="s">
        <v>2422</v>
      </c>
      <c r="N42" t="s">
        <v>2423</v>
      </c>
      <c r="O42" t="s">
        <v>2282</v>
      </c>
    </row>
    <row r="43" customFormat="1" spans="1:15">
      <c r="A43">
        <v>42</v>
      </c>
      <c r="B43" t="s">
        <v>2401</v>
      </c>
      <c r="C43" t="s">
        <v>2424</v>
      </c>
      <c r="D43" t="s">
        <v>35</v>
      </c>
      <c r="E43" t="s">
        <v>35</v>
      </c>
      <c r="F43">
        <v>3082.89</v>
      </c>
      <c r="G43">
        <v>92.48</v>
      </c>
      <c r="H43">
        <v>2990.41</v>
      </c>
      <c r="I43" s="3">
        <v>1</v>
      </c>
      <c r="J43" t="s">
        <v>77</v>
      </c>
      <c r="K43" t="s">
        <v>1403</v>
      </c>
      <c r="L43" t="s">
        <v>444</v>
      </c>
      <c r="M43" t="s">
        <v>2425</v>
      </c>
      <c r="N43" t="s">
        <v>2426</v>
      </c>
      <c r="O43" t="s">
        <v>2282</v>
      </c>
    </row>
    <row r="44" spans="1:16">
      <c r="A44">
        <v>43</v>
      </c>
      <c r="B44" t="s">
        <v>2401</v>
      </c>
      <c r="C44" t="s">
        <v>2427</v>
      </c>
      <c r="D44" t="s">
        <v>35</v>
      </c>
      <c r="E44" t="s">
        <v>35</v>
      </c>
      <c r="F44">
        <v>6686.45</v>
      </c>
      <c r="G44">
        <v>200.59</v>
      </c>
      <c r="H44">
        <v>6485.86</v>
      </c>
      <c r="I44" s="3">
        <v>1</v>
      </c>
      <c r="J44" t="s">
        <v>77</v>
      </c>
      <c r="K44" t="s">
        <v>1403</v>
      </c>
      <c r="L44" t="s">
        <v>734</v>
      </c>
      <c r="M44" t="s">
        <v>2428</v>
      </c>
      <c r="N44" t="s">
        <v>2429</v>
      </c>
      <c r="O44" t="s">
        <v>2282</v>
      </c>
      <c r="P44" t="s">
        <v>2315</v>
      </c>
    </row>
    <row r="45" spans="1:16">
      <c r="A45">
        <v>44</v>
      </c>
      <c r="B45" t="s">
        <v>2401</v>
      </c>
      <c r="C45" t="s">
        <v>2430</v>
      </c>
      <c r="D45" t="s">
        <v>97</v>
      </c>
      <c r="E45" t="s">
        <v>97</v>
      </c>
      <c r="F45">
        <v>4881.76</v>
      </c>
      <c r="G45">
        <v>146.45</v>
      </c>
      <c r="H45">
        <v>4735.31</v>
      </c>
      <c r="I45" s="3">
        <v>1</v>
      </c>
      <c r="J45" t="s">
        <v>77</v>
      </c>
      <c r="K45" t="s">
        <v>1422</v>
      </c>
      <c r="L45" t="s">
        <v>2431</v>
      </c>
      <c r="M45" t="s">
        <v>2432</v>
      </c>
      <c r="N45" t="s">
        <v>2433</v>
      </c>
      <c r="O45" t="s">
        <v>2282</v>
      </c>
      <c r="P45" t="s">
        <v>2315</v>
      </c>
    </row>
    <row r="46" customFormat="1" spans="1:15">
      <c r="A46">
        <v>45</v>
      </c>
      <c r="B46" t="s">
        <v>2401</v>
      </c>
      <c r="C46" t="s">
        <v>2434</v>
      </c>
      <c r="D46" t="s">
        <v>35</v>
      </c>
      <c r="E46" t="s">
        <v>35</v>
      </c>
      <c r="F46">
        <v>8264.02</v>
      </c>
      <c r="G46">
        <v>247.92</v>
      </c>
      <c r="H46">
        <v>8016.1</v>
      </c>
      <c r="I46" s="3">
        <v>1</v>
      </c>
      <c r="J46" t="s">
        <v>77</v>
      </c>
      <c r="K46" t="s">
        <v>1403</v>
      </c>
      <c r="L46" t="s">
        <v>734</v>
      </c>
      <c r="M46" t="s">
        <v>2435</v>
      </c>
      <c r="N46" s="114" t="s">
        <v>2436</v>
      </c>
      <c r="O46" t="s">
        <v>2282</v>
      </c>
    </row>
    <row r="47" customFormat="1" spans="1:15">
      <c r="A47">
        <v>46</v>
      </c>
      <c r="B47" t="s">
        <v>2401</v>
      </c>
      <c r="C47" t="s">
        <v>2437</v>
      </c>
      <c r="D47" t="s">
        <v>97</v>
      </c>
      <c r="E47" t="s">
        <v>97</v>
      </c>
      <c r="F47">
        <v>1358.89</v>
      </c>
      <c r="G47">
        <v>40.77</v>
      </c>
      <c r="H47">
        <v>1318.12</v>
      </c>
      <c r="I47" s="3">
        <v>1</v>
      </c>
      <c r="J47" t="s">
        <v>77</v>
      </c>
      <c r="K47" t="s">
        <v>1422</v>
      </c>
      <c r="L47" t="s">
        <v>727</v>
      </c>
      <c r="M47" t="s">
        <v>2438</v>
      </c>
      <c r="N47" t="s">
        <v>2439</v>
      </c>
      <c r="O47" t="s">
        <v>2282</v>
      </c>
    </row>
    <row r="48" customFormat="1" spans="1:15">
      <c r="A48">
        <v>47</v>
      </c>
      <c r="B48" t="s">
        <v>2401</v>
      </c>
      <c r="C48" t="s">
        <v>2440</v>
      </c>
      <c r="D48" t="s">
        <v>105</v>
      </c>
      <c r="E48" t="s">
        <v>105</v>
      </c>
      <c r="F48">
        <v>4730.4</v>
      </c>
      <c r="G48">
        <v>141.91</v>
      </c>
      <c r="H48">
        <v>4588.49</v>
      </c>
      <c r="I48" s="3">
        <v>1</v>
      </c>
      <c r="J48" t="s">
        <v>69</v>
      </c>
      <c r="K48" t="s">
        <v>132</v>
      </c>
      <c r="L48" t="s">
        <v>630</v>
      </c>
      <c r="M48" t="s">
        <v>2441</v>
      </c>
      <c r="N48" t="s">
        <v>2442</v>
      </c>
      <c r="O48" t="s">
        <v>2282</v>
      </c>
    </row>
    <row r="49" customFormat="1" spans="1:15">
      <c r="A49">
        <v>48</v>
      </c>
      <c r="B49" t="s">
        <v>2401</v>
      </c>
      <c r="C49" t="s">
        <v>2443</v>
      </c>
      <c r="D49" t="s">
        <v>105</v>
      </c>
      <c r="E49" t="s">
        <v>105</v>
      </c>
      <c r="F49">
        <v>7487.94</v>
      </c>
      <c r="G49">
        <v>224.64</v>
      </c>
      <c r="H49">
        <v>7263.3</v>
      </c>
      <c r="I49" s="3">
        <v>1</v>
      </c>
      <c r="J49" t="s">
        <v>69</v>
      </c>
      <c r="K49" t="s">
        <v>132</v>
      </c>
      <c r="L49" t="s">
        <v>630</v>
      </c>
      <c r="M49" t="s">
        <v>2444</v>
      </c>
      <c r="N49" s="114" t="s">
        <v>2445</v>
      </c>
      <c r="O49" t="s">
        <v>2282</v>
      </c>
    </row>
    <row r="50" spans="1:16">
      <c r="A50">
        <v>49</v>
      </c>
      <c r="B50" t="s">
        <v>2401</v>
      </c>
      <c r="C50" t="s">
        <v>2446</v>
      </c>
      <c r="D50" t="s">
        <v>105</v>
      </c>
      <c r="E50" t="s">
        <v>105</v>
      </c>
      <c r="F50">
        <v>7962.5</v>
      </c>
      <c r="G50">
        <v>238.88</v>
      </c>
      <c r="H50">
        <v>7723.62</v>
      </c>
      <c r="I50" s="3">
        <v>1</v>
      </c>
      <c r="J50" t="s">
        <v>69</v>
      </c>
      <c r="K50" t="s">
        <v>132</v>
      </c>
      <c r="L50" t="s">
        <v>577</v>
      </c>
      <c r="M50" t="s">
        <v>2447</v>
      </c>
      <c r="N50" t="s">
        <v>2448</v>
      </c>
      <c r="O50" t="s">
        <v>2282</v>
      </c>
      <c r="P50" t="s">
        <v>2449</v>
      </c>
    </row>
    <row r="51" spans="1:16">
      <c r="A51">
        <v>50</v>
      </c>
      <c r="B51" t="s">
        <v>2401</v>
      </c>
      <c r="C51" t="s">
        <v>2450</v>
      </c>
      <c r="D51" t="s">
        <v>105</v>
      </c>
      <c r="E51" t="s">
        <v>105</v>
      </c>
      <c r="F51">
        <v>6217.11</v>
      </c>
      <c r="G51">
        <v>186.51</v>
      </c>
      <c r="H51">
        <v>6030.6</v>
      </c>
      <c r="I51" s="3">
        <v>1</v>
      </c>
      <c r="J51" t="s">
        <v>69</v>
      </c>
      <c r="K51" t="s">
        <v>132</v>
      </c>
      <c r="L51" t="s">
        <v>630</v>
      </c>
      <c r="M51" t="s">
        <v>2451</v>
      </c>
      <c r="N51" s="114" t="s">
        <v>2452</v>
      </c>
      <c r="O51" t="s">
        <v>2282</v>
      </c>
      <c r="P51" t="s">
        <v>2453</v>
      </c>
    </row>
    <row r="52" customFormat="1" spans="1:15">
      <c r="A52">
        <v>51</v>
      </c>
      <c r="B52" t="s">
        <v>2401</v>
      </c>
      <c r="C52" t="s">
        <v>2454</v>
      </c>
      <c r="D52" t="s">
        <v>105</v>
      </c>
      <c r="E52" t="s">
        <v>105</v>
      </c>
      <c r="F52">
        <v>4761.09</v>
      </c>
      <c r="G52">
        <v>142.83</v>
      </c>
      <c r="H52">
        <v>4618.26</v>
      </c>
      <c r="I52" s="3">
        <v>1</v>
      </c>
      <c r="J52" t="s">
        <v>69</v>
      </c>
      <c r="K52" t="s">
        <v>132</v>
      </c>
      <c r="L52" t="s">
        <v>2455</v>
      </c>
      <c r="M52" t="s">
        <v>2456</v>
      </c>
      <c r="N52" s="114" t="s">
        <v>2457</v>
      </c>
      <c r="O52" t="s">
        <v>2282</v>
      </c>
    </row>
    <row r="53" spans="1:16">
      <c r="A53">
        <v>52</v>
      </c>
      <c r="B53" t="s">
        <v>2401</v>
      </c>
      <c r="C53" t="s">
        <v>2458</v>
      </c>
      <c r="D53" t="s">
        <v>54</v>
      </c>
      <c r="E53" t="s">
        <v>54</v>
      </c>
      <c r="F53">
        <v>2065.15</v>
      </c>
      <c r="G53">
        <v>61.95</v>
      </c>
      <c r="H53">
        <v>2003.2</v>
      </c>
      <c r="I53" s="3">
        <v>1</v>
      </c>
      <c r="J53" t="s">
        <v>69</v>
      </c>
      <c r="K53" t="s">
        <v>1567</v>
      </c>
      <c r="L53" t="s">
        <v>630</v>
      </c>
      <c r="M53" t="s">
        <v>2451</v>
      </c>
      <c r="N53" t="s">
        <v>2452</v>
      </c>
      <c r="O53" t="s">
        <v>2282</v>
      </c>
      <c r="P53" t="s">
        <v>2453</v>
      </c>
    </row>
    <row r="54" spans="1:16">
      <c r="A54">
        <v>53</v>
      </c>
      <c r="B54" t="s">
        <v>2401</v>
      </c>
      <c r="C54" t="s">
        <v>2459</v>
      </c>
      <c r="D54" t="s">
        <v>106</v>
      </c>
      <c r="E54" t="s">
        <v>106</v>
      </c>
      <c r="F54">
        <v>2922.5</v>
      </c>
      <c r="G54">
        <v>87.68</v>
      </c>
      <c r="H54">
        <v>2834.82</v>
      </c>
      <c r="I54" s="3">
        <v>1</v>
      </c>
      <c r="J54" t="s">
        <v>23</v>
      </c>
      <c r="K54" t="s">
        <v>70</v>
      </c>
      <c r="L54" t="s">
        <v>758</v>
      </c>
      <c r="M54" t="s">
        <v>2460</v>
      </c>
      <c r="N54" t="s">
        <v>2461</v>
      </c>
      <c r="O54" t="s">
        <v>2282</v>
      </c>
      <c r="P54" t="s">
        <v>2283</v>
      </c>
    </row>
    <row r="55" customFormat="1" spans="1:15">
      <c r="A55">
        <v>54</v>
      </c>
      <c r="B55" t="s">
        <v>2401</v>
      </c>
      <c r="C55" t="s">
        <v>2462</v>
      </c>
      <c r="D55" t="s">
        <v>106</v>
      </c>
      <c r="E55" t="s">
        <v>106</v>
      </c>
      <c r="F55">
        <v>2907.79</v>
      </c>
      <c r="G55">
        <v>87.23</v>
      </c>
      <c r="H55">
        <v>2820.56</v>
      </c>
      <c r="I55" s="3">
        <v>1</v>
      </c>
      <c r="J55" t="s">
        <v>23</v>
      </c>
      <c r="K55" t="s">
        <v>70</v>
      </c>
      <c r="L55" t="s">
        <v>1048</v>
      </c>
      <c r="M55" t="s">
        <v>2463</v>
      </c>
      <c r="N55" t="s">
        <v>2464</v>
      </c>
      <c r="O55" t="s">
        <v>2282</v>
      </c>
    </row>
    <row r="56" spans="1:16">
      <c r="A56">
        <v>55</v>
      </c>
      <c r="B56" t="s">
        <v>2401</v>
      </c>
      <c r="C56" t="s">
        <v>2465</v>
      </c>
      <c r="D56" t="s">
        <v>106</v>
      </c>
      <c r="E56" t="s">
        <v>106</v>
      </c>
      <c r="F56">
        <v>4130.06</v>
      </c>
      <c r="G56">
        <v>123.9</v>
      </c>
      <c r="H56">
        <v>4006.16</v>
      </c>
      <c r="I56" s="3">
        <v>1</v>
      </c>
      <c r="J56" t="s">
        <v>23</v>
      </c>
      <c r="K56" t="s">
        <v>70</v>
      </c>
      <c r="L56" t="s">
        <v>758</v>
      </c>
      <c r="M56" t="s">
        <v>2466</v>
      </c>
      <c r="N56" t="s">
        <v>2467</v>
      </c>
      <c r="O56" t="s">
        <v>2282</v>
      </c>
      <c r="P56" t="s">
        <v>2283</v>
      </c>
    </row>
    <row r="57" spans="1:16">
      <c r="A57">
        <v>56</v>
      </c>
      <c r="B57" t="s">
        <v>2401</v>
      </c>
      <c r="C57" t="s">
        <v>2468</v>
      </c>
      <c r="D57" t="s">
        <v>106</v>
      </c>
      <c r="E57" t="s">
        <v>106</v>
      </c>
      <c r="F57">
        <v>4130.06</v>
      </c>
      <c r="G57">
        <v>123.9</v>
      </c>
      <c r="H57">
        <v>4006.16</v>
      </c>
      <c r="I57" s="3">
        <v>1</v>
      </c>
      <c r="J57" t="s">
        <v>23</v>
      </c>
      <c r="K57" t="s">
        <v>70</v>
      </c>
      <c r="L57" t="s">
        <v>758</v>
      </c>
      <c r="M57" t="s">
        <v>2469</v>
      </c>
      <c r="N57" s="114" t="s">
        <v>2470</v>
      </c>
      <c r="O57" t="s">
        <v>2282</v>
      </c>
      <c r="P57" t="s">
        <v>2283</v>
      </c>
    </row>
    <row r="58" spans="1:16">
      <c r="A58">
        <v>57</v>
      </c>
      <c r="B58" t="s">
        <v>2401</v>
      </c>
      <c r="C58" t="s">
        <v>2471</v>
      </c>
      <c r="D58" t="s">
        <v>106</v>
      </c>
      <c r="E58" t="s">
        <v>106</v>
      </c>
      <c r="F58">
        <v>2903.63</v>
      </c>
      <c r="G58">
        <v>87.11</v>
      </c>
      <c r="H58">
        <v>2816.52</v>
      </c>
      <c r="I58" s="3">
        <v>1</v>
      </c>
      <c r="J58" t="s">
        <v>23</v>
      </c>
      <c r="K58" t="s">
        <v>70</v>
      </c>
      <c r="L58" t="s">
        <v>758</v>
      </c>
      <c r="M58" t="s">
        <v>2472</v>
      </c>
      <c r="N58" s="114" t="s">
        <v>2473</v>
      </c>
      <c r="O58" t="s">
        <v>2282</v>
      </c>
      <c r="P58" t="s">
        <v>2283</v>
      </c>
    </row>
    <row r="59" customFormat="1" spans="1:15">
      <c r="A59">
        <v>58</v>
      </c>
      <c r="B59" t="s">
        <v>2401</v>
      </c>
      <c r="C59" t="s">
        <v>2474</v>
      </c>
      <c r="D59" t="s">
        <v>106</v>
      </c>
      <c r="E59" t="s">
        <v>106</v>
      </c>
      <c r="F59">
        <v>2966.48</v>
      </c>
      <c r="G59">
        <v>88.99</v>
      </c>
      <c r="H59">
        <v>2877.49</v>
      </c>
      <c r="I59" s="3">
        <v>1</v>
      </c>
      <c r="J59" t="s">
        <v>23</v>
      </c>
      <c r="K59" t="s">
        <v>70</v>
      </c>
      <c r="L59" t="s">
        <v>1048</v>
      </c>
      <c r="M59" t="s">
        <v>2475</v>
      </c>
      <c r="N59" t="s">
        <v>2476</v>
      </c>
      <c r="O59" t="s">
        <v>2282</v>
      </c>
    </row>
    <row r="60" customFormat="1" spans="1:15">
      <c r="A60">
        <v>59</v>
      </c>
      <c r="B60" t="s">
        <v>2401</v>
      </c>
      <c r="C60" t="s">
        <v>2477</v>
      </c>
      <c r="D60" t="s">
        <v>106</v>
      </c>
      <c r="E60" t="s">
        <v>106</v>
      </c>
      <c r="F60">
        <v>2876.78</v>
      </c>
      <c r="G60">
        <v>86.3</v>
      </c>
      <c r="H60">
        <v>2790.48</v>
      </c>
      <c r="I60" s="3">
        <v>1</v>
      </c>
      <c r="J60" t="s">
        <v>23</v>
      </c>
      <c r="K60" t="s">
        <v>70</v>
      </c>
      <c r="L60" t="s">
        <v>1048</v>
      </c>
      <c r="M60" t="s">
        <v>2407</v>
      </c>
      <c r="N60" s="114" t="s">
        <v>2408</v>
      </c>
      <c r="O60" t="s">
        <v>2282</v>
      </c>
    </row>
    <row r="61" spans="1:16">
      <c r="A61">
        <v>60</v>
      </c>
      <c r="B61" t="s">
        <v>2401</v>
      </c>
      <c r="C61" t="s">
        <v>2478</v>
      </c>
      <c r="D61" t="s">
        <v>106</v>
      </c>
      <c r="E61" t="s">
        <v>106</v>
      </c>
      <c r="F61">
        <v>4130.06</v>
      </c>
      <c r="G61">
        <v>123.9</v>
      </c>
      <c r="H61">
        <v>4006.16</v>
      </c>
      <c r="I61" s="3">
        <v>1</v>
      </c>
      <c r="J61" t="s">
        <v>23</v>
      </c>
      <c r="K61" t="s">
        <v>70</v>
      </c>
      <c r="L61" t="s">
        <v>758</v>
      </c>
      <c r="M61" t="s">
        <v>2479</v>
      </c>
      <c r="N61" t="s">
        <v>2480</v>
      </c>
      <c r="O61" t="s">
        <v>2282</v>
      </c>
      <c r="P61" t="s">
        <v>2283</v>
      </c>
    </row>
    <row r="62" spans="1:16">
      <c r="A62">
        <v>61</v>
      </c>
      <c r="B62" t="s">
        <v>2401</v>
      </c>
      <c r="C62" t="s">
        <v>2481</v>
      </c>
      <c r="D62" t="s">
        <v>106</v>
      </c>
      <c r="E62" t="s">
        <v>106</v>
      </c>
      <c r="F62">
        <v>4130.06</v>
      </c>
      <c r="G62">
        <v>123.9</v>
      </c>
      <c r="H62">
        <v>4006.16</v>
      </c>
      <c r="I62" s="3">
        <v>1</v>
      </c>
      <c r="J62" t="s">
        <v>23</v>
      </c>
      <c r="K62" t="s">
        <v>70</v>
      </c>
      <c r="L62" t="s">
        <v>758</v>
      </c>
      <c r="M62" t="s">
        <v>2482</v>
      </c>
      <c r="N62" s="114" t="s">
        <v>2483</v>
      </c>
      <c r="O62" t="s">
        <v>2282</v>
      </c>
      <c r="P62" t="s">
        <v>2283</v>
      </c>
    </row>
    <row r="63" customFormat="1" spans="1:15">
      <c r="A63">
        <v>62</v>
      </c>
      <c r="B63" t="s">
        <v>2401</v>
      </c>
      <c r="C63" t="s">
        <v>2484</v>
      </c>
      <c r="D63" t="s">
        <v>106</v>
      </c>
      <c r="E63" t="s">
        <v>106</v>
      </c>
      <c r="F63">
        <v>2954.78</v>
      </c>
      <c r="G63">
        <v>88.64</v>
      </c>
      <c r="H63">
        <v>2866.14</v>
      </c>
      <c r="I63" s="3">
        <v>1</v>
      </c>
      <c r="J63" t="s">
        <v>23</v>
      </c>
      <c r="K63" t="s">
        <v>70</v>
      </c>
      <c r="L63" t="s">
        <v>758</v>
      </c>
      <c r="M63" t="s">
        <v>2485</v>
      </c>
      <c r="N63" s="114" t="s">
        <v>2486</v>
      </c>
      <c r="O63" t="s">
        <v>2282</v>
      </c>
    </row>
    <row r="64" customFormat="1" spans="1:15">
      <c r="A64">
        <v>63</v>
      </c>
      <c r="B64" t="s">
        <v>2401</v>
      </c>
      <c r="C64" t="s">
        <v>2487</v>
      </c>
      <c r="D64" t="s">
        <v>106</v>
      </c>
      <c r="E64" t="s">
        <v>106</v>
      </c>
      <c r="F64">
        <v>2903.63</v>
      </c>
      <c r="G64">
        <v>87.11</v>
      </c>
      <c r="H64">
        <v>2816.52</v>
      </c>
      <c r="I64" s="3">
        <v>1</v>
      </c>
      <c r="J64" t="s">
        <v>23</v>
      </c>
      <c r="K64" t="s">
        <v>70</v>
      </c>
      <c r="L64" t="s">
        <v>1079</v>
      </c>
      <c r="M64" t="s">
        <v>2488</v>
      </c>
      <c r="N64" s="114" t="s">
        <v>2489</v>
      </c>
      <c r="O64" t="s">
        <v>2282</v>
      </c>
    </row>
    <row r="65" customFormat="1" spans="1:15">
      <c r="A65">
        <v>64</v>
      </c>
      <c r="B65" t="s">
        <v>2401</v>
      </c>
      <c r="C65" t="s">
        <v>2490</v>
      </c>
      <c r="D65" t="s">
        <v>106</v>
      </c>
      <c r="E65" t="s">
        <v>106</v>
      </c>
      <c r="F65">
        <v>2917.82</v>
      </c>
      <c r="G65">
        <v>87.53</v>
      </c>
      <c r="H65">
        <v>2830.29</v>
      </c>
      <c r="I65" s="3">
        <v>1</v>
      </c>
      <c r="J65" t="s">
        <v>23</v>
      </c>
      <c r="K65" t="s">
        <v>70</v>
      </c>
      <c r="L65" t="s">
        <v>1048</v>
      </c>
      <c r="M65" t="s">
        <v>2491</v>
      </c>
      <c r="N65" s="114" t="s">
        <v>2492</v>
      </c>
      <c r="O65" t="s">
        <v>2282</v>
      </c>
    </row>
    <row r="66" customFormat="1" spans="1:15">
      <c r="A66">
        <v>65</v>
      </c>
      <c r="B66" t="s">
        <v>444</v>
      </c>
      <c r="C66" t="s">
        <v>2493</v>
      </c>
      <c r="D66" t="s">
        <v>108</v>
      </c>
      <c r="E66" t="s">
        <v>108</v>
      </c>
      <c r="F66" t="s">
        <v>70</v>
      </c>
      <c r="G66" t="s">
        <v>70</v>
      </c>
      <c r="H66" t="s">
        <v>70</v>
      </c>
      <c r="I66" s="3">
        <v>1</v>
      </c>
      <c r="J66" t="s">
        <v>23</v>
      </c>
      <c r="K66" t="s">
        <v>70</v>
      </c>
      <c r="L66" t="s">
        <v>444</v>
      </c>
      <c r="M66" t="s">
        <v>2494</v>
      </c>
      <c r="N66" t="s">
        <v>2495</v>
      </c>
      <c r="O66" t="s">
        <v>2282</v>
      </c>
    </row>
    <row r="67" customFormat="1" spans="1:15">
      <c r="A67">
        <v>66</v>
      </c>
      <c r="B67" t="s">
        <v>444</v>
      </c>
      <c r="C67" t="s">
        <v>2496</v>
      </c>
      <c r="D67" t="s">
        <v>107</v>
      </c>
      <c r="E67" t="s">
        <v>107</v>
      </c>
      <c r="F67" t="s">
        <v>70</v>
      </c>
      <c r="G67" t="s">
        <v>70</v>
      </c>
      <c r="H67" t="s">
        <v>70</v>
      </c>
      <c r="I67" s="3">
        <v>1</v>
      </c>
      <c r="J67" t="s">
        <v>23</v>
      </c>
      <c r="K67" t="s">
        <v>70</v>
      </c>
      <c r="L67" t="s">
        <v>444</v>
      </c>
      <c r="M67" t="s">
        <v>2494</v>
      </c>
      <c r="N67" t="s">
        <v>2495</v>
      </c>
      <c r="O67" t="s">
        <v>2282</v>
      </c>
    </row>
    <row r="68" customFormat="1" spans="1:15">
      <c r="A68">
        <v>67</v>
      </c>
      <c r="B68" t="s">
        <v>444</v>
      </c>
      <c r="C68" t="s">
        <v>2497</v>
      </c>
      <c r="D68" t="s">
        <v>108</v>
      </c>
      <c r="E68" t="s">
        <v>108</v>
      </c>
      <c r="F68" t="s">
        <v>70</v>
      </c>
      <c r="G68" t="s">
        <v>70</v>
      </c>
      <c r="H68" t="s">
        <v>70</v>
      </c>
      <c r="I68" s="3">
        <v>1</v>
      </c>
      <c r="J68" t="s">
        <v>23</v>
      </c>
      <c r="K68" t="s">
        <v>70</v>
      </c>
      <c r="L68" t="s">
        <v>2235</v>
      </c>
      <c r="M68" t="s">
        <v>2410</v>
      </c>
      <c r="N68" t="s">
        <v>2411</v>
      </c>
      <c r="O68" t="s">
        <v>2282</v>
      </c>
    </row>
    <row r="69" customFormat="1" spans="1:15">
      <c r="A69">
        <v>68</v>
      </c>
      <c r="B69" t="s">
        <v>444</v>
      </c>
      <c r="C69" t="s">
        <v>2498</v>
      </c>
      <c r="D69" t="s">
        <v>108</v>
      </c>
      <c r="E69" t="s">
        <v>108</v>
      </c>
      <c r="F69" t="s">
        <v>70</v>
      </c>
      <c r="G69" t="s">
        <v>70</v>
      </c>
      <c r="H69" t="s">
        <v>70</v>
      </c>
      <c r="I69" s="3">
        <v>1</v>
      </c>
      <c r="J69" t="s">
        <v>23</v>
      </c>
      <c r="K69" t="s">
        <v>70</v>
      </c>
      <c r="L69" t="s">
        <v>444</v>
      </c>
      <c r="M69" t="s">
        <v>2419</v>
      </c>
      <c r="N69" t="s">
        <v>2420</v>
      </c>
      <c r="O69" t="s">
        <v>2282</v>
      </c>
    </row>
    <row r="70" customFormat="1" spans="1:15">
      <c r="A70">
        <v>69</v>
      </c>
      <c r="B70" t="s">
        <v>444</v>
      </c>
      <c r="C70" t="s">
        <v>2499</v>
      </c>
      <c r="D70" t="s">
        <v>108</v>
      </c>
      <c r="E70" t="s">
        <v>108</v>
      </c>
      <c r="F70" t="s">
        <v>70</v>
      </c>
      <c r="G70" t="s">
        <v>70</v>
      </c>
      <c r="H70" t="s">
        <v>70</v>
      </c>
      <c r="I70" s="3">
        <v>1</v>
      </c>
      <c r="J70" t="s">
        <v>23</v>
      </c>
      <c r="K70" t="s">
        <v>70</v>
      </c>
      <c r="L70" t="s">
        <v>444</v>
      </c>
      <c r="M70" t="s">
        <v>2313</v>
      </c>
      <c r="N70" s="114" t="s">
        <v>2314</v>
      </c>
      <c r="O70" t="s">
        <v>2282</v>
      </c>
    </row>
    <row r="71" customFormat="1" spans="1:15">
      <c r="A71">
        <v>70</v>
      </c>
      <c r="B71" t="s">
        <v>444</v>
      </c>
      <c r="C71" t="s">
        <v>2500</v>
      </c>
      <c r="D71" t="s">
        <v>108</v>
      </c>
      <c r="E71" t="s">
        <v>108</v>
      </c>
      <c r="F71" t="s">
        <v>70</v>
      </c>
      <c r="G71" t="s">
        <v>70</v>
      </c>
      <c r="H71" t="s">
        <v>70</v>
      </c>
      <c r="I71" s="3">
        <v>1</v>
      </c>
      <c r="J71" t="s">
        <v>23</v>
      </c>
      <c r="K71" t="s">
        <v>70</v>
      </c>
      <c r="L71" t="s">
        <v>444</v>
      </c>
      <c r="M71" t="s">
        <v>2313</v>
      </c>
      <c r="N71" s="114" t="s">
        <v>2314</v>
      </c>
      <c r="O71" t="s">
        <v>2282</v>
      </c>
    </row>
    <row r="72" customFormat="1" spans="1:15">
      <c r="A72">
        <v>71</v>
      </c>
      <c r="B72" t="s">
        <v>444</v>
      </c>
      <c r="C72" t="s">
        <v>2501</v>
      </c>
      <c r="D72" t="s">
        <v>108</v>
      </c>
      <c r="E72" t="s">
        <v>108</v>
      </c>
      <c r="F72" t="s">
        <v>70</v>
      </c>
      <c r="G72" t="s">
        <v>70</v>
      </c>
      <c r="H72" t="s">
        <v>70</v>
      </c>
      <c r="I72" s="3">
        <v>1</v>
      </c>
      <c r="J72" t="s">
        <v>23</v>
      </c>
      <c r="K72" t="s">
        <v>70</v>
      </c>
      <c r="L72" t="s">
        <v>444</v>
      </c>
      <c r="M72" t="s">
        <v>2313</v>
      </c>
      <c r="N72" s="114" t="s">
        <v>2314</v>
      </c>
      <c r="O72" t="s">
        <v>2282</v>
      </c>
    </row>
    <row r="73" customFormat="1" spans="1:15">
      <c r="A73">
        <v>72</v>
      </c>
      <c r="B73" t="s">
        <v>444</v>
      </c>
      <c r="C73" t="s">
        <v>2502</v>
      </c>
      <c r="D73" t="s">
        <v>108</v>
      </c>
      <c r="E73" t="s">
        <v>108</v>
      </c>
      <c r="F73" t="s">
        <v>70</v>
      </c>
      <c r="G73" t="s">
        <v>70</v>
      </c>
      <c r="H73" t="s">
        <v>70</v>
      </c>
      <c r="I73" s="3">
        <v>1</v>
      </c>
      <c r="J73" t="s">
        <v>23</v>
      </c>
      <c r="K73" t="s">
        <v>70</v>
      </c>
      <c r="L73" t="s">
        <v>734</v>
      </c>
      <c r="M73" t="s">
        <v>2428</v>
      </c>
      <c r="N73" s="114" t="s">
        <v>2429</v>
      </c>
      <c r="O73" t="s">
        <v>2282</v>
      </c>
    </row>
    <row r="74" customFormat="1" spans="1:15">
      <c r="A74">
        <v>73</v>
      </c>
      <c r="B74" t="s">
        <v>444</v>
      </c>
      <c r="C74" t="s">
        <v>2503</v>
      </c>
      <c r="D74" t="s">
        <v>108</v>
      </c>
      <c r="E74" t="s">
        <v>108</v>
      </c>
      <c r="F74" t="s">
        <v>70</v>
      </c>
      <c r="G74" t="s">
        <v>70</v>
      </c>
      <c r="H74" t="s">
        <v>70</v>
      </c>
      <c r="I74" s="3">
        <v>1</v>
      </c>
      <c r="J74" t="s">
        <v>23</v>
      </c>
      <c r="K74" t="s">
        <v>70</v>
      </c>
      <c r="L74" t="s">
        <v>734</v>
      </c>
      <c r="M74" t="s">
        <v>2428</v>
      </c>
      <c r="N74" s="114" t="s">
        <v>2429</v>
      </c>
      <c r="O74" t="s">
        <v>2282</v>
      </c>
    </row>
    <row r="75" customFormat="1" spans="1:15">
      <c r="A75">
        <v>74</v>
      </c>
      <c r="B75" t="s">
        <v>444</v>
      </c>
      <c r="C75" t="s">
        <v>2504</v>
      </c>
      <c r="D75" t="s">
        <v>108</v>
      </c>
      <c r="E75" t="s">
        <v>108</v>
      </c>
      <c r="F75" t="s">
        <v>70</v>
      </c>
      <c r="G75" t="s">
        <v>70</v>
      </c>
      <c r="H75" t="s">
        <v>70</v>
      </c>
      <c r="I75" s="3">
        <v>1</v>
      </c>
      <c r="J75" t="s">
        <v>23</v>
      </c>
      <c r="K75" t="s">
        <v>70</v>
      </c>
      <c r="L75" t="s">
        <v>734</v>
      </c>
      <c r="M75" t="s">
        <v>2428</v>
      </c>
      <c r="N75" s="114" t="s">
        <v>2429</v>
      </c>
      <c r="O75" t="s">
        <v>2282</v>
      </c>
    </row>
    <row r="76" customFormat="1" spans="1:15">
      <c r="A76">
        <v>75</v>
      </c>
      <c r="B76" t="s">
        <v>444</v>
      </c>
      <c r="C76" t="s">
        <v>2505</v>
      </c>
      <c r="D76" t="s">
        <v>108</v>
      </c>
      <c r="E76" t="s">
        <v>108</v>
      </c>
      <c r="F76" t="s">
        <v>70</v>
      </c>
      <c r="G76" t="s">
        <v>70</v>
      </c>
      <c r="H76" t="s">
        <v>70</v>
      </c>
      <c r="I76" s="3">
        <v>1</v>
      </c>
      <c r="J76" t="s">
        <v>23</v>
      </c>
      <c r="K76" t="s">
        <v>70</v>
      </c>
      <c r="L76" t="s">
        <v>734</v>
      </c>
      <c r="M76" t="s">
        <v>2428</v>
      </c>
      <c r="N76" s="114" t="s">
        <v>2429</v>
      </c>
      <c r="O76" t="s">
        <v>2282</v>
      </c>
    </row>
    <row r="77" customFormat="1" spans="1:15">
      <c r="A77">
        <v>76</v>
      </c>
      <c r="B77" t="s">
        <v>444</v>
      </c>
      <c r="C77" t="s">
        <v>2506</v>
      </c>
      <c r="D77" t="s">
        <v>108</v>
      </c>
      <c r="E77" t="s">
        <v>108</v>
      </c>
      <c r="F77" t="s">
        <v>70</v>
      </c>
      <c r="G77" t="s">
        <v>70</v>
      </c>
      <c r="H77" t="s">
        <v>70</v>
      </c>
      <c r="I77" s="3">
        <v>1</v>
      </c>
      <c r="J77" t="s">
        <v>23</v>
      </c>
      <c r="K77" t="s">
        <v>70</v>
      </c>
      <c r="L77" t="s">
        <v>734</v>
      </c>
      <c r="M77" t="s">
        <v>2435</v>
      </c>
      <c r="N77" t="s">
        <v>2436</v>
      </c>
      <c r="O77" t="s">
        <v>2282</v>
      </c>
    </row>
    <row r="78" customFormat="1" spans="1:15">
      <c r="A78">
        <v>77</v>
      </c>
      <c r="B78" t="s">
        <v>444</v>
      </c>
      <c r="C78" t="s">
        <v>2507</v>
      </c>
      <c r="D78" t="s">
        <v>108</v>
      </c>
      <c r="E78" t="s">
        <v>108</v>
      </c>
      <c r="F78" t="s">
        <v>70</v>
      </c>
      <c r="G78" t="s">
        <v>70</v>
      </c>
      <c r="H78" t="s">
        <v>70</v>
      </c>
      <c r="I78" s="3">
        <v>1</v>
      </c>
      <c r="J78" t="s">
        <v>23</v>
      </c>
      <c r="K78" t="s">
        <v>70</v>
      </c>
      <c r="L78" t="s">
        <v>734</v>
      </c>
      <c r="M78" t="s">
        <v>2435</v>
      </c>
      <c r="N78" t="s">
        <v>2436</v>
      </c>
      <c r="O78" t="s">
        <v>2282</v>
      </c>
    </row>
    <row r="79" customFormat="1" spans="1:15">
      <c r="A79">
        <v>78</v>
      </c>
      <c r="B79" t="s">
        <v>444</v>
      </c>
      <c r="C79" t="s">
        <v>2508</v>
      </c>
      <c r="D79" t="s">
        <v>108</v>
      </c>
      <c r="E79" t="s">
        <v>108</v>
      </c>
      <c r="F79" t="s">
        <v>70</v>
      </c>
      <c r="G79" t="s">
        <v>70</v>
      </c>
      <c r="H79" t="s">
        <v>70</v>
      </c>
      <c r="I79" s="3">
        <v>1</v>
      </c>
      <c r="J79" t="s">
        <v>23</v>
      </c>
      <c r="K79" t="s">
        <v>70</v>
      </c>
      <c r="L79" t="s">
        <v>734</v>
      </c>
      <c r="M79" t="s">
        <v>2435</v>
      </c>
      <c r="N79" s="114" t="s">
        <v>2436</v>
      </c>
      <c r="O79" t="s">
        <v>2282</v>
      </c>
    </row>
    <row r="80" customFormat="1" spans="1:15">
      <c r="A80">
        <v>79</v>
      </c>
      <c r="B80" t="s">
        <v>444</v>
      </c>
      <c r="C80" t="s">
        <v>2509</v>
      </c>
      <c r="D80" t="s">
        <v>107</v>
      </c>
      <c r="E80" t="s">
        <v>107</v>
      </c>
      <c r="F80" t="s">
        <v>70</v>
      </c>
      <c r="G80" t="s">
        <v>70</v>
      </c>
      <c r="H80" t="s">
        <v>70</v>
      </c>
      <c r="I80" s="3">
        <v>1</v>
      </c>
      <c r="J80" t="s">
        <v>23</v>
      </c>
      <c r="K80" t="s">
        <v>70</v>
      </c>
      <c r="L80" t="s">
        <v>2235</v>
      </c>
      <c r="M80" t="s">
        <v>2410</v>
      </c>
      <c r="N80" s="114" t="s">
        <v>2411</v>
      </c>
      <c r="O80" t="s">
        <v>2282</v>
      </c>
    </row>
    <row r="81" customFormat="1" spans="1:15">
      <c r="A81">
        <v>80</v>
      </c>
      <c r="B81" t="s">
        <v>444</v>
      </c>
      <c r="C81" t="s">
        <v>2510</v>
      </c>
      <c r="D81" t="s">
        <v>107</v>
      </c>
      <c r="E81" t="s">
        <v>107</v>
      </c>
      <c r="F81" t="s">
        <v>70</v>
      </c>
      <c r="G81" t="s">
        <v>70</v>
      </c>
      <c r="H81" t="s">
        <v>70</v>
      </c>
      <c r="I81" s="3">
        <v>1</v>
      </c>
      <c r="J81" t="s">
        <v>23</v>
      </c>
      <c r="K81" t="s">
        <v>70</v>
      </c>
      <c r="L81" t="s">
        <v>444</v>
      </c>
      <c r="M81" t="s">
        <v>2419</v>
      </c>
      <c r="N81" t="s">
        <v>2420</v>
      </c>
      <c r="O81" t="s">
        <v>2282</v>
      </c>
    </row>
    <row r="82" customFormat="1" spans="1:15">
      <c r="A82">
        <v>81</v>
      </c>
      <c r="B82" t="s">
        <v>444</v>
      </c>
      <c r="C82" t="s">
        <v>2511</v>
      </c>
      <c r="D82" t="s">
        <v>107</v>
      </c>
      <c r="E82" t="s">
        <v>107</v>
      </c>
      <c r="F82" t="s">
        <v>70</v>
      </c>
      <c r="G82" t="s">
        <v>70</v>
      </c>
      <c r="H82" t="s">
        <v>70</v>
      </c>
      <c r="I82" s="3">
        <v>1</v>
      </c>
      <c r="J82" t="s">
        <v>23</v>
      </c>
      <c r="K82" t="s">
        <v>70</v>
      </c>
      <c r="L82" t="s">
        <v>444</v>
      </c>
      <c r="M82" t="s">
        <v>2313</v>
      </c>
      <c r="N82" t="s">
        <v>2314</v>
      </c>
      <c r="O82" t="s">
        <v>2282</v>
      </c>
    </row>
    <row r="83" customFormat="1" spans="1:15">
      <c r="A83">
        <v>82</v>
      </c>
      <c r="B83" t="s">
        <v>444</v>
      </c>
      <c r="C83" t="s">
        <v>2512</v>
      </c>
      <c r="D83" t="s">
        <v>107</v>
      </c>
      <c r="E83" t="s">
        <v>107</v>
      </c>
      <c r="F83" t="s">
        <v>70</v>
      </c>
      <c r="G83" t="s">
        <v>70</v>
      </c>
      <c r="H83" t="s">
        <v>70</v>
      </c>
      <c r="I83" s="3">
        <v>1</v>
      </c>
      <c r="J83" t="s">
        <v>23</v>
      </c>
      <c r="K83" t="s">
        <v>70</v>
      </c>
      <c r="L83" t="s">
        <v>734</v>
      </c>
      <c r="M83" t="s">
        <v>2428</v>
      </c>
      <c r="N83" t="s">
        <v>2429</v>
      </c>
      <c r="O83" t="s">
        <v>2282</v>
      </c>
    </row>
    <row r="84" customFormat="1" spans="1:15">
      <c r="A84">
        <v>83</v>
      </c>
      <c r="B84" t="s">
        <v>444</v>
      </c>
      <c r="C84" t="s">
        <v>2513</v>
      </c>
      <c r="D84" t="s">
        <v>107</v>
      </c>
      <c r="E84" t="s">
        <v>107</v>
      </c>
      <c r="F84" t="s">
        <v>70</v>
      </c>
      <c r="G84" t="s">
        <v>70</v>
      </c>
      <c r="H84" t="s">
        <v>70</v>
      </c>
      <c r="I84" s="3">
        <v>1</v>
      </c>
      <c r="J84" t="s">
        <v>23</v>
      </c>
      <c r="K84" t="s">
        <v>70</v>
      </c>
      <c r="L84" t="s">
        <v>734</v>
      </c>
      <c r="M84" t="s">
        <v>2435</v>
      </c>
      <c r="N84" t="s">
        <v>2436</v>
      </c>
      <c r="O84" t="s">
        <v>2282</v>
      </c>
    </row>
    <row r="85" customFormat="1" spans="1:15">
      <c r="A85">
        <v>84</v>
      </c>
      <c r="B85" t="s">
        <v>444</v>
      </c>
      <c r="C85" t="s">
        <v>2514</v>
      </c>
      <c r="D85" t="s">
        <v>108</v>
      </c>
      <c r="E85" t="s">
        <v>108</v>
      </c>
      <c r="F85" t="s">
        <v>70</v>
      </c>
      <c r="G85" t="s">
        <v>70</v>
      </c>
      <c r="H85" t="s">
        <v>70</v>
      </c>
      <c r="I85" s="3">
        <v>1</v>
      </c>
      <c r="J85" t="s">
        <v>23</v>
      </c>
      <c r="K85" t="s">
        <v>70</v>
      </c>
      <c r="L85" t="s">
        <v>444</v>
      </c>
      <c r="M85" t="s">
        <v>2515</v>
      </c>
      <c r="N85" t="s">
        <v>2516</v>
      </c>
      <c r="O85" t="s">
        <v>2394</v>
      </c>
    </row>
    <row r="86" customFormat="1" spans="1:15">
      <c r="A86">
        <v>85</v>
      </c>
      <c r="B86" t="s">
        <v>444</v>
      </c>
      <c r="C86" t="s">
        <v>2517</v>
      </c>
      <c r="D86" t="s">
        <v>108</v>
      </c>
      <c r="E86" t="s">
        <v>108</v>
      </c>
      <c r="F86" t="s">
        <v>70</v>
      </c>
      <c r="G86" t="s">
        <v>70</v>
      </c>
      <c r="H86" t="s">
        <v>70</v>
      </c>
      <c r="I86" s="3">
        <v>1</v>
      </c>
      <c r="J86" t="s">
        <v>23</v>
      </c>
      <c r="K86" t="s">
        <v>70</v>
      </c>
      <c r="L86" t="s">
        <v>444</v>
      </c>
      <c r="M86" t="s">
        <v>2515</v>
      </c>
      <c r="N86" t="s">
        <v>2516</v>
      </c>
      <c r="O86" t="s">
        <v>2394</v>
      </c>
    </row>
    <row r="87" customFormat="1" spans="1:15">
      <c r="A87">
        <v>86</v>
      </c>
      <c r="B87" t="s">
        <v>444</v>
      </c>
      <c r="C87" t="s">
        <v>2518</v>
      </c>
      <c r="D87" t="s">
        <v>107</v>
      </c>
      <c r="E87" t="s">
        <v>107</v>
      </c>
      <c r="F87" t="s">
        <v>70</v>
      </c>
      <c r="G87" t="s">
        <v>70</v>
      </c>
      <c r="H87" t="s">
        <v>70</v>
      </c>
      <c r="I87" s="3">
        <v>1</v>
      </c>
      <c r="J87" t="s">
        <v>23</v>
      </c>
      <c r="K87" t="s">
        <v>70</v>
      </c>
      <c r="L87" t="s">
        <v>444</v>
      </c>
      <c r="M87" t="s">
        <v>2515</v>
      </c>
      <c r="N87" t="s">
        <v>2516</v>
      </c>
      <c r="O87" t="s">
        <v>2394</v>
      </c>
    </row>
    <row r="88" customFormat="1" spans="1:15">
      <c r="A88">
        <v>87</v>
      </c>
      <c r="B88" t="s">
        <v>444</v>
      </c>
      <c r="C88" t="s">
        <v>2519</v>
      </c>
      <c r="D88" t="s">
        <v>108</v>
      </c>
      <c r="E88" t="s">
        <v>108</v>
      </c>
      <c r="F88" t="s">
        <v>70</v>
      </c>
      <c r="G88" t="s">
        <v>70</v>
      </c>
      <c r="H88" t="s">
        <v>70</v>
      </c>
      <c r="I88" s="3">
        <v>1</v>
      </c>
      <c r="J88" t="s">
        <v>23</v>
      </c>
      <c r="K88" t="s">
        <v>70</v>
      </c>
      <c r="L88" t="s">
        <v>697</v>
      </c>
      <c r="M88" t="s">
        <v>2520</v>
      </c>
      <c r="N88" t="s">
        <v>2521</v>
      </c>
      <c r="O88" t="s">
        <v>2282</v>
      </c>
    </row>
    <row r="89" customFormat="1" spans="1:15">
      <c r="A89">
        <v>88</v>
      </c>
      <c r="B89" t="s">
        <v>444</v>
      </c>
      <c r="C89" t="s">
        <v>2522</v>
      </c>
      <c r="D89" t="s">
        <v>108</v>
      </c>
      <c r="E89" t="s">
        <v>108</v>
      </c>
      <c r="F89" t="s">
        <v>70</v>
      </c>
      <c r="G89" t="s">
        <v>70</v>
      </c>
      <c r="H89" t="s">
        <v>70</v>
      </c>
      <c r="I89" s="3">
        <v>1</v>
      </c>
      <c r="J89" t="s">
        <v>23</v>
      </c>
      <c r="K89" t="s">
        <v>70</v>
      </c>
      <c r="L89" t="s">
        <v>697</v>
      </c>
      <c r="M89" t="s">
        <v>2520</v>
      </c>
      <c r="N89" t="s">
        <v>2521</v>
      </c>
      <c r="O89" t="s">
        <v>2282</v>
      </c>
    </row>
    <row r="90" customFormat="1" spans="1:15">
      <c r="A90">
        <v>89</v>
      </c>
      <c r="B90" t="s">
        <v>444</v>
      </c>
      <c r="C90" t="s">
        <v>2523</v>
      </c>
      <c r="D90" t="s">
        <v>108</v>
      </c>
      <c r="E90" t="s">
        <v>108</v>
      </c>
      <c r="F90" t="s">
        <v>70</v>
      </c>
      <c r="G90" t="s">
        <v>70</v>
      </c>
      <c r="H90" t="s">
        <v>70</v>
      </c>
      <c r="I90" s="3">
        <v>1</v>
      </c>
      <c r="J90" t="s">
        <v>23</v>
      </c>
      <c r="K90" t="s">
        <v>70</v>
      </c>
      <c r="L90" t="s">
        <v>697</v>
      </c>
      <c r="M90" t="s">
        <v>2520</v>
      </c>
      <c r="N90" t="s">
        <v>2521</v>
      </c>
      <c r="O90" t="s">
        <v>2282</v>
      </c>
    </row>
    <row r="91" customFormat="1" spans="1:15">
      <c r="A91">
        <v>90</v>
      </c>
      <c r="B91" t="s">
        <v>444</v>
      </c>
      <c r="C91" t="s">
        <v>2524</v>
      </c>
      <c r="D91" t="s">
        <v>108</v>
      </c>
      <c r="E91" t="s">
        <v>108</v>
      </c>
      <c r="F91" t="s">
        <v>70</v>
      </c>
      <c r="G91" t="s">
        <v>70</v>
      </c>
      <c r="H91" t="s">
        <v>70</v>
      </c>
      <c r="I91" s="3">
        <v>1</v>
      </c>
      <c r="J91" t="s">
        <v>23</v>
      </c>
      <c r="K91" t="s">
        <v>70</v>
      </c>
      <c r="L91" t="s">
        <v>697</v>
      </c>
      <c r="M91" t="s">
        <v>2520</v>
      </c>
      <c r="N91" t="s">
        <v>2521</v>
      </c>
      <c r="O91" t="s">
        <v>2282</v>
      </c>
    </row>
    <row r="92" customFormat="1" spans="1:15">
      <c r="A92">
        <v>91</v>
      </c>
      <c r="B92" t="s">
        <v>444</v>
      </c>
      <c r="C92" t="s">
        <v>2525</v>
      </c>
      <c r="D92" t="s">
        <v>108</v>
      </c>
      <c r="E92" t="s">
        <v>108</v>
      </c>
      <c r="F92" t="s">
        <v>70</v>
      </c>
      <c r="G92" t="s">
        <v>70</v>
      </c>
      <c r="H92" t="s">
        <v>70</v>
      </c>
      <c r="I92" s="3">
        <v>1</v>
      </c>
      <c r="J92" t="s">
        <v>23</v>
      </c>
      <c r="K92" t="s">
        <v>70</v>
      </c>
      <c r="L92" t="s">
        <v>2431</v>
      </c>
      <c r="M92" t="s">
        <v>2432</v>
      </c>
      <c r="N92" t="s">
        <v>2433</v>
      </c>
      <c r="O92" t="s">
        <v>2282</v>
      </c>
    </row>
    <row r="93" customFormat="1" spans="1:15">
      <c r="A93">
        <v>92</v>
      </c>
      <c r="B93" t="s">
        <v>444</v>
      </c>
      <c r="C93" t="s">
        <v>2526</v>
      </c>
      <c r="D93" t="s">
        <v>108</v>
      </c>
      <c r="E93" t="s">
        <v>108</v>
      </c>
      <c r="F93" t="s">
        <v>70</v>
      </c>
      <c r="G93" t="s">
        <v>70</v>
      </c>
      <c r="H93" t="s">
        <v>70</v>
      </c>
      <c r="I93" s="3">
        <v>1</v>
      </c>
      <c r="J93" t="s">
        <v>23</v>
      </c>
      <c r="K93" t="s">
        <v>70</v>
      </c>
      <c r="L93" t="s">
        <v>2431</v>
      </c>
      <c r="M93" t="s">
        <v>2432</v>
      </c>
      <c r="N93" t="s">
        <v>2433</v>
      </c>
      <c r="O93" t="s">
        <v>2282</v>
      </c>
    </row>
    <row r="94" customFormat="1" spans="1:15">
      <c r="A94">
        <v>93</v>
      </c>
      <c r="B94" t="s">
        <v>444</v>
      </c>
      <c r="C94" t="s">
        <v>2527</v>
      </c>
      <c r="D94" t="s">
        <v>108</v>
      </c>
      <c r="E94" t="s">
        <v>108</v>
      </c>
      <c r="F94" t="s">
        <v>70</v>
      </c>
      <c r="G94" t="s">
        <v>70</v>
      </c>
      <c r="H94" t="s">
        <v>70</v>
      </c>
      <c r="I94" s="3">
        <v>1</v>
      </c>
      <c r="J94" t="s">
        <v>23</v>
      </c>
      <c r="K94" t="s">
        <v>70</v>
      </c>
      <c r="L94" t="s">
        <v>2431</v>
      </c>
      <c r="M94" t="s">
        <v>2432</v>
      </c>
      <c r="N94" s="114" t="s">
        <v>2433</v>
      </c>
      <c r="O94" t="s">
        <v>2282</v>
      </c>
    </row>
    <row r="95" customFormat="1" spans="1:15">
      <c r="A95">
        <v>94</v>
      </c>
      <c r="B95" t="s">
        <v>444</v>
      </c>
      <c r="C95" t="s">
        <v>2528</v>
      </c>
      <c r="D95" t="s">
        <v>108</v>
      </c>
      <c r="E95" t="s">
        <v>108</v>
      </c>
      <c r="F95" t="s">
        <v>70</v>
      </c>
      <c r="G95" t="s">
        <v>70</v>
      </c>
      <c r="H95" t="s">
        <v>70</v>
      </c>
      <c r="I95" s="3">
        <v>1</v>
      </c>
      <c r="J95" t="s">
        <v>23</v>
      </c>
      <c r="K95" t="s">
        <v>70</v>
      </c>
      <c r="L95" t="s">
        <v>2431</v>
      </c>
      <c r="M95" t="s">
        <v>2432</v>
      </c>
      <c r="N95" t="s">
        <v>2433</v>
      </c>
      <c r="O95" t="s">
        <v>2282</v>
      </c>
    </row>
    <row r="96" customFormat="1" spans="1:15">
      <c r="A96">
        <v>95</v>
      </c>
      <c r="B96" t="s">
        <v>444</v>
      </c>
      <c r="C96" t="s">
        <v>2529</v>
      </c>
      <c r="D96" t="s">
        <v>108</v>
      </c>
      <c r="E96" t="s">
        <v>108</v>
      </c>
      <c r="F96" t="s">
        <v>70</v>
      </c>
      <c r="G96" t="s">
        <v>70</v>
      </c>
      <c r="H96" t="s">
        <v>70</v>
      </c>
      <c r="I96">
        <v>1</v>
      </c>
      <c r="J96" t="s">
        <v>23</v>
      </c>
      <c r="K96" t="s">
        <v>70</v>
      </c>
      <c r="L96" t="s">
        <v>2431</v>
      </c>
      <c r="M96" t="s">
        <v>2530</v>
      </c>
      <c r="N96" t="s">
        <v>2531</v>
      </c>
      <c r="O96" t="s">
        <v>2282</v>
      </c>
    </row>
    <row r="97" customFormat="1" spans="1:15">
      <c r="A97">
        <v>96</v>
      </c>
      <c r="B97" t="s">
        <v>444</v>
      </c>
      <c r="C97" t="s">
        <v>2532</v>
      </c>
      <c r="D97" t="s">
        <v>108</v>
      </c>
      <c r="E97" t="s">
        <v>108</v>
      </c>
      <c r="F97" t="s">
        <v>70</v>
      </c>
      <c r="G97" t="s">
        <v>70</v>
      </c>
      <c r="H97" t="s">
        <v>70</v>
      </c>
      <c r="I97">
        <v>1</v>
      </c>
      <c r="J97" t="s">
        <v>23</v>
      </c>
      <c r="K97" t="s">
        <v>70</v>
      </c>
      <c r="L97" t="s">
        <v>2431</v>
      </c>
      <c r="M97" t="s">
        <v>2530</v>
      </c>
      <c r="N97" t="s">
        <v>2531</v>
      </c>
      <c r="O97" t="s">
        <v>2282</v>
      </c>
    </row>
    <row r="98" customFormat="1" spans="1:15">
      <c r="A98">
        <v>97</v>
      </c>
      <c r="B98" t="s">
        <v>444</v>
      </c>
      <c r="C98" t="s">
        <v>2533</v>
      </c>
      <c r="D98" t="s">
        <v>108</v>
      </c>
      <c r="E98" t="s">
        <v>108</v>
      </c>
      <c r="F98" t="s">
        <v>70</v>
      </c>
      <c r="G98" t="s">
        <v>70</v>
      </c>
      <c r="H98" t="s">
        <v>70</v>
      </c>
      <c r="I98" s="3">
        <v>1</v>
      </c>
      <c r="J98" t="s">
        <v>23</v>
      </c>
      <c r="K98" t="s">
        <v>70</v>
      </c>
      <c r="L98" t="s">
        <v>2431</v>
      </c>
      <c r="M98" t="s">
        <v>2530</v>
      </c>
      <c r="N98" s="114" t="s">
        <v>2531</v>
      </c>
      <c r="O98" t="s">
        <v>2282</v>
      </c>
    </row>
    <row r="99" customFormat="1" spans="1:15">
      <c r="A99">
        <v>98</v>
      </c>
      <c r="B99" t="s">
        <v>444</v>
      </c>
      <c r="C99" s="114" t="s">
        <v>2534</v>
      </c>
      <c r="D99" t="s">
        <v>108</v>
      </c>
      <c r="E99" t="s">
        <v>108</v>
      </c>
      <c r="F99" t="s">
        <v>70</v>
      </c>
      <c r="G99" t="s">
        <v>70</v>
      </c>
      <c r="H99" t="s">
        <v>70</v>
      </c>
      <c r="I99" s="3">
        <v>1</v>
      </c>
      <c r="J99" t="s">
        <v>23</v>
      </c>
      <c r="K99" t="s">
        <v>70</v>
      </c>
      <c r="L99" t="s">
        <v>734</v>
      </c>
      <c r="M99" t="s">
        <v>2535</v>
      </c>
      <c r="N99" s="114" t="s">
        <v>2536</v>
      </c>
      <c r="O99" t="s">
        <v>2282</v>
      </c>
    </row>
    <row r="100" customFormat="1" spans="1:15">
      <c r="A100">
        <v>99</v>
      </c>
      <c r="B100" t="s">
        <v>444</v>
      </c>
      <c r="C100" t="s">
        <v>2537</v>
      </c>
      <c r="D100" t="s">
        <v>108</v>
      </c>
      <c r="E100" t="s">
        <v>108</v>
      </c>
      <c r="F100" t="s">
        <v>70</v>
      </c>
      <c r="G100" t="s">
        <v>70</v>
      </c>
      <c r="H100" t="s">
        <v>70</v>
      </c>
      <c r="I100">
        <v>1</v>
      </c>
      <c r="J100" t="s">
        <v>23</v>
      </c>
      <c r="K100" t="s">
        <v>70</v>
      </c>
      <c r="L100" t="s">
        <v>734</v>
      </c>
      <c r="M100" t="s">
        <v>2535</v>
      </c>
      <c r="N100" s="114" t="s">
        <v>2536</v>
      </c>
      <c r="O100" t="s">
        <v>2282</v>
      </c>
    </row>
    <row r="101" customFormat="1" spans="1:15">
      <c r="A101">
        <v>100</v>
      </c>
      <c r="B101" t="s">
        <v>444</v>
      </c>
      <c r="C101" s="114" t="s">
        <v>2538</v>
      </c>
      <c r="D101" t="s">
        <v>108</v>
      </c>
      <c r="E101" t="s">
        <v>108</v>
      </c>
      <c r="F101" t="s">
        <v>70</v>
      </c>
      <c r="G101" t="s">
        <v>70</v>
      </c>
      <c r="H101" t="s">
        <v>70</v>
      </c>
      <c r="I101" s="3">
        <v>1</v>
      </c>
      <c r="J101" t="s">
        <v>23</v>
      </c>
      <c r="K101" t="s">
        <v>70</v>
      </c>
      <c r="L101" t="s">
        <v>734</v>
      </c>
      <c r="M101" t="s">
        <v>2535</v>
      </c>
      <c r="N101" s="114" t="s">
        <v>2536</v>
      </c>
      <c r="O101" t="s">
        <v>2282</v>
      </c>
    </row>
    <row r="102" customFormat="1" spans="1:15">
      <c r="A102">
        <v>101</v>
      </c>
      <c r="B102" t="s">
        <v>444</v>
      </c>
      <c r="C102" s="114" t="s">
        <v>2539</v>
      </c>
      <c r="D102" t="s">
        <v>108</v>
      </c>
      <c r="E102" t="s">
        <v>108</v>
      </c>
      <c r="F102" t="s">
        <v>70</v>
      </c>
      <c r="G102" t="s">
        <v>70</v>
      </c>
      <c r="H102" t="s">
        <v>70</v>
      </c>
      <c r="I102">
        <v>1</v>
      </c>
      <c r="J102" t="s">
        <v>23</v>
      </c>
      <c r="K102" t="s">
        <v>70</v>
      </c>
      <c r="L102" t="s">
        <v>734</v>
      </c>
      <c r="M102" t="s">
        <v>2535</v>
      </c>
      <c r="N102" s="114" t="s">
        <v>2536</v>
      </c>
      <c r="O102" t="s">
        <v>2282</v>
      </c>
    </row>
    <row r="103" customFormat="1" spans="1:15">
      <c r="A103">
        <v>102</v>
      </c>
      <c r="B103" t="s">
        <v>444</v>
      </c>
      <c r="C103" t="s">
        <v>2540</v>
      </c>
      <c r="D103" t="s">
        <v>108</v>
      </c>
      <c r="E103" t="s">
        <v>108</v>
      </c>
      <c r="F103" t="s">
        <v>70</v>
      </c>
      <c r="G103" t="s">
        <v>70</v>
      </c>
      <c r="H103" t="s">
        <v>70</v>
      </c>
      <c r="I103" s="3">
        <v>1</v>
      </c>
      <c r="J103" t="s">
        <v>23</v>
      </c>
      <c r="K103" t="s">
        <v>70</v>
      </c>
      <c r="L103" t="s">
        <v>734</v>
      </c>
      <c r="M103" t="s">
        <v>2535</v>
      </c>
      <c r="N103" t="s">
        <v>2536</v>
      </c>
      <c r="O103" t="s">
        <v>2282</v>
      </c>
    </row>
    <row r="104" customFormat="1" spans="1:15">
      <c r="A104">
        <v>103</v>
      </c>
      <c r="B104" t="s">
        <v>444</v>
      </c>
      <c r="C104" t="s">
        <v>2541</v>
      </c>
      <c r="D104" t="s">
        <v>108</v>
      </c>
      <c r="E104" t="s">
        <v>108</v>
      </c>
      <c r="F104" t="s">
        <v>70</v>
      </c>
      <c r="G104" t="s">
        <v>70</v>
      </c>
      <c r="H104" t="s">
        <v>70</v>
      </c>
      <c r="I104" s="3">
        <v>1</v>
      </c>
      <c r="J104" t="s">
        <v>23</v>
      </c>
      <c r="K104" t="s">
        <v>70</v>
      </c>
      <c r="L104" t="s">
        <v>758</v>
      </c>
      <c r="M104" t="s">
        <v>2403</v>
      </c>
      <c r="N104" s="114" t="s">
        <v>2404</v>
      </c>
      <c r="O104" t="s">
        <v>2282</v>
      </c>
    </row>
    <row r="105" customFormat="1" spans="1:15">
      <c r="A105">
        <v>104</v>
      </c>
      <c r="B105" t="s">
        <v>444</v>
      </c>
      <c r="C105" t="s">
        <v>2542</v>
      </c>
      <c r="D105" t="s">
        <v>108</v>
      </c>
      <c r="E105" t="s">
        <v>108</v>
      </c>
      <c r="F105" t="s">
        <v>70</v>
      </c>
      <c r="G105" t="s">
        <v>70</v>
      </c>
      <c r="H105" t="s">
        <v>70</v>
      </c>
      <c r="I105" s="3">
        <v>1</v>
      </c>
      <c r="J105" t="s">
        <v>23</v>
      </c>
      <c r="K105" t="s">
        <v>70</v>
      </c>
      <c r="L105" t="s">
        <v>758</v>
      </c>
      <c r="M105" t="s">
        <v>2403</v>
      </c>
      <c r="N105" t="s">
        <v>2404</v>
      </c>
      <c r="O105" t="s">
        <v>2282</v>
      </c>
    </row>
    <row r="106" customFormat="1" spans="1:15">
      <c r="A106">
        <v>105</v>
      </c>
      <c r="B106" t="s">
        <v>444</v>
      </c>
      <c r="C106" t="s">
        <v>2543</v>
      </c>
      <c r="D106" t="s">
        <v>108</v>
      </c>
      <c r="E106" t="s">
        <v>108</v>
      </c>
      <c r="F106" t="s">
        <v>70</v>
      </c>
      <c r="G106" t="s">
        <v>70</v>
      </c>
      <c r="H106" t="s">
        <v>70</v>
      </c>
      <c r="I106" s="3">
        <v>1</v>
      </c>
      <c r="J106" t="s">
        <v>23</v>
      </c>
      <c r="K106" t="s">
        <v>70</v>
      </c>
      <c r="L106" t="s">
        <v>758</v>
      </c>
      <c r="M106" t="s">
        <v>2403</v>
      </c>
      <c r="N106" t="s">
        <v>2404</v>
      </c>
      <c r="O106" t="s">
        <v>2282</v>
      </c>
    </row>
    <row r="107" customFormat="1" spans="1:15">
      <c r="A107">
        <v>106</v>
      </c>
      <c r="B107" t="s">
        <v>444</v>
      </c>
      <c r="C107" t="s">
        <v>2544</v>
      </c>
      <c r="D107" t="s">
        <v>108</v>
      </c>
      <c r="E107" t="s">
        <v>108</v>
      </c>
      <c r="F107" t="s">
        <v>70</v>
      </c>
      <c r="G107" t="s">
        <v>70</v>
      </c>
      <c r="H107" t="s">
        <v>70</v>
      </c>
      <c r="I107" s="3">
        <v>1</v>
      </c>
      <c r="J107" t="s">
        <v>23</v>
      </c>
      <c r="K107" t="s">
        <v>70</v>
      </c>
      <c r="L107" t="s">
        <v>758</v>
      </c>
      <c r="M107" t="s">
        <v>2403</v>
      </c>
      <c r="N107" t="s">
        <v>2404</v>
      </c>
      <c r="O107" t="s">
        <v>2282</v>
      </c>
    </row>
    <row r="108" customFormat="1" spans="1:15">
      <c r="A108">
        <v>107</v>
      </c>
      <c r="B108" t="s">
        <v>444</v>
      </c>
      <c r="C108" t="s">
        <v>2545</v>
      </c>
      <c r="D108" t="s">
        <v>107</v>
      </c>
      <c r="E108" t="s">
        <v>107</v>
      </c>
      <c r="F108" t="s">
        <v>70</v>
      </c>
      <c r="G108" t="s">
        <v>70</v>
      </c>
      <c r="H108" t="s">
        <v>70</v>
      </c>
      <c r="I108" s="3">
        <v>1</v>
      </c>
      <c r="J108" t="s">
        <v>23</v>
      </c>
      <c r="K108" t="s">
        <v>70</v>
      </c>
      <c r="L108" t="s">
        <v>697</v>
      </c>
      <c r="M108" t="s">
        <v>2520</v>
      </c>
      <c r="N108" t="s">
        <v>2521</v>
      </c>
      <c r="O108" t="s">
        <v>2282</v>
      </c>
    </row>
    <row r="109" customFormat="1" spans="1:15">
      <c r="A109">
        <v>108</v>
      </c>
      <c r="B109" t="s">
        <v>444</v>
      </c>
      <c r="C109" t="s">
        <v>2546</v>
      </c>
      <c r="D109" t="s">
        <v>107</v>
      </c>
      <c r="E109" t="s">
        <v>107</v>
      </c>
      <c r="F109" t="s">
        <v>70</v>
      </c>
      <c r="G109" t="s">
        <v>70</v>
      </c>
      <c r="H109" t="s">
        <v>70</v>
      </c>
      <c r="I109" s="3">
        <v>1</v>
      </c>
      <c r="J109" t="s">
        <v>23</v>
      </c>
      <c r="K109" t="s">
        <v>70</v>
      </c>
      <c r="L109" t="s">
        <v>2431</v>
      </c>
      <c r="M109" t="s">
        <v>2432</v>
      </c>
      <c r="N109" t="s">
        <v>2433</v>
      </c>
      <c r="O109" t="s">
        <v>2282</v>
      </c>
    </row>
    <row r="110" customFormat="1" spans="1:15">
      <c r="A110">
        <v>109</v>
      </c>
      <c r="B110" t="s">
        <v>444</v>
      </c>
      <c r="C110" t="s">
        <v>2547</v>
      </c>
      <c r="D110" t="s">
        <v>107</v>
      </c>
      <c r="E110" t="s">
        <v>107</v>
      </c>
      <c r="F110" t="s">
        <v>70</v>
      </c>
      <c r="G110" t="s">
        <v>70</v>
      </c>
      <c r="H110" t="s">
        <v>70</v>
      </c>
      <c r="I110" s="3">
        <v>1</v>
      </c>
      <c r="J110" t="s">
        <v>23</v>
      </c>
      <c r="K110" t="s">
        <v>70</v>
      </c>
      <c r="L110" t="s">
        <v>2431</v>
      </c>
      <c r="M110" t="s">
        <v>2530</v>
      </c>
      <c r="N110" t="s">
        <v>2531</v>
      </c>
      <c r="O110" t="s">
        <v>2282</v>
      </c>
    </row>
    <row r="111" customFormat="1" spans="1:15">
      <c r="A111">
        <v>110</v>
      </c>
      <c r="B111" t="s">
        <v>444</v>
      </c>
      <c r="C111" t="s">
        <v>2548</v>
      </c>
      <c r="D111" t="s">
        <v>107</v>
      </c>
      <c r="E111" t="s">
        <v>107</v>
      </c>
      <c r="F111" t="s">
        <v>70</v>
      </c>
      <c r="G111" t="s">
        <v>70</v>
      </c>
      <c r="H111" t="s">
        <v>70</v>
      </c>
      <c r="I111" s="3">
        <v>1</v>
      </c>
      <c r="J111" t="s">
        <v>23</v>
      </c>
      <c r="K111" t="s">
        <v>70</v>
      </c>
      <c r="L111" t="s">
        <v>734</v>
      </c>
      <c r="M111" t="s">
        <v>2535</v>
      </c>
      <c r="N111" t="s">
        <v>2536</v>
      </c>
      <c r="O111" t="s">
        <v>2282</v>
      </c>
    </row>
    <row r="112" customFormat="1" spans="1:15">
      <c r="A112">
        <v>111</v>
      </c>
      <c r="B112" t="s">
        <v>444</v>
      </c>
      <c r="C112" t="s">
        <v>2549</v>
      </c>
      <c r="D112" t="s">
        <v>107</v>
      </c>
      <c r="E112" t="s">
        <v>107</v>
      </c>
      <c r="F112" t="s">
        <v>70</v>
      </c>
      <c r="G112" t="s">
        <v>70</v>
      </c>
      <c r="H112" t="s">
        <v>70</v>
      </c>
      <c r="I112" s="3">
        <v>1</v>
      </c>
      <c r="J112" t="s">
        <v>23</v>
      </c>
      <c r="K112" t="s">
        <v>70</v>
      </c>
      <c r="L112" t="s">
        <v>758</v>
      </c>
      <c r="M112" t="s">
        <v>2403</v>
      </c>
      <c r="N112" t="s">
        <v>2404</v>
      </c>
      <c r="O112" t="s">
        <v>2282</v>
      </c>
    </row>
    <row r="113" customFormat="1" spans="1:15">
      <c r="A113">
        <v>112</v>
      </c>
      <c r="B113" t="s">
        <v>444</v>
      </c>
      <c r="C113" t="s">
        <v>2550</v>
      </c>
      <c r="D113" t="s">
        <v>108</v>
      </c>
      <c r="E113" t="s">
        <v>108</v>
      </c>
      <c r="F113" t="s">
        <v>70</v>
      </c>
      <c r="G113" t="s">
        <v>70</v>
      </c>
      <c r="H113" t="s">
        <v>70</v>
      </c>
      <c r="I113" s="3">
        <v>1</v>
      </c>
      <c r="J113" t="s">
        <v>23</v>
      </c>
      <c r="K113" t="s">
        <v>70</v>
      </c>
      <c r="L113" t="s">
        <v>444</v>
      </c>
      <c r="M113" t="s">
        <v>2551</v>
      </c>
      <c r="N113" t="s">
        <v>2552</v>
      </c>
      <c r="O113" t="s">
        <v>2394</v>
      </c>
    </row>
    <row r="114" customFormat="1" spans="1:15">
      <c r="A114">
        <v>113</v>
      </c>
      <c r="B114" t="s">
        <v>444</v>
      </c>
      <c r="C114" t="s">
        <v>2553</v>
      </c>
      <c r="D114" t="s">
        <v>107</v>
      </c>
      <c r="E114" t="s">
        <v>107</v>
      </c>
      <c r="F114" t="s">
        <v>70</v>
      </c>
      <c r="G114" t="s">
        <v>70</v>
      </c>
      <c r="H114" t="s">
        <v>70</v>
      </c>
      <c r="I114" s="3">
        <v>1</v>
      </c>
      <c r="J114" t="s">
        <v>23</v>
      </c>
      <c r="K114" t="s">
        <v>70</v>
      </c>
      <c r="L114" t="s">
        <v>444</v>
      </c>
      <c r="M114" t="s">
        <v>2551</v>
      </c>
      <c r="N114" t="s">
        <v>2552</v>
      </c>
      <c r="O114" t="s">
        <v>2394</v>
      </c>
    </row>
    <row r="115" customFormat="1" spans="1:15">
      <c r="A115">
        <v>114</v>
      </c>
      <c r="B115" t="s">
        <v>444</v>
      </c>
      <c r="C115" t="s">
        <v>2554</v>
      </c>
      <c r="D115" t="s">
        <v>108</v>
      </c>
      <c r="E115" t="s">
        <v>108</v>
      </c>
      <c r="F115" t="s">
        <v>70</v>
      </c>
      <c r="G115" t="s">
        <v>70</v>
      </c>
      <c r="H115" t="s">
        <v>70</v>
      </c>
      <c r="I115" s="3">
        <v>1</v>
      </c>
      <c r="J115" t="s">
        <v>23</v>
      </c>
      <c r="K115" t="s">
        <v>70</v>
      </c>
      <c r="L115" t="s">
        <v>444</v>
      </c>
      <c r="M115" t="s">
        <v>2555</v>
      </c>
      <c r="N115" s="114" t="s">
        <v>2556</v>
      </c>
      <c r="O115" t="s">
        <v>2394</v>
      </c>
    </row>
    <row r="116" customFormat="1" spans="1:15">
      <c r="A116">
        <v>115</v>
      </c>
      <c r="B116" t="s">
        <v>444</v>
      </c>
      <c r="C116" t="s">
        <v>2557</v>
      </c>
      <c r="D116" t="s">
        <v>108</v>
      </c>
      <c r="E116" t="s">
        <v>108</v>
      </c>
      <c r="F116" t="s">
        <v>70</v>
      </c>
      <c r="G116" t="s">
        <v>70</v>
      </c>
      <c r="H116" t="s">
        <v>70</v>
      </c>
      <c r="I116" s="3">
        <v>1</v>
      </c>
      <c r="J116" t="s">
        <v>23</v>
      </c>
      <c r="K116" t="s">
        <v>70</v>
      </c>
      <c r="L116" t="s">
        <v>444</v>
      </c>
      <c r="M116" t="s">
        <v>2555</v>
      </c>
      <c r="N116" s="114" t="s">
        <v>2556</v>
      </c>
      <c r="O116" t="s">
        <v>2394</v>
      </c>
    </row>
    <row r="117" customFormat="1" spans="1:15">
      <c r="A117">
        <v>116</v>
      </c>
      <c r="B117" t="s">
        <v>444</v>
      </c>
      <c r="C117" t="s">
        <v>2558</v>
      </c>
      <c r="D117" t="s">
        <v>108</v>
      </c>
      <c r="E117" t="s">
        <v>108</v>
      </c>
      <c r="F117" t="s">
        <v>70</v>
      </c>
      <c r="G117" t="s">
        <v>70</v>
      </c>
      <c r="H117" t="s">
        <v>70</v>
      </c>
      <c r="I117" s="3">
        <v>1</v>
      </c>
      <c r="J117" t="s">
        <v>23</v>
      </c>
      <c r="K117" t="s">
        <v>70</v>
      </c>
      <c r="L117" t="s">
        <v>444</v>
      </c>
      <c r="M117" t="s">
        <v>2555</v>
      </c>
      <c r="N117" s="114" t="s">
        <v>2556</v>
      </c>
      <c r="O117" t="s">
        <v>2394</v>
      </c>
    </row>
    <row r="118" customFormat="1" spans="1:15">
      <c r="A118">
        <v>117</v>
      </c>
      <c r="B118" t="s">
        <v>444</v>
      </c>
      <c r="C118" t="s">
        <v>2559</v>
      </c>
      <c r="D118" t="s">
        <v>107</v>
      </c>
      <c r="E118" t="s">
        <v>107</v>
      </c>
      <c r="F118" t="s">
        <v>70</v>
      </c>
      <c r="G118" t="s">
        <v>70</v>
      </c>
      <c r="H118" t="s">
        <v>70</v>
      </c>
      <c r="I118" s="3">
        <v>1</v>
      </c>
      <c r="J118" t="s">
        <v>23</v>
      </c>
      <c r="K118" t="s">
        <v>70</v>
      </c>
      <c r="L118" t="s">
        <v>444</v>
      </c>
      <c r="M118" t="s">
        <v>2555</v>
      </c>
      <c r="N118" s="114" t="s">
        <v>2556</v>
      </c>
      <c r="O118" t="s">
        <v>2394</v>
      </c>
    </row>
    <row r="119" customFormat="1" spans="1:15">
      <c r="A119">
        <v>118</v>
      </c>
      <c r="B119" t="s">
        <v>444</v>
      </c>
      <c r="C119" t="s">
        <v>2560</v>
      </c>
      <c r="D119" t="s">
        <v>108</v>
      </c>
      <c r="E119" t="s">
        <v>108</v>
      </c>
      <c r="F119" t="s">
        <v>70</v>
      </c>
      <c r="G119" t="s">
        <v>70</v>
      </c>
      <c r="H119" t="s">
        <v>70</v>
      </c>
      <c r="I119" s="3">
        <v>1</v>
      </c>
      <c r="J119" t="s">
        <v>23</v>
      </c>
      <c r="K119" t="s">
        <v>70</v>
      </c>
      <c r="L119" t="s">
        <v>444</v>
      </c>
      <c r="M119" t="s">
        <v>2561</v>
      </c>
      <c r="N119" t="s">
        <v>2562</v>
      </c>
      <c r="O119" t="s">
        <v>2394</v>
      </c>
    </row>
    <row r="120" customFormat="1" spans="1:15">
      <c r="A120">
        <v>119</v>
      </c>
      <c r="B120" t="s">
        <v>444</v>
      </c>
      <c r="C120" t="s">
        <v>2563</v>
      </c>
      <c r="D120" t="s">
        <v>108</v>
      </c>
      <c r="E120" t="s">
        <v>108</v>
      </c>
      <c r="F120" t="s">
        <v>70</v>
      </c>
      <c r="G120" t="s">
        <v>70</v>
      </c>
      <c r="H120" t="s">
        <v>70</v>
      </c>
      <c r="I120" s="3">
        <v>1</v>
      </c>
      <c r="J120" t="s">
        <v>23</v>
      </c>
      <c r="K120" t="s">
        <v>70</v>
      </c>
      <c r="L120" t="s">
        <v>444</v>
      </c>
      <c r="M120" t="s">
        <v>2561</v>
      </c>
      <c r="N120" t="s">
        <v>2562</v>
      </c>
      <c r="O120" t="s">
        <v>2394</v>
      </c>
    </row>
    <row r="121" customFormat="1" spans="1:15">
      <c r="A121">
        <v>120</v>
      </c>
      <c r="B121" t="s">
        <v>444</v>
      </c>
      <c r="C121" t="s">
        <v>2564</v>
      </c>
      <c r="D121" t="s">
        <v>108</v>
      </c>
      <c r="E121" t="s">
        <v>108</v>
      </c>
      <c r="F121" t="s">
        <v>70</v>
      </c>
      <c r="G121" t="s">
        <v>70</v>
      </c>
      <c r="H121" t="s">
        <v>70</v>
      </c>
      <c r="I121" s="3">
        <v>1</v>
      </c>
      <c r="J121" t="s">
        <v>23</v>
      </c>
      <c r="K121" t="s">
        <v>70</v>
      </c>
      <c r="L121" t="s">
        <v>444</v>
      </c>
      <c r="M121" t="s">
        <v>2561</v>
      </c>
      <c r="N121" t="s">
        <v>2562</v>
      </c>
      <c r="O121" t="s">
        <v>2394</v>
      </c>
    </row>
    <row r="122" customFormat="1" spans="1:15">
      <c r="A122">
        <v>121</v>
      </c>
      <c r="B122" t="s">
        <v>444</v>
      </c>
      <c r="C122" t="s">
        <v>2565</v>
      </c>
      <c r="D122" t="s">
        <v>107</v>
      </c>
      <c r="E122" t="s">
        <v>107</v>
      </c>
      <c r="F122" t="s">
        <v>70</v>
      </c>
      <c r="G122" t="s">
        <v>70</v>
      </c>
      <c r="H122" t="s">
        <v>70</v>
      </c>
      <c r="I122" s="3">
        <v>1</v>
      </c>
      <c r="J122" t="s">
        <v>23</v>
      </c>
      <c r="K122" t="s">
        <v>70</v>
      </c>
      <c r="L122" t="s">
        <v>444</v>
      </c>
      <c r="M122" t="s">
        <v>2561</v>
      </c>
      <c r="N122" t="s">
        <v>2562</v>
      </c>
      <c r="O122" t="s">
        <v>2394</v>
      </c>
    </row>
    <row r="123" customFormat="1" spans="1:15">
      <c r="A123">
        <v>122</v>
      </c>
      <c r="B123" t="s">
        <v>444</v>
      </c>
      <c r="C123" t="s">
        <v>2566</v>
      </c>
      <c r="D123" t="s">
        <v>108</v>
      </c>
      <c r="E123" t="s">
        <v>108</v>
      </c>
      <c r="F123" t="s">
        <v>70</v>
      </c>
      <c r="G123" t="s">
        <v>70</v>
      </c>
      <c r="H123" t="s">
        <v>70</v>
      </c>
      <c r="I123" s="3">
        <v>1</v>
      </c>
      <c r="J123" t="s">
        <v>23</v>
      </c>
      <c r="K123" t="s">
        <v>70</v>
      </c>
      <c r="L123" t="s">
        <v>444</v>
      </c>
      <c r="M123" t="s">
        <v>2567</v>
      </c>
      <c r="N123" t="s">
        <v>2568</v>
      </c>
      <c r="O123" t="s">
        <v>2394</v>
      </c>
    </row>
    <row r="124" customFormat="1" spans="1:15">
      <c r="A124">
        <v>123</v>
      </c>
      <c r="B124" t="s">
        <v>444</v>
      </c>
      <c r="C124" t="s">
        <v>2569</v>
      </c>
      <c r="D124" t="s">
        <v>108</v>
      </c>
      <c r="E124" t="s">
        <v>108</v>
      </c>
      <c r="F124" t="s">
        <v>70</v>
      </c>
      <c r="G124" t="s">
        <v>70</v>
      </c>
      <c r="H124" t="s">
        <v>70</v>
      </c>
      <c r="I124" s="3">
        <v>1</v>
      </c>
      <c r="J124" t="s">
        <v>23</v>
      </c>
      <c r="K124" t="s">
        <v>70</v>
      </c>
      <c r="L124" t="s">
        <v>444</v>
      </c>
      <c r="M124" t="s">
        <v>2567</v>
      </c>
      <c r="N124" t="s">
        <v>2568</v>
      </c>
      <c r="O124" t="s">
        <v>2394</v>
      </c>
    </row>
    <row r="125" customFormat="1" spans="1:15">
      <c r="A125">
        <v>124</v>
      </c>
      <c r="B125" t="s">
        <v>444</v>
      </c>
      <c r="C125" t="s">
        <v>2570</v>
      </c>
      <c r="D125" t="s">
        <v>108</v>
      </c>
      <c r="E125" t="s">
        <v>108</v>
      </c>
      <c r="F125" t="s">
        <v>70</v>
      </c>
      <c r="G125" t="s">
        <v>70</v>
      </c>
      <c r="H125" t="s">
        <v>70</v>
      </c>
      <c r="I125" s="3">
        <v>1</v>
      </c>
      <c r="J125" t="s">
        <v>23</v>
      </c>
      <c r="K125" t="s">
        <v>70</v>
      </c>
      <c r="L125" t="s">
        <v>444</v>
      </c>
      <c r="M125" t="s">
        <v>2567</v>
      </c>
      <c r="N125" t="s">
        <v>2568</v>
      </c>
      <c r="O125" t="s">
        <v>2394</v>
      </c>
    </row>
    <row r="126" customFormat="1" spans="1:15">
      <c r="A126">
        <v>125</v>
      </c>
      <c r="B126" t="s">
        <v>444</v>
      </c>
      <c r="C126" t="s">
        <v>2571</v>
      </c>
      <c r="D126" t="s">
        <v>107</v>
      </c>
      <c r="E126" t="s">
        <v>107</v>
      </c>
      <c r="F126" t="s">
        <v>70</v>
      </c>
      <c r="G126" t="s">
        <v>70</v>
      </c>
      <c r="H126" t="s">
        <v>70</v>
      </c>
      <c r="I126" s="3">
        <v>1</v>
      </c>
      <c r="J126" t="s">
        <v>23</v>
      </c>
      <c r="K126" t="s">
        <v>70</v>
      </c>
      <c r="L126" t="s">
        <v>444</v>
      </c>
      <c r="M126" t="s">
        <v>2567</v>
      </c>
      <c r="N126" t="s">
        <v>2568</v>
      </c>
      <c r="O126" t="s">
        <v>2394</v>
      </c>
    </row>
    <row r="127" customFormat="1" spans="1:15">
      <c r="A127">
        <v>126</v>
      </c>
      <c r="B127" t="s">
        <v>444</v>
      </c>
      <c r="C127" t="s">
        <v>2572</v>
      </c>
      <c r="D127" t="s">
        <v>108</v>
      </c>
      <c r="E127" t="s">
        <v>108</v>
      </c>
      <c r="F127" t="s">
        <v>70</v>
      </c>
      <c r="G127" t="s">
        <v>70</v>
      </c>
      <c r="H127" t="s">
        <v>70</v>
      </c>
      <c r="I127" s="3">
        <v>1</v>
      </c>
      <c r="J127" t="s">
        <v>23</v>
      </c>
      <c r="K127" t="s">
        <v>70</v>
      </c>
      <c r="L127" t="s">
        <v>444</v>
      </c>
      <c r="M127" t="s">
        <v>2396</v>
      </c>
      <c r="N127" t="s">
        <v>2397</v>
      </c>
      <c r="O127" t="s">
        <v>2394</v>
      </c>
    </row>
    <row r="128" customFormat="1" spans="1:15">
      <c r="A128">
        <v>127</v>
      </c>
      <c r="B128" t="s">
        <v>444</v>
      </c>
      <c r="C128" t="s">
        <v>2573</v>
      </c>
      <c r="D128" t="s">
        <v>108</v>
      </c>
      <c r="E128" t="s">
        <v>108</v>
      </c>
      <c r="F128" t="s">
        <v>70</v>
      </c>
      <c r="G128" t="s">
        <v>70</v>
      </c>
      <c r="H128" t="s">
        <v>70</v>
      </c>
      <c r="I128" s="3">
        <v>1</v>
      </c>
      <c r="J128" t="s">
        <v>23</v>
      </c>
      <c r="K128" t="s">
        <v>70</v>
      </c>
      <c r="L128" t="s">
        <v>444</v>
      </c>
      <c r="M128" t="s">
        <v>2396</v>
      </c>
      <c r="N128" t="s">
        <v>2397</v>
      </c>
      <c r="O128" t="s">
        <v>2394</v>
      </c>
    </row>
    <row r="129" customFormat="1" spans="1:15">
      <c r="A129">
        <v>128</v>
      </c>
      <c r="B129" t="s">
        <v>444</v>
      </c>
      <c r="C129" t="s">
        <v>2574</v>
      </c>
      <c r="D129" t="s">
        <v>108</v>
      </c>
      <c r="E129" t="s">
        <v>108</v>
      </c>
      <c r="F129" t="s">
        <v>70</v>
      </c>
      <c r="G129" t="s">
        <v>70</v>
      </c>
      <c r="H129" t="s">
        <v>70</v>
      </c>
      <c r="I129" s="3">
        <v>1</v>
      </c>
      <c r="J129" t="s">
        <v>23</v>
      </c>
      <c r="K129" t="s">
        <v>70</v>
      </c>
      <c r="L129" t="s">
        <v>444</v>
      </c>
      <c r="M129" t="s">
        <v>2396</v>
      </c>
      <c r="N129" t="s">
        <v>2397</v>
      </c>
      <c r="O129" t="s">
        <v>2394</v>
      </c>
    </row>
    <row r="130" customFormat="1" spans="1:15">
      <c r="A130">
        <v>129</v>
      </c>
      <c r="B130" t="s">
        <v>444</v>
      </c>
      <c r="C130" t="s">
        <v>2575</v>
      </c>
      <c r="D130" t="s">
        <v>108</v>
      </c>
      <c r="E130" t="s">
        <v>108</v>
      </c>
      <c r="F130" t="s">
        <v>70</v>
      </c>
      <c r="G130" t="s">
        <v>70</v>
      </c>
      <c r="H130" t="s">
        <v>70</v>
      </c>
      <c r="I130" s="3">
        <v>1</v>
      </c>
      <c r="J130" t="s">
        <v>23</v>
      </c>
      <c r="K130" t="s">
        <v>70</v>
      </c>
      <c r="L130" t="s">
        <v>444</v>
      </c>
      <c r="M130" t="s">
        <v>2396</v>
      </c>
      <c r="N130" t="s">
        <v>2397</v>
      </c>
      <c r="O130" t="s">
        <v>2394</v>
      </c>
    </row>
    <row r="131" customFormat="1" spans="1:15">
      <c r="A131">
        <v>130</v>
      </c>
      <c r="B131" t="s">
        <v>444</v>
      </c>
      <c r="C131" t="s">
        <v>2576</v>
      </c>
      <c r="D131" t="s">
        <v>108</v>
      </c>
      <c r="E131" t="s">
        <v>108</v>
      </c>
      <c r="F131" t="s">
        <v>70</v>
      </c>
      <c r="G131" t="s">
        <v>70</v>
      </c>
      <c r="H131" t="s">
        <v>70</v>
      </c>
      <c r="I131" s="3">
        <v>1</v>
      </c>
      <c r="J131" t="s">
        <v>23</v>
      </c>
      <c r="K131" t="s">
        <v>70</v>
      </c>
      <c r="L131" t="s">
        <v>444</v>
      </c>
      <c r="M131" t="s">
        <v>2396</v>
      </c>
      <c r="N131" t="s">
        <v>2397</v>
      </c>
      <c r="O131" t="s">
        <v>2394</v>
      </c>
    </row>
    <row r="132" customFormat="1" spans="1:15">
      <c r="A132">
        <v>131</v>
      </c>
      <c r="B132" t="s">
        <v>444</v>
      </c>
      <c r="C132" t="s">
        <v>2577</v>
      </c>
      <c r="D132" t="s">
        <v>107</v>
      </c>
      <c r="E132" t="s">
        <v>107</v>
      </c>
      <c r="F132" t="s">
        <v>70</v>
      </c>
      <c r="G132" t="s">
        <v>70</v>
      </c>
      <c r="H132" t="s">
        <v>70</v>
      </c>
      <c r="I132" s="3">
        <v>1</v>
      </c>
      <c r="J132" t="s">
        <v>23</v>
      </c>
      <c r="K132" t="s">
        <v>70</v>
      </c>
      <c r="L132" t="s">
        <v>444</v>
      </c>
      <c r="M132" t="s">
        <v>2396</v>
      </c>
      <c r="N132" t="s">
        <v>2397</v>
      </c>
      <c r="O132" t="s">
        <v>2394</v>
      </c>
    </row>
    <row r="133" customFormat="1" spans="1:15">
      <c r="A133">
        <v>132</v>
      </c>
      <c r="B133" t="s">
        <v>444</v>
      </c>
      <c r="C133" t="s">
        <v>2578</v>
      </c>
      <c r="D133" t="s">
        <v>108</v>
      </c>
      <c r="E133" t="s">
        <v>108</v>
      </c>
      <c r="F133" t="s">
        <v>70</v>
      </c>
      <c r="G133" t="s">
        <v>70</v>
      </c>
      <c r="H133" t="s">
        <v>70</v>
      </c>
      <c r="I133" s="3">
        <v>1</v>
      </c>
      <c r="J133" t="s">
        <v>23</v>
      </c>
      <c r="K133" t="s">
        <v>70</v>
      </c>
      <c r="L133" t="s">
        <v>444</v>
      </c>
      <c r="M133" t="s">
        <v>2579</v>
      </c>
      <c r="N133" t="s">
        <v>2580</v>
      </c>
      <c r="O133" t="s">
        <v>2282</v>
      </c>
    </row>
    <row r="134" customFormat="1" spans="1:15">
      <c r="A134">
        <v>133</v>
      </c>
      <c r="B134" t="s">
        <v>444</v>
      </c>
      <c r="C134" t="s">
        <v>2581</v>
      </c>
      <c r="D134" t="s">
        <v>108</v>
      </c>
      <c r="E134" t="s">
        <v>108</v>
      </c>
      <c r="F134" t="s">
        <v>70</v>
      </c>
      <c r="G134" t="s">
        <v>70</v>
      </c>
      <c r="H134" t="s">
        <v>70</v>
      </c>
      <c r="I134" s="3">
        <v>1</v>
      </c>
      <c r="J134" t="s">
        <v>23</v>
      </c>
      <c r="K134" t="s">
        <v>70</v>
      </c>
      <c r="L134" t="s">
        <v>444</v>
      </c>
      <c r="M134" t="s">
        <v>2579</v>
      </c>
      <c r="N134" t="s">
        <v>2580</v>
      </c>
      <c r="O134" t="s">
        <v>2282</v>
      </c>
    </row>
    <row r="135" customFormat="1" spans="1:15">
      <c r="A135">
        <v>134</v>
      </c>
      <c r="B135" t="s">
        <v>444</v>
      </c>
      <c r="C135" t="s">
        <v>2582</v>
      </c>
      <c r="D135" t="s">
        <v>108</v>
      </c>
      <c r="E135" t="s">
        <v>108</v>
      </c>
      <c r="F135" t="s">
        <v>70</v>
      </c>
      <c r="G135" t="s">
        <v>70</v>
      </c>
      <c r="H135" t="s">
        <v>70</v>
      </c>
      <c r="I135" s="3">
        <v>1</v>
      </c>
      <c r="J135" t="s">
        <v>23</v>
      </c>
      <c r="K135" t="s">
        <v>70</v>
      </c>
      <c r="L135" t="s">
        <v>444</v>
      </c>
      <c r="M135" t="s">
        <v>2579</v>
      </c>
      <c r="N135" t="s">
        <v>2580</v>
      </c>
      <c r="O135" t="s">
        <v>2282</v>
      </c>
    </row>
    <row r="136" customFormat="1" spans="1:15">
      <c r="A136">
        <v>135</v>
      </c>
      <c r="B136" t="s">
        <v>444</v>
      </c>
      <c r="C136" t="s">
        <v>2583</v>
      </c>
      <c r="D136" t="s">
        <v>108</v>
      </c>
      <c r="E136" t="s">
        <v>108</v>
      </c>
      <c r="F136" t="s">
        <v>70</v>
      </c>
      <c r="G136" t="s">
        <v>70</v>
      </c>
      <c r="H136" t="s">
        <v>70</v>
      </c>
      <c r="I136" s="3">
        <v>1</v>
      </c>
      <c r="J136" t="s">
        <v>23</v>
      </c>
      <c r="K136" t="s">
        <v>70</v>
      </c>
      <c r="L136" t="s">
        <v>444</v>
      </c>
      <c r="M136" t="s">
        <v>2579</v>
      </c>
      <c r="N136" t="s">
        <v>2580</v>
      </c>
      <c r="O136" t="s">
        <v>2282</v>
      </c>
    </row>
    <row r="137" customFormat="1" spans="1:15">
      <c r="A137">
        <v>136</v>
      </c>
      <c r="B137" t="s">
        <v>444</v>
      </c>
      <c r="C137" t="s">
        <v>2584</v>
      </c>
      <c r="D137" t="s">
        <v>108</v>
      </c>
      <c r="E137" t="s">
        <v>108</v>
      </c>
      <c r="F137" t="s">
        <v>70</v>
      </c>
      <c r="G137" t="s">
        <v>70</v>
      </c>
      <c r="H137" t="s">
        <v>70</v>
      </c>
      <c r="I137" s="3">
        <v>1</v>
      </c>
      <c r="J137" t="s">
        <v>23</v>
      </c>
      <c r="K137" t="s">
        <v>70</v>
      </c>
      <c r="L137" t="s">
        <v>444</v>
      </c>
      <c r="M137" t="s">
        <v>2579</v>
      </c>
      <c r="N137" t="s">
        <v>2580</v>
      </c>
      <c r="O137" t="s">
        <v>2282</v>
      </c>
    </row>
    <row r="138" customFormat="1" spans="1:15">
      <c r="A138">
        <v>137</v>
      </c>
      <c r="B138" t="s">
        <v>444</v>
      </c>
      <c r="C138" t="s">
        <v>2585</v>
      </c>
      <c r="D138" t="s">
        <v>108</v>
      </c>
      <c r="E138" t="s">
        <v>108</v>
      </c>
      <c r="F138" t="s">
        <v>70</v>
      </c>
      <c r="G138" t="s">
        <v>70</v>
      </c>
      <c r="H138" t="s">
        <v>70</v>
      </c>
      <c r="I138" s="3">
        <v>1</v>
      </c>
      <c r="J138" t="s">
        <v>23</v>
      </c>
      <c r="K138" t="s">
        <v>70</v>
      </c>
      <c r="L138" t="s">
        <v>444</v>
      </c>
      <c r="M138" t="s">
        <v>2586</v>
      </c>
      <c r="N138" t="s">
        <v>2587</v>
      </c>
      <c r="O138" t="s">
        <v>2282</v>
      </c>
    </row>
    <row r="139" customFormat="1" spans="1:15">
      <c r="A139">
        <v>138</v>
      </c>
      <c r="B139" t="s">
        <v>444</v>
      </c>
      <c r="C139" t="s">
        <v>2588</v>
      </c>
      <c r="D139" t="s">
        <v>108</v>
      </c>
      <c r="E139" t="s">
        <v>108</v>
      </c>
      <c r="F139" t="s">
        <v>70</v>
      </c>
      <c r="G139" t="s">
        <v>70</v>
      </c>
      <c r="H139" t="s">
        <v>70</v>
      </c>
      <c r="I139" s="3">
        <v>1</v>
      </c>
      <c r="J139" t="s">
        <v>23</v>
      </c>
      <c r="K139" t="s">
        <v>70</v>
      </c>
      <c r="L139" t="s">
        <v>444</v>
      </c>
      <c r="M139" t="s">
        <v>2586</v>
      </c>
      <c r="N139" t="s">
        <v>2587</v>
      </c>
      <c r="O139" t="s">
        <v>2282</v>
      </c>
    </row>
    <row r="140" customFormat="1" spans="1:15">
      <c r="A140">
        <v>139</v>
      </c>
      <c r="B140" t="s">
        <v>444</v>
      </c>
      <c r="C140" t="s">
        <v>2589</v>
      </c>
      <c r="D140" t="s">
        <v>108</v>
      </c>
      <c r="E140" t="s">
        <v>108</v>
      </c>
      <c r="F140" t="s">
        <v>70</v>
      </c>
      <c r="G140" t="s">
        <v>70</v>
      </c>
      <c r="H140" t="s">
        <v>70</v>
      </c>
      <c r="I140" s="3">
        <v>1</v>
      </c>
      <c r="J140" t="s">
        <v>23</v>
      </c>
      <c r="K140" t="s">
        <v>70</v>
      </c>
      <c r="L140" t="s">
        <v>444</v>
      </c>
      <c r="M140" t="s">
        <v>2586</v>
      </c>
      <c r="N140" t="s">
        <v>2587</v>
      </c>
      <c r="O140" t="s">
        <v>2282</v>
      </c>
    </row>
    <row r="141" customFormat="1" spans="1:15">
      <c r="A141">
        <v>140</v>
      </c>
      <c r="B141" t="s">
        <v>444</v>
      </c>
      <c r="C141" t="s">
        <v>2590</v>
      </c>
      <c r="D141" t="s">
        <v>108</v>
      </c>
      <c r="E141" t="s">
        <v>108</v>
      </c>
      <c r="F141" t="s">
        <v>70</v>
      </c>
      <c r="G141" t="s">
        <v>70</v>
      </c>
      <c r="H141" t="s">
        <v>70</v>
      </c>
      <c r="I141" s="3">
        <v>1</v>
      </c>
      <c r="J141" t="s">
        <v>23</v>
      </c>
      <c r="K141" t="s">
        <v>70</v>
      </c>
      <c r="L141" t="s">
        <v>444</v>
      </c>
      <c r="M141" t="s">
        <v>2586</v>
      </c>
      <c r="N141" t="s">
        <v>2587</v>
      </c>
      <c r="O141" t="s">
        <v>2282</v>
      </c>
    </row>
    <row r="142" customFormat="1" spans="1:15">
      <c r="A142">
        <v>141</v>
      </c>
      <c r="B142" t="s">
        <v>444</v>
      </c>
      <c r="C142" t="s">
        <v>2591</v>
      </c>
      <c r="D142" t="s">
        <v>108</v>
      </c>
      <c r="E142" t="s">
        <v>108</v>
      </c>
      <c r="F142" t="s">
        <v>70</v>
      </c>
      <c r="G142" t="s">
        <v>70</v>
      </c>
      <c r="H142" t="s">
        <v>70</v>
      </c>
      <c r="I142" s="3">
        <v>1</v>
      </c>
      <c r="J142" t="s">
        <v>23</v>
      </c>
      <c r="K142" t="s">
        <v>70</v>
      </c>
      <c r="L142" t="s">
        <v>444</v>
      </c>
      <c r="M142" t="s">
        <v>2586</v>
      </c>
      <c r="N142" t="s">
        <v>2587</v>
      </c>
      <c r="O142" t="s">
        <v>2282</v>
      </c>
    </row>
    <row r="143" customFormat="1" spans="1:15">
      <c r="A143">
        <v>142</v>
      </c>
      <c r="B143" t="s">
        <v>444</v>
      </c>
      <c r="C143" t="s">
        <v>2592</v>
      </c>
      <c r="D143" t="s">
        <v>108</v>
      </c>
      <c r="E143" t="s">
        <v>108</v>
      </c>
      <c r="F143" t="s">
        <v>70</v>
      </c>
      <c r="G143" t="s">
        <v>70</v>
      </c>
      <c r="H143" t="s">
        <v>70</v>
      </c>
      <c r="I143" s="3">
        <v>1</v>
      </c>
      <c r="J143" t="s">
        <v>23</v>
      </c>
      <c r="K143" t="s">
        <v>70</v>
      </c>
      <c r="L143" t="s">
        <v>444</v>
      </c>
      <c r="M143" t="s">
        <v>2586</v>
      </c>
      <c r="N143" t="s">
        <v>2587</v>
      </c>
      <c r="O143" t="s">
        <v>2282</v>
      </c>
    </row>
    <row r="144" customFormat="1" spans="1:15">
      <c r="A144">
        <v>143</v>
      </c>
      <c r="B144" t="s">
        <v>444</v>
      </c>
      <c r="C144" t="s">
        <v>2593</v>
      </c>
      <c r="D144" t="s">
        <v>108</v>
      </c>
      <c r="E144" t="s">
        <v>108</v>
      </c>
      <c r="F144" t="s">
        <v>70</v>
      </c>
      <c r="G144" t="s">
        <v>70</v>
      </c>
      <c r="H144" t="s">
        <v>70</v>
      </c>
      <c r="I144" s="3">
        <v>1</v>
      </c>
      <c r="J144" t="s">
        <v>23</v>
      </c>
      <c r="K144" t="s">
        <v>70</v>
      </c>
      <c r="L144" t="s">
        <v>444</v>
      </c>
      <c r="M144" t="s">
        <v>2586</v>
      </c>
      <c r="N144" t="s">
        <v>2587</v>
      </c>
      <c r="O144" t="s">
        <v>2282</v>
      </c>
    </row>
    <row r="145" customFormat="1" spans="1:15">
      <c r="A145">
        <v>144</v>
      </c>
      <c r="B145" t="s">
        <v>444</v>
      </c>
      <c r="C145" t="s">
        <v>2594</v>
      </c>
      <c r="D145" t="s">
        <v>108</v>
      </c>
      <c r="E145" t="s">
        <v>108</v>
      </c>
      <c r="F145" t="s">
        <v>70</v>
      </c>
      <c r="G145" t="s">
        <v>70</v>
      </c>
      <c r="H145" t="s">
        <v>70</v>
      </c>
      <c r="I145" s="3">
        <v>1</v>
      </c>
      <c r="J145" t="s">
        <v>23</v>
      </c>
      <c r="K145" t="s">
        <v>70</v>
      </c>
      <c r="L145" t="s">
        <v>444</v>
      </c>
      <c r="M145" t="s">
        <v>2586</v>
      </c>
      <c r="N145" t="s">
        <v>2587</v>
      </c>
      <c r="O145" t="s">
        <v>2282</v>
      </c>
    </row>
    <row r="146" customFormat="1" spans="1:15">
      <c r="A146">
        <v>145</v>
      </c>
      <c r="B146" t="s">
        <v>444</v>
      </c>
      <c r="C146" t="s">
        <v>2595</v>
      </c>
      <c r="D146" t="s">
        <v>108</v>
      </c>
      <c r="E146" t="s">
        <v>108</v>
      </c>
      <c r="F146" t="s">
        <v>70</v>
      </c>
      <c r="G146" t="s">
        <v>70</v>
      </c>
      <c r="H146" t="s">
        <v>70</v>
      </c>
      <c r="I146" s="3">
        <v>1</v>
      </c>
      <c r="J146" t="s">
        <v>23</v>
      </c>
      <c r="K146" t="s">
        <v>70</v>
      </c>
      <c r="L146" t="s">
        <v>444</v>
      </c>
      <c r="M146" t="s">
        <v>2438</v>
      </c>
      <c r="N146" t="s">
        <v>2439</v>
      </c>
      <c r="O146" t="s">
        <v>2282</v>
      </c>
    </row>
    <row r="147" customFormat="1" spans="1:15">
      <c r="A147">
        <v>146</v>
      </c>
      <c r="B147" t="s">
        <v>444</v>
      </c>
      <c r="C147" t="s">
        <v>2596</v>
      </c>
      <c r="D147" t="s">
        <v>108</v>
      </c>
      <c r="E147" t="s">
        <v>108</v>
      </c>
      <c r="F147" t="s">
        <v>70</v>
      </c>
      <c r="G147" t="s">
        <v>70</v>
      </c>
      <c r="H147" t="s">
        <v>70</v>
      </c>
      <c r="I147" s="3">
        <v>1</v>
      </c>
      <c r="J147" t="s">
        <v>23</v>
      </c>
      <c r="K147" t="s">
        <v>70</v>
      </c>
      <c r="L147" t="s">
        <v>444</v>
      </c>
      <c r="M147" t="s">
        <v>2438</v>
      </c>
      <c r="N147" t="s">
        <v>2439</v>
      </c>
      <c r="O147" t="s">
        <v>2282</v>
      </c>
    </row>
    <row r="148" customFormat="1" spans="1:15">
      <c r="A148">
        <v>147</v>
      </c>
      <c r="B148" t="s">
        <v>444</v>
      </c>
      <c r="C148" t="s">
        <v>2597</v>
      </c>
      <c r="D148" t="s">
        <v>108</v>
      </c>
      <c r="E148" t="s">
        <v>108</v>
      </c>
      <c r="F148" t="s">
        <v>70</v>
      </c>
      <c r="G148" t="s">
        <v>70</v>
      </c>
      <c r="H148" t="s">
        <v>70</v>
      </c>
      <c r="I148" s="3">
        <v>1</v>
      </c>
      <c r="J148" t="s">
        <v>23</v>
      </c>
      <c r="K148" t="s">
        <v>70</v>
      </c>
      <c r="L148" t="s">
        <v>444</v>
      </c>
      <c r="M148" t="s">
        <v>2438</v>
      </c>
      <c r="N148" t="s">
        <v>2439</v>
      </c>
      <c r="O148" t="s">
        <v>2282</v>
      </c>
    </row>
    <row r="149" customFormat="1" spans="1:15">
      <c r="A149">
        <v>148</v>
      </c>
      <c r="B149" t="s">
        <v>444</v>
      </c>
      <c r="C149" t="s">
        <v>2598</v>
      </c>
      <c r="D149" t="s">
        <v>108</v>
      </c>
      <c r="E149" t="s">
        <v>108</v>
      </c>
      <c r="F149" t="s">
        <v>70</v>
      </c>
      <c r="G149" t="s">
        <v>70</v>
      </c>
      <c r="H149" t="s">
        <v>70</v>
      </c>
      <c r="I149" s="3">
        <v>1</v>
      </c>
      <c r="J149" t="s">
        <v>23</v>
      </c>
      <c r="K149" t="s">
        <v>70</v>
      </c>
      <c r="L149" t="s">
        <v>444</v>
      </c>
      <c r="M149" t="s">
        <v>2599</v>
      </c>
      <c r="N149" t="s">
        <v>2600</v>
      </c>
      <c r="O149" t="s">
        <v>2282</v>
      </c>
    </row>
    <row r="150" customFormat="1" spans="1:15">
      <c r="A150">
        <v>149</v>
      </c>
      <c r="B150" t="s">
        <v>444</v>
      </c>
      <c r="C150" t="s">
        <v>2601</v>
      </c>
      <c r="D150" t="s">
        <v>108</v>
      </c>
      <c r="E150" t="s">
        <v>108</v>
      </c>
      <c r="F150" t="s">
        <v>70</v>
      </c>
      <c r="G150" t="s">
        <v>70</v>
      </c>
      <c r="H150" t="s">
        <v>70</v>
      </c>
      <c r="I150" s="3">
        <v>1</v>
      </c>
      <c r="J150" t="s">
        <v>23</v>
      </c>
      <c r="K150" t="s">
        <v>70</v>
      </c>
      <c r="L150" t="s">
        <v>444</v>
      </c>
      <c r="M150" t="s">
        <v>2599</v>
      </c>
      <c r="N150" t="s">
        <v>2600</v>
      </c>
      <c r="O150" t="s">
        <v>2282</v>
      </c>
    </row>
    <row r="151" customFormat="1" spans="1:15">
      <c r="A151">
        <v>150</v>
      </c>
      <c r="B151" t="s">
        <v>444</v>
      </c>
      <c r="C151" t="s">
        <v>2602</v>
      </c>
      <c r="D151" t="s">
        <v>108</v>
      </c>
      <c r="E151" t="s">
        <v>108</v>
      </c>
      <c r="F151" t="s">
        <v>70</v>
      </c>
      <c r="G151" t="s">
        <v>70</v>
      </c>
      <c r="H151" t="s">
        <v>70</v>
      </c>
      <c r="I151" s="3">
        <v>1</v>
      </c>
      <c r="J151" t="s">
        <v>23</v>
      </c>
      <c r="K151" t="s">
        <v>70</v>
      </c>
      <c r="L151" t="s">
        <v>444</v>
      </c>
      <c r="M151" t="s">
        <v>2603</v>
      </c>
      <c r="N151" t="s">
        <v>2604</v>
      </c>
      <c r="O151" t="s">
        <v>2282</v>
      </c>
    </row>
    <row r="152" customFormat="1" spans="1:15">
      <c r="A152">
        <v>151</v>
      </c>
      <c r="B152" t="s">
        <v>444</v>
      </c>
      <c r="C152" t="s">
        <v>2605</v>
      </c>
      <c r="D152" t="s">
        <v>108</v>
      </c>
      <c r="E152" t="s">
        <v>108</v>
      </c>
      <c r="F152" t="s">
        <v>70</v>
      </c>
      <c r="G152" t="s">
        <v>70</v>
      </c>
      <c r="H152" t="s">
        <v>70</v>
      </c>
      <c r="I152" s="3">
        <v>1</v>
      </c>
      <c r="J152" t="s">
        <v>23</v>
      </c>
      <c r="K152" t="s">
        <v>70</v>
      </c>
      <c r="L152" t="s">
        <v>444</v>
      </c>
      <c r="M152" t="s">
        <v>2603</v>
      </c>
      <c r="N152" t="s">
        <v>2604</v>
      </c>
      <c r="O152" t="s">
        <v>2282</v>
      </c>
    </row>
    <row r="153" customFormat="1" spans="1:15">
      <c r="A153">
        <v>152</v>
      </c>
      <c r="B153" t="s">
        <v>444</v>
      </c>
      <c r="C153" t="s">
        <v>2606</v>
      </c>
      <c r="D153" t="s">
        <v>108</v>
      </c>
      <c r="E153" t="s">
        <v>108</v>
      </c>
      <c r="F153" t="s">
        <v>70</v>
      </c>
      <c r="G153" t="s">
        <v>70</v>
      </c>
      <c r="H153" t="s">
        <v>70</v>
      </c>
      <c r="I153" s="3">
        <v>1</v>
      </c>
      <c r="J153" t="s">
        <v>23</v>
      </c>
      <c r="K153" t="s">
        <v>70</v>
      </c>
      <c r="L153" t="s">
        <v>444</v>
      </c>
      <c r="M153" t="s">
        <v>2603</v>
      </c>
      <c r="N153" t="s">
        <v>2604</v>
      </c>
      <c r="O153" t="s">
        <v>2282</v>
      </c>
    </row>
    <row r="154" customFormat="1" spans="1:15">
      <c r="A154">
        <v>153</v>
      </c>
      <c r="B154" t="s">
        <v>444</v>
      </c>
      <c r="C154" t="s">
        <v>2607</v>
      </c>
      <c r="D154" t="s">
        <v>108</v>
      </c>
      <c r="E154" t="s">
        <v>108</v>
      </c>
      <c r="F154" t="s">
        <v>70</v>
      </c>
      <c r="G154" t="s">
        <v>70</v>
      </c>
      <c r="H154" t="s">
        <v>70</v>
      </c>
      <c r="I154" s="3">
        <v>1</v>
      </c>
      <c r="J154" t="s">
        <v>23</v>
      </c>
      <c r="K154" t="s">
        <v>70</v>
      </c>
      <c r="L154" t="s">
        <v>444</v>
      </c>
      <c r="M154" t="s">
        <v>2326</v>
      </c>
      <c r="N154" t="s">
        <v>2327</v>
      </c>
      <c r="O154" t="s">
        <v>2282</v>
      </c>
    </row>
    <row r="155" customFormat="1" spans="1:15">
      <c r="A155">
        <v>154</v>
      </c>
      <c r="B155" t="s">
        <v>444</v>
      </c>
      <c r="C155" t="s">
        <v>2608</v>
      </c>
      <c r="D155" t="s">
        <v>108</v>
      </c>
      <c r="E155" t="s">
        <v>108</v>
      </c>
      <c r="F155" t="s">
        <v>70</v>
      </c>
      <c r="G155" t="s">
        <v>70</v>
      </c>
      <c r="H155" t="s">
        <v>70</v>
      </c>
      <c r="I155" s="3">
        <v>1</v>
      </c>
      <c r="J155" t="s">
        <v>23</v>
      </c>
      <c r="K155" t="s">
        <v>70</v>
      </c>
      <c r="L155" t="s">
        <v>444</v>
      </c>
      <c r="M155" t="s">
        <v>2326</v>
      </c>
      <c r="N155" t="s">
        <v>2327</v>
      </c>
      <c r="O155" t="s">
        <v>2282</v>
      </c>
    </row>
    <row r="156" customFormat="1" spans="1:15">
      <c r="A156">
        <v>155</v>
      </c>
      <c r="B156" t="s">
        <v>444</v>
      </c>
      <c r="C156" t="s">
        <v>2609</v>
      </c>
      <c r="D156" t="s">
        <v>108</v>
      </c>
      <c r="E156" t="s">
        <v>108</v>
      </c>
      <c r="F156" t="s">
        <v>70</v>
      </c>
      <c r="G156" t="s">
        <v>70</v>
      </c>
      <c r="H156" t="s">
        <v>70</v>
      </c>
      <c r="I156" s="3">
        <v>1</v>
      </c>
      <c r="J156" t="s">
        <v>23</v>
      </c>
      <c r="K156" t="s">
        <v>70</v>
      </c>
      <c r="L156" t="s">
        <v>444</v>
      </c>
      <c r="M156" t="s">
        <v>2610</v>
      </c>
      <c r="N156" t="s">
        <v>2611</v>
      </c>
      <c r="O156" t="s">
        <v>2282</v>
      </c>
    </row>
    <row r="157" customFormat="1" spans="1:15">
      <c r="A157">
        <v>156</v>
      </c>
      <c r="B157" t="s">
        <v>444</v>
      </c>
      <c r="C157" t="s">
        <v>2612</v>
      </c>
      <c r="D157" t="s">
        <v>108</v>
      </c>
      <c r="E157" t="s">
        <v>108</v>
      </c>
      <c r="F157" t="s">
        <v>70</v>
      </c>
      <c r="G157" t="s">
        <v>70</v>
      </c>
      <c r="H157" t="s">
        <v>70</v>
      </c>
      <c r="I157" s="3">
        <v>1</v>
      </c>
      <c r="J157" t="s">
        <v>23</v>
      </c>
      <c r="K157" t="s">
        <v>70</v>
      </c>
      <c r="L157" t="s">
        <v>444</v>
      </c>
      <c r="M157" t="s">
        <v>2610</v>
      </c>
      <c r="N157" t="s">
        <v>2611</v>
      </c>
      <c r="O157" t="s">
        <v>2282</v>
      </c>
    </row>
    <row r="158" customFormat="1" spans="1:15">
      <c r="A158">
        <v>157</v>
      </c>
      <c r="B158" t="s">
        <v>444</v>
      </c>
      <c r="C158" t="s">
        <v>2613</v>
      </c>
      <c r="D158" t="s">
        <v>107</v>
      </c>
      <c r="E158" t="s">
        <v>107</v>
      </c>
      <c r="F158" t="s">
        <v>70</v>
      </c>
      <c r="G158" t="s">
        <v>70</v>
      </c>
      <c r="H158" t="s">
        <v>70</v>
      </c>
      <c r="I158" s="3">
        <v>1</v>
      </c>
      <c r="J158" t="s">
        <v>23</v>
      </c>
      <c r="K158" t="s">
        <v>70</v>
      </c>
      <c r="L158" t="s">
        <v>444</v>
      </c>
      <c r="M158" t="s">
        <v>2579</v>
      </c>
      <c r="N158" t="s">
        <v>2580</v>
      </c>
      <c r="O158" t="s">
        <v>2282</v>
      </c>
    </row>
    <row r="159" customFormat="1" spans="1:15">
      <c r="A159">
        <v>158</v>
      </c>
      <c r="B159" t="s">
        <v>444</v>
      </c>
      <c r="C159" t="s">
        <v>2614</v>
      </c>
      <c r="D159" t="s">
        <v>107</v>
      </c>
      <c r="E159" t="s">
        <v>107</v>
      </c>
      <c r="F159" t="s">
        <v>70</v>
      </c>
      <c r="G159" t="s">
        <v>70</v>
      </c>
      <c r="H159" t="s">
        <v>70</v>
      </c>
      <c r="I159" s="3">
        <v>1</v>
      </c>
      <c r="J159" t="s">
        <v>23</v>
      </c>
      <c r="K159" t="s">
        <v>70</v>
      </c>
      <c r="L159" t="s">
        <v>444</v>
      </c>
      <c r="M159" t="s">
        <v>2586</v>
      </c>
      <c r="N159" t="s">
        <v>2587</v>
      </c>
      <c r="O159" t="s">
        <v>2282</v>
      </c>
    </row>
    <row r="160" customFormat="1" spans="1:15">
      <c r="A160">
        <v>159</v>
      </c>
      <c r="B160" t="s">
        <v>444</v>
      </c>
      <c r="C160" t="s">
        <v>2615</v>
      </c>
      <c r="D160" t="s">
        <v>107</v>
      </c>
      <c r="E160" t="s">
        <v>107</v>
      </c>
      <c r="F160" t="s">
        <v>70</v>
      </c>
      <c r="G160" t="s">
        <v>70</v>
      </c>
      <c r="H160" t="s">
        <v>70</v>
      </c>
      <c r="I160" s="3">
        <v>1</v>
      </c>
      <c r="J160" t="s">
        <v>23</v>
      </c>
      <c r="K160" t="s">
        <v>70</v>
      </c>
      <c r="L160" t="s">
        <v>444</v>
      </c>
      <c r="M160" t="s">
        <v>2438</v>
      </c>
      <c r="N160" t="s">
        <v>2439</v>
      </c>
      <c r="O160" t="s">
        <v>2282</v>
      </c>
    </row>
    <row r="161" customFormat="1" spans="1:15">
      <c r="A161">
        <v>160</v>
      </c>
      <c r="B161" t="s">
        <v>444</v>
      </c>
      <c r="C161" t="s">
        <v>2616</v>
      </c>
      <c r="D161" t="s">
        <v>107</v>
      </c>
      <c r="E161" t="s">
        <v>107</v>
      </c>
      <c r="F161" t="s">
        <v>70</v>
      </c>
      <c r="G161" t="s">
        <v>70</v>
      </c>
      <c r="H161" t="s">
        <v>70</v>
      </c>
      <c r="I161" s="3">
        <v>1</v>
      </c>
      <c r="J161" t="s">
        <v>23</v>
      </c>
      <c r="K161" t="s">
        <v>70</v>
      </c>
      <c r="L161" t="s">
        <v>444</v>
      </c>
      <c r="M161" t="s">
        <v>2599</v>
      </c>
      <c r="N161" t="s">
        <v>2600</v>
      </c>
      <c r="O161" t="s">
        <v>2282</v>
      </c>
    </row>
    <row r="162" customFormat="1" spans="1:15">
      <c r="A162">
        <v>161</v>
      </c>
      <c r="B162" t="s">
        <v>444</v>
      </c>
      <c r="C162" t="s">
        <v>2617</v>
      </c>
      <c r="D162" t="s">
        <v>107</v>
      </c>
      <c r="E162" t="s">
        <v>107</v>
      </c>
      <c r="F162" t="s">
        <v>70</v>
      </c>
      <c r="G162" t="s">
        <v>70</v>
      </c>
      <c r="H162" t="s">
        <v>70</v>
      </c>
      <c r="I162" s="3">
        <v>1</v>
      </c>
      <c r="J162" t="s">
        <v>23</v>
      </c>
      <c r="K162" t="s">
        <v>70</v>
      </c>
      <c r="L162" t="s">
        <v>444</v>
      </c>
      <c r="M162" t="s">
        <v>2603</v>
      </c>
      <c r="N162" t="s">
        <v>2604</v>
      </c>
      <c r="O162" t="s">
        <v>2282</v>
      </c>
    </row>
    <row r="163" customFormat="1" spans="1:15">
      <c r="A163">
        <v>162</v>
      </c>
      <c r="B163" t="s">
        <v>444</v>
      </c>
      <c r="C163" t="s">
        <v>2618</v>
      </c>
      <c r="D163" t="s">
        <v>107</v>
      </c>
      <c r="E163" t="s">
        <v>107</v>
      </c>
      <c r="F163" t="s">
        <v>70</v>
      </c>
      <c r="G163" t="s">
        <v>70</v>
      </c>
      <c r="H163" t="s">
        <v>70</v>
      </c>
      <c r="I163" s="3">
        <v>1</v>
      </c>
      <c r="J163" t="s">
        <v>23</v>
      </c>
      <c r="K163" t="s">
        <v>70</v>
      </c>
      <c r="L163" t="s">
        <v>444</v>
      </c>
      <c r="M163" t="s">
        <v>2326</v>
      </c>
      <c r="N163" t="s">
        <v>2327</v>
      </c>
      <c r="O163" t="s">
        <v>2282</v>
      </c>
    </row>
    <row r="164" customFormat="1" spans="1:15">
      <c r="A164">
        <v>163</v>
      </c>
      <c r="B164" t="s">
        <v>444</v>
      </c>
      <c r="C164" t="s">
        <v>2619</v>
      </c>
      <c r="D164" t="s">
        <v>107</v>
      </c>
      <c r="E164" t="s">
        <v>107</v>
      </c>
      <c r="F164" t="s">
        <v>70</v>
      </c>
      <c r="G164" t="s">
        <v>70</v>
      </c>
      <c r="H164" t="s">
        <v>70</v>
      </c>
      <c r="I164" s="3">
        <v>1</v>
      </c>
      <c r="J164" t="s">
        <v>23</v>
      </c>
      <c r="K164" t="s">
        <v>70</v>
      </c>
      <c r="L164" t="s">
        <v>444</v>
      </c>
      <c r="M164" t="s">
        <v>2610</v>
      </c>
      <c r="N164" t="s">
        <v>2611</v>
      </c>
      <c r="O164" t="s">
        <v>2282</v>
      </c>
    </row>
    <row r="165" customFormat="1" spans="1:15">
      <c r="A165">
        <v>164</v>
      </c>
      <c r="B165" t="s">
        <v>444</v>
      </c>
      <c r="C165" t="s">
        <v>2620</v>
      </c>
      <c r="D165" t="s">
        <v>108</v>
      </c>
      <c r="E165" t="s">
        <v>108</v>
      </c>
      <c r="F165" t="s">
        <v>70</v>
      </c>
      <c r="G165" t="s">
        <v>70</v>
      </c>
      <c r="H165" t="s">
        <v>70</v>
      </c>
      <c r="I165" s="3">
        <v>1</v>
      </c>
      <c r="J165" t="s">
        <v>23</v>
      </c>
      <c r="K165" t="s">
        <v>70</v>
      </c>
      <c r="L165" t="s">
        <v>444</v>
      </c>
      <c r="M165" t="s">
        <v>2621</v>
      </c>
      <c r="N165" t="s">
        <v>2622</v>
      </c>
      <c r="O165" t="s">
        <v>2394</v>
      </c>
    </row>
    <row r="166" customFormat="1" spans="1:15">
      <c r="A166">
        <v>165</v>
      </c>
      <c r="B166" t="s">
        <v>444</v>
      </c>
      <c r="C166" t="s">
        <v>2623</v>
      </c>
      <c r="D166" t="s">
        <v>108</v>
      </c>
      <c r="E166" t="s">
        <v>108</v>
      </c>
      <c r="F166" t="s">
        <v>70</v>
      </c>
      <c r="G166" t="s">
        <v>70</v>
      </c>
      <c r="H166" t="s">
        <v>70</v>
      </c>
      <c r="I166" s="3">
        <v>1</v>
      </c>
      <c r="J166" t="s">
        <v>23</v>
      </c>
      <c r="K166" t="s">
        <v>70</v>
      </c>
      <c r="L166" t="s">
        <v>444</v>
      </c>
      <c r="M166" t="s">
        <v>2621</v>
      </c>
      <c r="N166" t="s">
        <v>2622</v>
      </c>
      <c r="O166" t="s">
        <v>2394</v>
      </c>
    </row>
    <row r="167" customFormat="1" spans="1:15">
      <c r="A167">
        <v>166</v>
      </c>
      <c r="B167" t="s">
        <v>444</v>
      </c>
      <c r="C167" t="s">
        <v>2624</v>
      </c>
      <c r="D167" t="s">
        <v>108</v>
      </c>
      <c r="E167" t="s">
        <v>108</v>
      </c>
      <c r="F167" t="s">
        <v>70</v>
      </c>
      <c r="G167" t="s">
        <v>70</v>
      </c>
      <c r="H167" t="s">
        <v>70</v>
      </c>
      <c r="I167" s="3">
        <v>1</v>
      </c>
      <c r="J167" t="s">
        <v>23</v>
      </c>
      <c r="K167" t="s">
        <v>70</v>
      </c>
      <c r="L167" t="s">
        <v>444</v>
      </c>
      <c r="M167" t="s">
        <v>2621</v>
      </c>
      <c r="N167" t="s">
        <v>2622</v>
      </c>
      <c r="O167" t="s">
        <v>2394</v>
      </c>
    </row>
    <row r="168" customFormat="1" spans="1:15">
      <c r="A168">
        <v>167</v>
      </c>
      <c r="B168" t="s">
        <v>444</v>
      </c>
      <c r="C168" t="s">
        <v>2625</v>
      </c>
      <c r="D168" t="s">
        <v>108</v>
      </c>
      <c r="E168" t="s">
        <v>108</v>
      </c>
      <c r="F168" t="s">
        <v>70</v>
      </c>
      <c r="G168" t="s">
        <v>70</v>
      </c>
      <c r="H168" t="s">
        <v>70</v>
      </c>
      <c r="I168" s="3">
        <v>1</v>
      </c>
      <c r="J168" t="s">
        <v>23</v>
      </c>
      <c r="K168" t="s">
        <v>70</v>
      </c>
      <c r="L168" t="s">
        <v>444</v>
      </c>
      <c r="M168" t="s">
        <v>2621</v>
      </c>
      <c r="N168" t="s">
        <v>2622</v>
      </c>
      <c r="O168" t="s">
        <v>2394</v>
      </c>
    </row>
    <row r="169" customFormat="1" spans="1:15">
      <c r="A169">
        <v>168</v>
      </c>
      <c r="B169" t="s">
        <v>444</v>
      </c>
      <c r="C169" t="s">
        <v>2626</v>
      </c>
      <c r="D169" t="s">
        <v>108</v>
      </c>
      <c r="E169" t="s">
        <v>108</v>
      </c>
      <c r="F169" t="s">
        <v>70</v>
      </c>
      <c r="G169" t="s">
        <v>70</v>
      </c>
      <c r="H169" t="s">
        <v>70</v>
      </c>
      <c r="I169" s="3">
        <v>1</v>
      </c>
      <c r="J169" t="s">
        <v>23</v>
      </c>
      <c r="K169" t="s">
        <v>70</v>
      </c>
      <c r="L169" t="s">
        <v>444</v>
      </c>
      <c r="M169" t="s">
        <v>2621</v>
      </c>
      <c r="N169" t="s">
        <v>2622</v>
      </c>
      <c r="O169" t="s">
        <v>2394</v>
      </c>
    </row>
    <row r="170" customFormat="1" spans="1:15">
      <c r="A170">
        <v>169</v>
      </c>
      <c r="B170" t="s">
        <v>444</v>
      </c>
      <c r="C170" t="s">
        <v>2627</v>
      </c>
      <c r="D170" t="s">
        <v>107</v>
      </c>
      <c r="E170" t="s">
        <v>107</v>
      </c>
      <c r="F170" t="s">
        <v>70</v>
      </c>
      <c r="G170" t="s">
        <v>70</v>
      </c>
      <c r="H170" t="s">
        <v>70</v>
      </c>
      <c r="I170" s="3">
        <v>1</v>
      </c>
      <c r="J170" t="s">
        <v>23</v>
      </c>
      <c r="K170" t="s">
        <v>70</v>
      </c>
      <c r="L170" t="s">
        <v>444</v>
      </c>
      <c r="M170" t="s">
        <v>2621</v>
      </c>
      <c r="N170" t="s">
        <v>2622</v>
      </c>
      <c r="O170" t="s">
        <v>2394</v>
      </c>
    </row>
    <row r="171" customFormat="1" spans="1:15">
      <c r="A171">
        <v>170</v>
      </c>
      <c r="B171" t="s">
        <v>444</v>
      </c>
      <c r="C171" t="s">
        <v>2628</v>
      </c>
      <c r="D171" t="s">
        <v>108</v>
      </c>
      <c r="E171" t="s">
        <v>108</v>
      </c>
      <c r="F171" t="s">
        <v>70</v>
      </c>
      <c r="G171" t="s">
        <v>70</v>
      </c>
      <c r="H171" t="s">
        <v>70</v>
      </c>
      <c r="I171" s="3">
        <v>1</v>
      </c>
      <c r="J171" t="s">
        <v>23</v>
      </c>
      <c r="K171" t="s">
        <v>70</v>
      </c>
      <c r="L171" t="s">
        <v>444</v>
      </c>
      <c r="M171" t="s">
        <v>2323</v>
      </c>
      <c r="N171" t="s">
        <v>2324</v>
      </c>
      <c r="O171" t="s">
        <v>2282</v>
      </c>
    </row>
    <row r="172" customFormat="1" spans="1:15">
      <c r="A172">
        <v>171</v>
      </c>
      <c r="B172" t="s">
        <v>444</v>
      </c>
      <c r="C172" t="s">
        <v>2629</v>
      </c>
      <c r="D172" t="s">
        <v>108</v>
      </c>
      <c r="E172" t="s">
        <v>108</v>
      </c>
      <c r="F172" t="s">
        <v>70</v>
      </c>
      <c r="G172" t="s">
        <v>70</v>
      </c>
      <c r="H172" t="s">
        <v>70</v>
      </c>
      <c r="I172" s="3">
        <v>1</v>
      </c>
      <c r="J172" t="s">
        <v>23</v>
      </c>
      <c r="K172" t="s">
        <v>70</v>
      </c>
      <c r="L172" t="s">
        <v>444</v>
      </c>
      <c r="M172" t="s">
        <v>2422</v>
      </c>
      <c r="N172" t="s">
        <v>2423</v>
      </c>
      <c r="O172" t="s">
        <v>2282</v>
      </c>
    </row>
    <row r="173" customFormat="1" spans="1:15">
      <c r="A173">
        <v>172</v>
      </c>
      <c r="B173" t="s">
        <v>444</v>
      </c>
      <c r="C173" t="s">
        <v>2630</v>
      </c>
      <c r="D173" t="s">
        <v>108</v>
      </c>
      <c r="E173" t="s">
        <v>108</v>
      </c>
      <c r="F173" t="s">
        <v>70</v>
      </c>
      <c r="G173" t="s">
        <v>70</v>
      </c>
      <c r="H173" t="s">
        <v>70</v>
      </c>
      <c r="I173" s="3">
        <v>1</v>
      </c>
      <c r="J173" t="s">
        <v>23</v>
      </c>
      <c r="K173" t="s">
        <v>70</v>
      </c>
      <c r="L173" t="s">
        <v>444</v>
      </c>
      <c r="M173" t="s">
        <v>2422</v>
      </c>
      <c r="N173" t="s">
        <v>2423</v>
      </c>
      <c r="O173" t="s">
        <v>2282</v>
      </c>
    </row>
    <row r="174" customFormat="1" spans="1:15">
      <c r="A174">
        <v>173</v>
      </c>
      <c r="B174" t="s">
        <v>444</v>
      </c>
      <c r="C174" t="s">
        <v>2631</v>
      </c>
      <c r="D174" t="s">
        <v>108</v>
      </c>
      <c r="E174" t="s">
        <v>108</v>
      </c>
      <c r="F174" t="s">
        <v>70</v>
      </c>
      <c r="G174" t="s">
        <v>70</v>
      </c>
      <c r="H174" t="s">
        <v>70</v>
      </c>
      <c r="I174" s="3">
        <v>1</v>
      </c>
      <c r="J174" t="s">
        <v>23</v>
      </c>
      <c r="K174" t="s">
        <v>70</v>
      </c>
      <c r="L174" t="s">
        <v>444</v>
      </c>
      <c r="M174" t="s">
        <v>2632</v>
      </c>
      <c r="N174" t="s">
        <v>2633</v>
      </c>
      <c r="O174" t="s">
        <v>2282</v>
      </c>
    </row>
    <row r="175" customFormat="1" spans="1:15">
      <c r="A175">
        <v>174</v>
      </c>
      <c r="B175" t="s">
        <v>444</v>
      </c>
      <c r="C175" t="s">
        <v>2634</v>
      </c>
      <c r="D175" t="s">
        <v>108</v>
      </c>
      <c r="E175" t="s">
        <v>108</v>
      </c>
      <c r="F175" t="s">
        <v>70</v>
      </c>
      <c r="G175" t="s">
        <v>70</v>
      </c>
      <c r="H175" t="s">
        <v>70</v>
      </c>
      <c r="I175" s="3">
        <v>1</v>
      </c>
      <c r="J175" t="s">
        <v>23</v>
      </c>
      <c r="K175" t="s">
        <v>70</v>
      </c>
      <c r="L175" t="s">
        <v>444</v>
      </c>
      <c r="M175" t="s">
        <v>2632</v>
      </c>
      <c r="N175" t="s">
        <v>2633</v>
      </c>
      <c r="O175" t="s">
        <v>2282</v>
      </c>
    </row>
    <row r="176" customFormat="1" spans="1:15">
      <c r="A176">
        <v>175</v>
      </c>
      <c r="B176" t="s">
        <v>444</v>
      </c>
      <c r="C176" t="s">
        <v>2635</v>
      </c>
      <c r="D176" t="s">
        <v>108</v>
      </c>
      <c r="E176" t="s">
        <v>108</v>
      </c>
      <c r="F176" t="s">
        <v>70</v>
      </c>
      <c r="G176" t="s">
        <v>70</v>
      </c>
      <c r="H176" t="s">
        <v>70</v>
      </c>
      <c r="I176" s="3">
        <v>1</v>
      </c>
      <c r="J176" t="s">
        <v>23</v>
      </c>
      <c r="K176" t="s">
        <v>70</v>
      </c>
      <c r="L176" t="s">
        <v>444</v>
      </c>
      <c r="M176" t="s">
        <v>2632</v>
      </c>
      <c r="N176" t="s">
        <v>2633</v>
      </c>
      <c r="O176" t="s">
        <v>2282</v>
      </c>
    </row>
    <row r="177" customFormat="1" spans="1:15">
      <c r="A177">
        <v>176</v>
      </c>
      <c r="B177" t="s">
        <v>444</v>
      </c>
      <c r="C177" t="s">
        <v>2636</v>
      </c>
      <c r="D177" t="s">
        <v>108</v>
      </c>
      <c r="E177" t="s">
        <v>108</v>
      </c>
      <c r="F177" t="s">
        <v>70</v>
      </c>
      <c r="G177" t="s">
        <v>70</v>
      </c>
      <c r="H177" t="s">
        <v>70</v>
      </c>
      <c r="I177" s="3">
        <v>1</v>
      </c>
      <c r="J177" t="s">
        <v>23</v>
      </c>
      <c r="K177" t="s">
        <v>70</v>
      </c>
      <c r="L177" t="s">
        <v>2406</v>
      </c>
      <c r="M177" t="s">
        <v>2407</v>
      </c>
      <c r="N177" t="s">
        <v>2408</v>
      </c>
      <c r="O177" t="s">
        <v>2282</v>
      </c>
    </row>
    <row r="178" customFormat="1" spans="1:15">
      <c r="A178">
        <v>177</v>
      </c>
      <c r="B178" t="s">
        <v>444</v>
      </c>
      <c r="C178" t="s">
        <v>2637</v>
      </c>
      <c r="D178" t="s">
        <v>108</v>
      </c>
      <c r="E178" t="s">
        <v>108</v>
      </c>
      <c r="F178" t="s">
        <v>70</v>
      </c>
      <c r="G178" t="s">
        <v>70</v>
      </c>
      <c r="H178" t="s">
        <v>70</v>
      </c>
      <c r="I178" s="3">
        <v>1</v>
      </c>
      <c r="J178" t="s">
        <v>23</v>
      </c>
      <c r="K178" t="s">
        <v>70</v>
      </c>
      <c r="L178" t="s">
        <v>2406</v>
      </c>
      <c r="M178" t="s">
        <v>2407</v>
      </c>
      <c r="N178" t="s">
        <v>2408</v>
      </c>
      <c r="O178" t="s">
        <v>2282</v>
      </c>
    </row>
    <row r="179" customFormat="1" spans="1:15">
      <c r="A179">
        <v>178</v>
      </c>
      <c r="B179" t="s">
        <v>444</v>
      </c>
      <c r="C179" t="s">
        <v>2638</v>
      </c>
      <c r="D179" t="s">
        <v>108</v>
      </c>
      <c r="E179" t="s">
        <v>108</v>
      </c>
      <c r="F179" t="s">
        <v>70</v>
      </c>
      <c r="G179" t="s">
        <v>70</v>
      </c>
      <c r="H179" t="s">
        <v>70</v>
      </c>
      <c r="I179" s="3">
        <v>1</v>
      </c>
      <c r="J179" t="s">
        <v>23</v>
      </c>
      <c r="K179" t="s">
        <v>70</v>
      </c>
      <c r="L179" t="s">
        <v>2406</v>
      </c>
      <c r="M179" t="s">
        <v>2407</v>
      </c>
      <c r="N179" t="s">
        <v>2408</v>
      </c>
      <c r="O179" t="s">
        <v>2282</v>
      </c>
    </row>
    <row r="180" customFormat="1" spans="1:15">
      <c r="A180">
        <v>179</v>
      </c>
      <c r="B180" t="s">
        <v>444</v>
      </c>
      <c r="C180" t="s">
        <v>2639</v>
      </c>
      <c r="D180" t="s">
        <v>107</v>
      </c>
      <c r="E180" t="s">
        <v>107</v>
      </c>
      <c r="F180" t="s">
        <v>70</v>
      </c>
      <c r="G180" t="s">
        <v>70</v>
      </c>
      <c r="H180" t="s">
        <v>70</v>
      </c>
      <c r="I180" s="3">
        <v>1</v>
      </c>
      <c r="J180" t="s">
        <v>23</v>
      </c>
      <c r="K180" t="s">
        <v>70</v>
      </c>
      <c r="L180" t="s">
        <v>444</v>
      </c>
      <c r="M180" t="s">
        <v>2323</v>
      </c>
      <c r="N180" t="s">
        <v>2324</v>
      </c>
      <c r="O180" t="s">
        <v>2282</v>
      </c>
    </row>
    <row r="181" customFormat="1" spans="1:15">
      <c r="A181">
        <v>180</v>
      </c>
      <c r="B181" t="s">
        <v>444</v>
      </c>
      <c r="C181" t="s">
        <v>2640</v>
      </c>
      <c r="D181" t="s">
        <v>107</v>
      </c>
      <c r="E181" t="s">
        <v>107</v>
      </c>
      <c r="F181" t="s">
        <v>70</v>
      </c>
      <c r="G181" t="s">
        <v>70</v>
      </c>
      <c r="H181" t="s">
        <v>70</v>
      </c>
      <c r="I181" s="3">
        <v>1</v>
      </c>
      <c r="J181" t="s">
        <v>23</v>
      </c>
      <c r="K181" t="s">
        <v>70</v>
      </c>
      <c r="L181" t="s">
        <v>444</v>
      </c>
      <c r="M181" t="s">
        <v>2422</v>
      </c>
      <c r="N181" t="s">
        <v>2423</v>
      </c>
      <c r="O181" t="s">
        <v>2282</v>
      </c>
    </row>
    <row r="182" customFormat="1" spans="1:15">
      <c r="A182">
        <v>181</v>
      </c>
      <c r="B182" t="s">
        <v>444</v>
      </c>
      <c r="C182" t="s">
        <v>2641</v>
      </c>
      <c r="D182" t="s">
        <v>107</v>
      </c>
      <c r="E182" t="s">
        <v>107</v>
      </c>
      <c r="F182" t="s">
        <v>70</v>
      </c>
      <c r="G182" t="s">
        <v>70</v>
      </c>
      <c r="H182" t="s">
        <v>70</v>
      </c>
      <c r="I182" s="3">
        <v>1</v>
      </c>
      <c r="J182" t="s">
        <v>23</v>
      </c>
      <c r="K182" t="s">
        <v>70</v>
      </c>
      <c r="L182" t="s">
        <v>444</v>
      </c>
      <c r="M182" t="s">
        <v>2632</v>
      </c>
      <c r="N182" t="s">
        <v>2633</v>
      </c>
      <c r="O182" t="s">
        <v>2282</v>
      </c>
    </row>
    <row r="183" customFormat="1" spans="1:15">
      <c r="A183">
        <v>182</v>
      </c>
      <c r="B183" t="s">
        <v>444</v>
      </c>
      <c r="C183" t="s">
        <v>2642</v>
      </c>
      <c r="D183" t="s">
        <v>107</v>
      </c>
      <c r="E183" t="s">
        <v>107</v>
      </c>
      <c r="F183" t="s">
        <v>70</v>
      </c>
      <c r="G183" t="s">
        <v>70</v>
      </c>
      <c r="H183" t="s">
        <v>70</v>
      </c>
      <c r="I183" s="3">
        <v>1</v>
      </c>
      <c r="J183" t="s">
        <v>23</v>
      </c>
      <c r="K183" t="s">
        <v>70</v>
      </c>
      <c r="L183" t="s">
        <v>2406</v>
      </c>
      <c r="M183" t="s">
        <v>2407</v>
      </c>
      <c r="N183" t="s">
        <v>2408</v>
      </c>
      <c r="O183" t="s">
        <v>2282</v>
      </c>
    </row>
    <row r="184" customFormat="1" spans="1:15">
      <c r="A184">
        <v>183</v>
      </c>
      <c r="B184" t="s">
        <v>444</v>
      </c>
      <c r="C184" t="s">
        <v>2643</v>
      </c>
      <c r="D184" t="s">
        <v>108</v>
      </c>
      <c r="E184" t="s">
        <v>108</v>
      </c>
      <c r="F184" t="s">
        <v>70</v>
      </c>
      <c r="G184" t="s">
        <v>70</v>
      </c>
      <c r="H184" t="s">
        <v>70</v>
      </c>
      <c r="I184" s="3">
        <v>1</v>
      </c>
      <c r="J184" t="s">
        <v>23</v>
      </c>
      <c r="K184" t="s">
        <v>70</v>
      </c>
      <c r="L184" t="s">
        <v>444</v>
      </c>
      <c r="M184" t="s">
        <v>2399</v>
      </c>
      <c r="N184" t="s">
        <v>2400</v>
      </c>
      <c r="O184" t="s">
        <v>2394</v>
      </c>
    </row>
    <row r="185" customFormat="1" spans="1:15">
      <c r="A185">
        <v>184</v>
      </c>
      <c r="B185" t="s">
        <v>444</v>
      </c>
      <c r="C185" t="s">
        <v>2644</v>
      </c>
      <c r="D185" t="s">
        <v>108</v>
      </c>
      <c r="E185" t="s">
        <v>108</v>
      </c>
      <c r="F185" t="s">
        <v>70</v>
      </c>
      <c r="G185" t="s">
        <v>70</v>
      </c>
      <c r="H185" t="s">
        <v>70</v>
      </c>
      <c r="I185" s="3">
        <v>1</v>
      </c>
      <c r="J185" t="s">
        <v>23</v>
      </c>
      <c r="K185" t="s">
        <v>70</v>
      </c>
      <c r="L185" t="s">
        <v>444</v>
      </c>
      <c r="M185" t="s">
        <v>2399</v>
      </c>
      <c r="N185" t="s">
        <v>2400</v>
      </c>
      <c r="O185" t="s">
        <v>2394</v>
      </c>
    </row>
    <row r="186" customFormat="1" spans="1:15">
      <c r="A186">
        <v>185</v>
      </c>
      <c r="B186" t="s">
        <v>444</v>
      </c>
      <c r="C186" t="s">
        <v>2645</v>
      </c>
      <c r="D186" t="s">
        <v>107</v>
      </c>
      <c r="E186" t="s">
        <v>107</v>
      </c>
      <c r="F186" t="s">
        <v>70</v>
      </c>
      <c r="G186" t="s">
        <v>70</v>
      </c>
      <c r="H186" t="s">
        <v>70</v>
      </c>
      <c r="I186" s="3">
        <v>1</v>
      </c>
      <c r="J186" t="s">
        <v>23</v>
      </c>
      <c r="K186" t="s">
        <v>70</v>
      </c>
      <c r="L186" t="s">
        <v>444</v>
      </c>
      <c r="M186" t="s">
        <v>2399</v>
      </c>
      <c r="N186" t="s">
        <v>2400</v>
      </c>
      <c r="O186" t="s">
        <v>2394</v>
      </c>
    </row>
    <row r="187" customFormat="1" spans="1:15">
      <c r="A187">
        <v>186</v>
      </c>
      <c r="B187" t="s">
        <v>444</v>
      </c>
      <c r="C187" t="s">
        <v>2646</v>
      </c>
      <c r="D187" t="s">
        <v>108</v>
      </c>
      <c r="E187" t="s">
        <v>108</v>
      </c>
      <c r="F187" t="s">
        <v>70</v>
      </c>
      <c r="G187" t="s">
        <v>70</v>
      </c>
      <c r="H187" t="s">
        <v>70</v>
      </c>
      <c r="I187" s="3">
        <v>1</v>
      </c>
      <c r="J187" t="s">
        <v>23</v>
      </c>
      <c r="K187" t="s">
        <v>70</v>
      </c>
      <c r="L187" t="s">
        <v>444</v>
      </c>
      <c r="M187" t="s">
        <v>2647</v>
      </c>
      <c r="N187" t="s">
        <v>2648</v>
      </c>
      <c r="O187" t="s">
        <v>2394</v>
      </c>
    </row>
    <row r="188" customFormat="1" spans="1:15">
      <c r="A188">
        <v>187</v>
      </c>
      <c r="B188" t="s">
        <v>444</v>
      </c>
      <c r="C188" t="s">
        <v>2649</v>
      </c>
      <c r="D188" t="s">
        <v>108</v>
      </c>
      <c r="E188" t="s">
        <v>108</v>
      </c>
      <c r="F188" t="s">
        <v>70</v>
      </c>
      <c r="G188" t="s">
        <v>70</v>
      </c>
      <c r="H188" t="s">
        <v>70</v>
      </c>
      <c r="I188" s="3">
        <v>1</v>
      </c>
      <c r="J188" t="s">
        <v>23</v>
      </c>
      <c r="K188" t="s">
        <v>70</v>
      </c>
      <c r="L188" t="s">
        <v>444</v>
      </c>
      <c r="M188" t="s">
        <v>2647</v>
      </c>
      <c r="N188" t="s">
        <v>2648</v>
      </c>
      <c r="O188" t="s">
        <v>2394</v>
      </c>
    </row>
    <row r="189" customFormat="1" spans="1:15">
      <c r="A189">
        <v>188</v>
      </c>
      <c r="B189" t="s">
        <v>444</v>
      </c>
      <c r="C189" t="s">
        <v>2650</v>
      </c>
      <c r="D189" t="s">
        <v>107</v>
      </c>
      <c r="E189" t="s">
        <v>107</v>
      </c>
      <c r="F189" t="s">
        <v>70</v>
      </c>
      <c r="G189" t="s">
        <v>70</v>
      </c>
      <c r="H189" t="s">
        <v>70</v>
      </c>
      <c r="I189" s="3">
        <v>1</v>
      </c>
      <c r="J189" t="s">
        <v>23</v>
      </c>
      <c r="K189" t="s">
        <v>70</v>
      </c>
      <c r="L189" t="s">
        <v>444</v>
      </c>
      <c r="M189" t="s">
        <v>2647</v>
      </c>
      <c r="N189" t="s">
        <v>2648</v>
      </c>
      <c r="O189" t="s">
        <v>2394</v>
      </c>
    </row>
    <row r="190" customFormat="1" spans="1:15">
      <c r="A190">
        <v>189</v>
      </c>
      <c r="B190" t="s">
        <v>444</v>
      </c>
      <c r="C190" t="s">
        <v>2651</v>
      </c>
      <c r="D190" t="s">
        <v>108</v>
      </c>
      <c r="E190" t="s">
        <v>108</v>
      </c>
      <c r="F190" t="s">
        <v>70</v>
      </c>
      <c r="G190" t="s">
        <v>70</v>
      </c>
      <c r="H190" t="s">
        <v>70</v>
      </c>
      <c r="I190" s="3">
        <v>1</v>
      </c>
      <c r="J190" t="s">
        <v>23</v>
      </c>
      <c r="K190" t="s">
        <v>70</v>
      </c>
      <c r="L190" t="s">
        <v>697</v>
      </c>
      <c r="M190" t="s">
        <v>2652</v>
      </c>
      <c r="N190" t="s">
        <v>2653</v>
      </c>
      <c r="O190" t="s">
        <v>2282</v>
      </c>
    </row>
    <row r="191" customFormat="1" spans="1:15">
      <c r="A191">
        <v>190</v>
      </c>
      <c r="B191" t="s">
        <v>444</v>
      </c>
      <c r="C191" t="s">
        <v>2654</v>
      </c>
      <c r="D191" t="s">
        <v>108</v>
      </c>
      <c r="E191" t="s">
        <v>108</v>
      </c>
      <c r="F191" t="s">
        <v>70</v>
      </c>
      <c r="G191" t="s">
        <v>70</v>
      </c>
      <c r="H191" t="s">
        <v>70</v>
      </c>
      <c r="I191" s="3">
        <v>1</v>
      </c>
      <c r="J191" t="s">
        <v>23</v>
      </c>
      <c r="K191" t="s">
        <v>70</v>
      </c>
      <c r="L191" t="s">
        <v>697</v>
      </c>
      <c r="M191" t="s">
        <v>2652</v>
      </c>
      <c r="N191" t="s">
        <v>2653</v>
      </c>
      <c r="O191" t="s">
        <v>2282</v>
      </c>
    </row>
    <row r="192" customFormat="1" spans="1:15">
      <c r="A192">
        <v>191</v>
      </c>
      <c r="B192" t="s">
        <v>444</v>
      </c>
      <c r="C192" t="s">
        <v>2655</v>
      </c>
      <c r="D192" t="s">
        <v>108</v>
      </c>
      <c r="E192" t="s">
        <v>108</v>
      </c>
      <c r="F192" t="s">
        <v>70</v>
      </c>
      <c r="G192" t="s">
        <v>70</v>
      </c>
      <c r="H192" t="s">
        <v>70</v>
      </c>
      <c r="I192" s="3">
        <v>1</v>
      </c>
      <c r="J192" t="s">
        <v>23</v>
      </c>
      <c r="K192" t="s">
        <v>70</v>
      </c>
      <c r="L192" t="s">
        <v>697</v>
      </c>
      <c r="M192" t="s">
        <v>2652</v>
      </c>
      <c r="N192" t="s">
        <v>2653</v>
      </c>
      <c r="O192" t="s">
        <v>2282</v>
      </c>
    </row>
    <row r="193" customFormat="1" spans="1:15">
      <c r="A193">
        <v>192</v>
      </c>
      <c r="B193" t="s">
        <v>444</v>
      </c>
      <c r="C193" t="s">
        <v>2656</v>
      </c>
      <c r="D193" t="s">
        <v>108</v>
      </c>
      <c r="E193" t="s">
        <v>108</v>
      </c>
      <c r="F193" t="s">
        <v>70</v>
      </c>
      <c r="G193" t="s">
        <v>70</v>
      </c>
      <c r="H193" t="s">
        <v>70</v>
      </c>
      <c r="I193" s="3">
        <v>1</v>
      </c>
      <c r="J193" t="s">
        <v>23</v>
      </c>
      <c r="K193" t="s">
        <v>70</v>
      </c>
      <c r="L193" t="s">
        <v>2431</v>
      </c>
      <c r="M193" t="s">
        <v>2657</v>
      </c>
      <c r="N193" t="s">
        <v>2658</v>
      </c>
      <c r="O193" t="s">
        <v>2282</v>
      </c>
    </row>
    <row r="194" customFormat="1" spans="1:15">
      <c r="A194">
        <v>193</v>
      </c>
      <c r="B194" t="s">
        <v>444</v>
      </c>
      <c r="C194" t="s">
        <v>2659</v>
      </c>
      <c r="D194" t="s">
        <v>108</v>
      </c>
      <c r="E194" t="s">
        <v>108</v>
      </c>
      <c r="F194" t="s">
        <v>70</v>
      </c>
      <c r="G194" t="s">
        <v>70</v>
      </c>
      <c r="H194" t="s">
        <v>70</v>
      </c>
      <c r="I194" s="3">
        <v>1</v>
      </c>
      <c r="J194" t="s">
        <v>23</v>
      </c>
      <c r="K194" t="s">
        <v>70</v>
      </c>
      <c r="L194" t="s">
        <v>2431</v>
      </c>
      <c r="M194" t="s">
        <v>2657</v>
      </c>
      <c r="N194" t="s">
        <v>2658</v>
      </c>
      <c r="O194" t="s">
        <v>2282</v>
      </c>
    </row>
    <row r="195" customFormat="1" spans="1:15">
      <c r="A195">
        <v>194</v>
      </c>
      <c r="B195" t="s">
        <v>444</v>
      </c>
      <c r="C195" t="s">
        <v>2660</v>
      </c>
      <c r="D195" t="s">
        <v>108</v>
      </c>
      <c r="E195" t="s">
        <v>108</v>
      </c>
      <c r="F195" t="s">
        <v>70</v>
      </c>
      <c r="G195" t="s">
        <v>70</v>
      </c>
      <c r="H195" t="s">
        <v>70</v>
      </c>
      <c r="I195" s="3">
        <v>1</v>
      </c>
      <c r="J195" t="s">
        <v>23</v>
      </c>
      <c r="K195" t="s">
        <v>70</v>
      </c>
      <c r="L195" t="s">
        <v>2431</v>
      </c>
      <c r="M195" t="s">
        <v>2661</v>
      </c>
      <c r="N195" t="s">
        <v>2662</v>
      </c>
      <c r="O195" t="s">
        <v>2282</v>
      </c>
    </row>
    <row r="196" customFormat="1" spans="1:15">
      <c r="A196">
        <v>195</v>
      </c>
      <c r="B196" t="s">
        <v>444</v>
      </c>
      <c r="C196" t="s">
        <v>2663</v>
      </c>
      <c r="D196" t="s">
        <v>108</v>
      </c>
      <c r="E196" t="s">
        <v>108</v>
      </c>
      <c r="F196" t="s">
        <v>70</v>
      </c>
      <c r="G196" t="s">
        <v>70</v>
      </c>
      <c r="H196" t="s">
        <v>70</v>
      </c>
      <c r="I196" s="3">
        <v>1</v>
      </c>
      <c r="J196" t="s">
        <v>23</v>
      </c>
      <c r="K196" t="s">
        <v>70</v>
      </c>
      <c r="L196" t="s">
        <v>2431</v>
      </c>
      <c r="M196" t="s">
        <v>2661</v>
      </c>
      <c r="N196" t="s">
        <v>2662</v>
      </c>
      <c r="O196" t="s">
        <v>2282</v>
      </c>
    </row>
    <row r="197" customFormat="1" spans="1:15">
      <c r="A197">
        <v>196</v>
      </c>
      <c r="B197" t="s">
        <v>444</v>
      </c>
      <c r="C197" t="s">
        <v>2664</v>
      </c>
      <c r="D197" t="s">
        <v>108</v>
      </c>
      <c r="E197" t="s">
        <v>108</v>
      </c>
      <c r="F197" t="s">
        <v>70</v>
      </c>
      <c r="G197" t="s">
        <v>70</v>
      </c>
      <c r="H197" t="s">
        <v>70</v>
      </c>
      <c r="I197" s="3">
        <v>1</v>
      </c>
      <c r="J197" t="s">
        <v>23</v>
      </c>
      <c r="K197" t="s">
        <v>70</v>
      </c>
      <c r="L197" t="s">
        <v>2431</v>
      </c>
      <c r="M197" t="s">
        <v>2665</v>
      </c>
      <c r="N197" t="s">
        <v>2666</v>
      </c>
      <c r="O197" t="s">
        <v>2282</v>
      </c>
    </row>
    <row r="198" customFormat="1" spans="1:15">
      <c r="A198">
        <v>197</v>
      </c>
      <c r="B198" t="s">
        <v>444</v>
      </c>
      <c r="C198" t="s">
        <v>2667</v>
      </c>
      <c r="D198" t="s">
        <v>108</v>
      </c>
      <c r="E198" t="s">
        <v>108</v>
      </c>
      <c r="F198" t="s">
        <v>70</v>
      </c>
      <c r="G198" t="s">
        <v>70</v>
      </c>
      <c r="H198" t="s">
        <v>70</v>
      </c>
      <c r="I198" s="3">
        <v>1</v>
      </c>
      <c r="J198" t="s">
        <v>23</v>
      </c>
      <c r="K198" t="s">
        <v>70</v>
      </c>
      <c r="L198" t="s">
        <v>2431</v>
      </c>
      <c r="M198" t="s">
        <v>2665</v>
      </c>
      <c r="N198" t="s">
        <v>2666</v>
      </c>
      <c r="O198" t="s">
        <v>2282</v>
      </c>
    </row>
    <row r="199" customFormat="1" spans="1:15">
      <c r="A199">
        <v>198</v>
      </c>
      <c r="B199" t="s">
        <v>444</v>
      </c>
      <c r="C199" t="s">
        <v>2668</v>
      </c>
      <c r="D199" t="s">
        <v>108</v>
      </c>
      <c r="E199" t="s">
        <v>108</v>
      </c>
      <c r="F199" t="s">
        <v>70</v>
      </c>
      <c r="G199" t="s">
        <v>70</v>
      </c>
      <c r="H199" t="s">
        <v>70</v>
      </c>
      <c r="I199" s="3">
        <v>1</v>
      </c>
      <c r="J199" t="s">
        <v>23</v>
      </c>
      <c r="K199" t="s">
        <v>70</v>
      </c>
      <c r="L199" t="s">
        <v>444</v>
      </c>
      <c r="M199" t="s">
        <v>2669</v>
      </c>
      <c r="N199" t="s">
        <v>2670</v>
      </c>
      <c r="O199" t="s">
        <v>2282</v>
      </c>
    </row>
    <row r="200" customFormat="1" spans="1:15">
      <c r="A200">
        <v>199</v>
      </c>
      <c r="B200" t="s">
        <v>444</v>
      </c>
      <c r="C200" t="s">
        <v>2671</v>
      </c>
      <c r="D200" t="s">
        <v>108</v>
      </c>
      <c r="E200" t="s">
        <v>108</v>
      </c>
      <c r="F200" t="s">
        <v>70</v>
      </c>
      <c r="G200" t="s">
        <v>70</v>
      </c>
      <c r="H200" t="s">
        <v>70</v>
      </c>
      <c r="I200" s="3">
        <v>1</v>
      </c>
      <c r="J200" t="s">
        <v>23</v>
      </c>
      <c r="K200" t="s">
        <v>70</v>
      </c>
      <c r="L200" t="s">
        <v>444</v>
      </c>
      <c r="M200" t="s">
        <v>2669</v>
      </c>
      <c r="N200" t="s">
        <v>2670</v>
      </c>
      <c r="O200" t="s">
        <v>2282</v>
      </c>
    </row>
    <row r="201" customFormat="1" spans="1:15">
      <c r="A201">
        <v>200</v>
      </c>
      <c r="B201" t="s">
        <v>444</v>
      </c>
      <c r="C201" t="s">
        <v>2672</v>
      </c>
      <c r="D201" t="s">
        <v>108</v>
      </c>
      <c r="E201" t="s">
        <v>108</v>
      </c>
      <c r="F201" t="s">
        <v>70</v>
      </c>
      <c r="G201" t="s">
        <v>70</v>
      </c>
      <c r="H201" t="s">
        <v>70</v>
      </c>
      <c r="I201" s="3">
        <v>1</v>
      </c>
      <c r="J201" t="s">
        <v>23</v>
      </c>
      <c r="K201" t="s">
        <v>70</v>
      </c>
      <c r="L201" t="s">
        <v>444</v>
      </c>
      <c r="M201" t="s">
        <v>2669</v>
      </c>
      <c r="N201" t="s">
        <v>2670</v>
      </c>
      <c r="O201" t="s">
        <v>2282</v>
      </c>
    </row>
    <row r="202" customFormat="1" spans="1:15">
      <c r="A202">
        <v>201</v>
      </c>
      <c r="B202" t="s">
        <v>444</v>
      </c>
      <c r="C202" t="s">
        <v>2673</v>
      </c>
      <c r="D202" t="s">
        <v>108</v>
      </c>
      <c r="E202" t="s">
        <v>108</v>
      </c>
      <c r="F202" t="s">
        <v>70</v>
      </c>
      <c r="G202" t="s">
        <v>70</v>
      </c>
      <c r="H202" t="s">
        <v>70</v>
      </c>
      <c r="I202" s="3">
        <v>1</v>
      </c>
      <c r="J202" t="s">
        <v>23</v>
      </c>
      <c r="K202" t="s">
        <v>70</v>
      </c>
      <c r="L202" t="s">
        <v>444</v>
      </c>
      <c r="M202" t="s">
        <v>2669</v>
      </c>
      <c r="N202" t="s">
        <v>2670</v>
      </c>
      <c r="O202" t="s">
        <v>2282</v>
      </c>
    </row>
    <row r="203" customFormat="1" spans="1:15">
      <c r="A203">
        <v>202</v>
      </c>
      <c r="B203" t="s">
        <v>444</v>
      </c>
      <c r="C203" t="s">
        <v>2674</v>
      </c>
      <c r="D203" t="s">
        <v>108</v>
      </c>
      <c r="E203" t="s">
        <v>108</v>
      </c>
      <c r="F203" t="s">
        <v>70</v>
      </c>
      <c r="G203" t="s">
        <v>70</v>
      </c>
      <c r="H203" t="s">
        <v>70</v>
      </c>
      <c r="I203" s="3">
        <v>1</v>
      </c>
      <c r="J203" t="s">
        <v>23</v>
      </c>
      <c r="K203" t="s">
        <v>70</v>
      </c>
      <c r="L203" t="s">
        <v>444</v>
      </c>
      <c r="M203" t="s">
        <v>2675</v>
      </c>
      <c r="N203" t="s">
        <v>2676</v>
      </c>
      <c r="O203" t="s">
        <v>2282</v>
      </c>
    </row>
    <row r="204" customFormat="1" spans="1:15">
      <c r="A204">
        <v>203</v>
      </c>
      <c r="B204" t="s">
        <v>444</v>
      </c>
      <c r="C204" t="s">
        <v>2677</v>
      </c>
      <c r="D204" t="s">
        <v>108</v>
      </c>
      <c r="E204" t="s">
        <v>108</v>
      </c>
      <c r="F204" t="s">
        <v>70</v>
      </c>
      <c r="G204" t="s">
        <v>70</v>
      </c>
      <c r="H204" t="s">
        <v>70</v>
      </c>
      <c r="I204" s="3">
        <v>1</v>
      </c>
      <c r="J204" t="s">
        <v>23</v>
      </c>
      <c r="K204" t="s">
        <v>70</v>
      </c>
      <c r="L204" t="s">
        <v>444</v>
      </c>
      <c r="M204" t="s">
        <v>2675</v>
      </c>
      <c r="N204" t="s">
        <v>2676</v>
      </c>
      <c r="O204" t="s">
        <v>2282</v>
      </c>
    </row>
    <row r="205" customFormat="1" spans="1:15">
      <c r="A205">
        <v>204</v>
      </c>
      <c r="B205" t="s">
        <v>444</v>
      </c>
      <c r="C205" t="s">
        <v>2678</v>
      </c>
      <c r="D205" t="s">
        <v>108</v>
      </c>
      <c r="E205" t="s">
        <v>108</v>
      </c>
      <c r="F205" t="s">
        <v>70</v>
      </c>
      <c r="G205" t="s">
        <v>70</v>
      </c>
      <c r="H205" t="s">
        <v>70</v>
      </c>
      <c r="I205" s="3">
        <v>1</v>
      </c>
      <c r="J205" t="s">
        <v>23</v>
      </c>
      <c r="K205" t="s">
        <v>70</v>
      </c>
      <c r="L205" t="s">
        <v>444</v>
      </c>
      <c r="M205" t="s">
        <v>2679</v>
      </c>
      <c r="N205" t="s">
        <v>2680</v>
      </c>
      <c r="O205" t="s">
        <v>2282</v>
      </c>
    </row>
    <row r="206" customFormat="1" spans="1:15">
      <c r="A206">
        <v>205</v>
      </c>
      <c r="B206" t="s">
        <v>444</v>
      </c>
      <c r="C206" t="s">
        <v>2681</v>
      </c>
      <c r="D206" t="s">
        <v>108</v>
      </c>
      <c r="E206" t="s">
        <v>108</v>
      </c>
      <c r="F206" t="s">
        <v>70</v>
      </c>
      <c r="G206" t="s">
        <v>70</v>
      </c>
      <c r="H206" t="s">
        <v>70</v>
      </c>
      <c r="I206" s="3">
        <v>1</v>
      </c>
      <c r="J206" t="s">
        <v>23</v>
      </c>
      <c r="K206" t="s">
        <v>70</v>
      </c>
      <c r="L206" t="s">
        <v>444</v>
      </c>
      <c r="M206" t="s">
        <v>2679</v>
      </c>
      <c r="N206" t="s">
        <v>2680</v>
      </c>
      <c r="O206" t="s">
        <v>2282</v>
      </c>
    </row>
    <row r="207" customFormat="1" spans="1:15">
      <c r="A207">
        <v>206</v>
      </c>
      <c r="B207" t="s">
        <v>444</v>
      </c>
      <c r="C207" t="s">
        <v>2682</v>
      </c>
      <c r="D207" t="s">
        <v>108</v>
      </c>
      <c r="E207" t="s">
        <v>108</v>
      </c>
      <c r="F207" t="s">
        <v>70</v>
      </c>
      <c r="G207" t="s">
        <v>70</v>
      </c>
      <c r="H207" t="s">
        <v>70</v>
      </c>
      <c r="I207" s="3">
        <v>1</v>
      </c>
      <c r="J207" t="s">
        <v>23</v>
      </c>
      <c r="K207" t="s">
        <v>70</v>
      </c>
      <c r="L207" t="s">
        <v>444</v>
      </c>
      <c r="M207" t="s">
        <v>2679</v>
      </c>
      <c r="N207" t="s">
        <v>2680</v>
      </c>
      <c r="O207" t="s">
        <v>2282</v>
      </c>
    </row>
    <row r="208" customFormat="1" spans="1:15">
      <c r="A208">
        <v>207</v>
      </c>
      <c r="B208" t="s">
        <v>444</v>
      </c>
      <c r="C208" t="s">
        <v>2683</v>
      </c>
      <c r="D208" t="s">
        <v>108</v>
      </c>
      <c r="E208" t="s">
        <v>108</v>
      </c>
      <c r="F208" t="s">
        <v>70</v>
      </c>
      <c r="G208" t="s">
        <v>70</v>
      </c>
      <c r="H208" t="s">
        <v>70</v>
      </c>
      <c r="I208" s="3">
        <v>1</v>
      </c>
      <c r="J208" t="s">
        <v>23</v>
      </c>
      <c r="K208" t="s">
        <v>70</v>
      </c>
      <c r="L208" t="s">
        <v>444</v>
      </c>
      <c r="M208" t="s">
        <v>2679</v>
      </c>
      <c r="N208" t="s">
        <v>2680</v>
      </c>
      <c r="O208" t="s">
        <v>2282</v>
      </c>
    </row>
    <row r="209" customFormat="1" spans="1:15">
      <c r="A209">
        <v>208</v>
      </c>
      <c r="B209" t="s">
        <v>444</v>
      </c>
      <c r="C209" t="s">
        <v>2684</v>
      </c>
      <c r="D209" t="s">
        <v>108</v>
      </c>
      <c r="E209" t="s">
        <v>108</v>
      </c>
      <c r="F209" t="s">
        <v>70</v>
      </c>
      <c r="G209" t="s">
        <v>70</v>
      </c>
      <c r="H209" t="s">
        <v>70</v>
      </c>
      <c r="I209" s="3">
        <v>1</v>
      </c>
      <c r="J209" t="s">
        <v>23</v>
      </c>
      <c r="K209" t="s">
        <v>70</v>
      </c>
      <c r="L209" t="s">
        <v>444</v>
      </c>
      <c r="M209" t="s">
        <v>2685</v>
      </c>
      <c r="N209" t="s">
        <v>2686</v>
      </c>
      <c r="O209" t="s">
        <v>2282</v>
      </c>
    </row>
    <row r="210" customFormat="1" spans="1:15">
      <c r="A210">
        <v>209</v>
      </c>
      <c r="B210" t="s">
        <v>444</v>
      </c>
      <c r="C210" t="s">
        <v>2687</v>
      </c>
      <c r="D210" t="s">
        <v>108</v>
      </c>
      <c r="E210" t="s">
        <v>108</v>
      </c>
      <c r="F210" t="s">
        <v>70</v>
      </c>
      <c r="G210" t="s">
        <v>70</v>
      </c>
      <c r="H210" t="s">
        <v>70</v>
      </c>
      <c r="I210" s="3">
        <v>1</v>
      </c>
      <c r="J210" t="s">
        <v>23</v>
      </c>
      <c r="K210" t="s">
        <v>70</v>
      </c>
      <c r="L210" t="s">
        <v>444</v>
      </c>
      <c r="M210" t="s">
        <v>2685</v>
      </c>
      <c r="N210" t="s">
        <v>2686</v>
      </c>
      <c r="O210" t="s">
        <v>2282</v>
      </c>
    </row>
    <row r="211" customFormat="1" spans="1:15">
      <c r="A211">
        <v>210</v>
      </c>
      <c r="B211" t="s">
        <v>444</v>
      </c>
      <c r="C211" t="s">
        <v>2688</v>
      </c>
      <c r="D211" t="s">
        <v>108</v>
      </c>
      <c r="E211" t="s">
        <v>108</v>
      </c>
      <c r="F211" t="s">
        <v>70</v>
      </c>
      <c r="G211" t="s">
        <v>70</v>
      </c>
      <c r="H211" t="s">
        <v>70</v>
      </c>
      <c r="I211" s="3">
        <v>1</v>
      </c>
      <c r="J211" t="s">
        <v>23</v>
      </c>
      <c r="K211" t="s">
        <v>70</v>
      </c>
      <c r="L211" t="s">
        <v>727</v>
      </c>
      <c r="M211" t="s">
        <v>2689</v>
      </c>
      <c r="N211" t="s">
        <v>2690</v>
      </c>
      <c r="O211" t="s">
        <v>2282</v>
      </c>
    </row>
    <row r="212" customFormat="1" spans="1:15">
      <c r="A212">
        <v>211</v>
      </c>
      <c r="B212" t="s">
        <v>444</v>
      </c>
      <c r="C212" t="s">
        <v>2691</v>
      </c>
      <c r="D212" t="s">
        <v>108</v>
      </c>
      <c r="E212" t="s">
        <v>108</v>
      </c>
      <c r="F212" t="s">
        <v>70</v>
      </c>
      <c r="G212" t="s">
        <v>70</v>
      </c>
      <c r="H212" t="s">
        <v>70</v>
      </c>
      <c r="I212" s="3">
        <v>1</v>
      </c>
      <c r="J212" t="s">
        <v>23</v>
      </c>
      <c r="K212" t="s">
        <v>70</v>
      </c>
      <c r="L212" t="s">
        <v>727</v>
      </c>
      <c r="M212" t="s">
        <v>2689</v>
      </c>
      <c r="N212" t="s">
        <v>2690</v>
      </c>
      <c r="O212" t="s">
        <v>2282</v>
      </c>
    </row>
    <row r="213" customFormat="1" spans="1:15">
      <c r="A213">
        <v>212</v>
      </c>
      <c r="B213" t="s">
        <v>444</v>
      </c>
      <c r="C213" t="s">
        <v>2692</v>
      </c>
      <c r="D213" t="s">
        <v>107</v>
      </c>
      <c r="E213" t="s">
        <v>107</v>
      </c>
      <c r="F213" t="s">
        <v>70</v>
      </c>
      <c r="G213" t="s">
        <v>70</v>
      </c>
      <c r="H213" t="s">
        <v>70</v>
      </c>
      <c r="I213" s="3">
        <v>1</v>
      </c>
      <c r="J213" t="s">
        <v>23</v>
      </c>
      <c r="K213" t="s">
        <v>70</v>
      </c>
      <c r="L213" t="s">
        <v>697</v>
      </c>
      <c r="M213" t="s">
        <v>2652</v>
      </c>
      <c r="N213" t="s">
        <v>2653</v>
      </c>
      <c r="O213" t="s">
        <v>2282</v>
      </c>
    </row>
    <row r="214" customFormat="1" spans="1:15">
      <c r="A214">
        <v>213</v>
      </c>
      <c r="B214" t="s">
        <v>444</v>
      </c>
      <c r="C214" t="s">
        <v>2693</v>
      </c>
      <c r="D214" t="s">
        <v>107</v>
      </c>
      <c r="E214" t="s">
        <v>107</v>
      </c>
      <c r="F214" t="s">
        <v>70</v>
      </c>
      <c r="G214" t="s">
        <v>70</v>
      </c>
      <c r="H214" t="s">
        <v>70</v>
      </c>
      <c r="I214" s="3">
        <v>1</v>
      </c>
      <c r="J214" t="s">
        <v>23</v>
      </c>
      <c r="K214" t="s">
        <v>70</v>
      </c>
      <c r="L214" t="s">
        <v>2431</v>
      </c>
      <c r="M214" t="s">
        <v>2657</v>
      </c>
      <c r="N214" t="s">
        <v>2658</v>
      </c>
      <c r="O214" t="s">
        <v>2282</v>
      </c>
    </row>
    <row r="215" customFormat="1" spans="1:15">
      <c r="A215">
        <v>214</v>
      </c>
      <c r="B215" t="s">
        <v>444</v>
      </c>
      <c r="C215" t="s">
        <v>2694</v>
      </c>
      <c r="D215" t="s">
        <v>107</v>
      </c>
      <c r="E215" t="s">
        <v>107</v>
      </c>
      <c r="F215" t="s">
        <v>70</v>
      </c>
      <c r="G215" t="s">
        <v>70</v>
      </c>
      <c r="H215" t="s">
        <v>70</v>
      </c>
      <c r="I215" s="3">
        <v>1</v>
      </c>
      <c r="J215" t="s">
        <v>23</v>
      </c>
      <c r="K215" t="s">
        <v>70</v>
      </c>
      <c r="L215" t="s">
        <v>2431</v>
      </c>
      <c r="M215" t="s">
        <v>2661</v>
      </c>
      <c r="N215" t="s">
        <v>2662</v>
      </c>
      <c r="O215" t="s">
        <v>2282</v>
      </c>
    </row>
    <row r="216" customFormat="1" spans="1:15">
      <c r="A216">
        <v>215</v>
      </c>
      <c r="B216" t="s">
        <v>444</v>
      </c>
      <c r="C216" t="s">
        <v>2695</v>
      </c>
      <c r="D216" t="s">
        <v>107</v>
      </c>
      <c r="E216" t="s">
        <v>107</v>
      </c>
      <c r="F216" t="s">
        <v>70</v>
      </c>
      <c r="G216" t="s">
        <v>70</v>
      </c>
      <c r="H216" t="s">
        <v>70</v>
      </c>
      <c r="I216" s="3">
        <v>1</v>
      </c>
      <c r="J216" t="s">
        <v>23</v>
      </c>
      <c r="K216" t="s">
        <v>70</v>
      </c>
      <c r="L216" t="s">
        <v>2431</v>
      </c>
      <c r="M216" t="s">
        <v>2665</v>
      </c>
      <c r="N216" t="s">
        <v>2666</v>
      </c>
      <c r="O216" t="s">
        <v>2282</v>
      </c>
    </row>
    <row r="217" customFormat="1" spans="1:15">
      <c r="A217">
        <v>216</v>
      </c>
      <c r="B217" t="s">
        <v>444</v>
      </c>
      <c r="C217" t="s">
        <v>2696</v>
      </c>
      <c r="D217" t="s">
        <v>107</v>
      </c>
      <c r="E217" t="s">
        <v>107</v>
      </c>
      <c r="F217" t="s">
        <v>70</v>
      </c>
      <c r="G217" t="s">
        <v>70</v>
      </c>
      <c r="H217" t="s">
        <v>70</v>
      </c>
      <c r="I217" s="3">
        <v>1</v>
      </c>
      <c r="J217" t="s">
        <v>23</v>
      </c>
      <c r="K217" t="s">
        <v>70</v>
      </c>
      <c r="L217" t="s">
        <v>444</v>
      </c>
      <c r="M217" t="s">
        <v>2669</v>
      </c>
      <c r="N217" t="s">
        <v>2670</v>
      </c>
      <c r="O217" t="s">
        <v>2282</v>
      </c>
    </row>
    <row r="218" customFormat="1" spans="1:15">
      <c r="A218">
        <v>217</v>
      </c>
      <c r="B218" t="s">
        <v>444</v>
      </c>
      <c r="C218" t="s">
        <v>2697</v>
      </c>
      <c r="D218" t="s">
        <v>107</v>
      </c>
      <c r="E218" t="s">
        <v>107</v>
      </c>
      <c r="F218" t="s">
        <v>70</v>
      </c>
      <c r="G218" t="s">
        <v>70</v>
      </c>
      <c r="H218" t="s">
        <v>70</v>
      </c>
      <c r="I218" s="3">
        <v>1</v>
      </c>
      <c r="J218" t="s">
        <v>23</v>
      </c>
      <c r="K218" t="s">
        <v>70</v>
      </c>
      <c r="L218" t="s">
        <v>444</v>
      </c>
      <c r="M218" t="s">
        <v>2675</v>
      </c>
      <c r="N218" t="s">
        <v>2676</v>
      </c>
      <c r="O218" t="s">
        <v>2282</v>
      </c>
    </row>
    <row r="219" customFormat="1" spans="1:15">
      <c r="A219">
        <v>218</v>
      </c>
      <c r="B219" t="s">
        <v>444</v>
      </c>
      <c r="C219" t="s">
        <v>2698</v>
      </c>
      <c r="D219" t="s">
        <v>107</v>
      </c>
      <c r="E219" t="s">
        <v>107</v>
      </c>
      <c r="F219" t="s">
        <v>70</v>
      </c>
      <c r="G219" t="s">
        <v>70</v>
      </c>
      <c r="H219" t="s">
        <v>70</v>
      </c>
      <c r="I219" s="3">
        <v>1</v>
      </c>
      <c r="J219" t="s">
        <v>23</v>
      </c>
      <c r="K219" t="s">
        <v>70</v>
      </c>
      <c r="L219" t="s">
        <v>444</v>
      </c>
      <c r="M219" t="s">
        <v>2679</v>
      </c>
      <c r="N219" t="s">
        <v>2680</v>
      </c>
      <c r="O219" t="s">
        <v>2282</v>
      </c>
    </row>
    <row r="220" customFormat="1" spans="1:15">
      <c r="A220">
        <v>219</v>
      </c>
      <c r="B220" t="s">
        <v>444</v>
      </c>
      <c r="C220" t="s">
        <v>2699</v>
      </c>
      <c r="D220" t="s">
        <v>107</v>
      </c>
      <c r="E220" t="s">
        <v>107</v>
      </c>
      <c r="F220" t="s">
        <v>70</v>
      </c>
      <c r="G220" t="s">
        <v>70</v>
      </c>
      <c r="H220" t="s">
        <v>70</v>
      </c>
      <c r="I220" s="3">
        <v>1</v>
      </c>
      <c r="J220" t="s">
        <v>23</v>
      </c>
      <c r="K220" t="s">
        <v>70</v>
      </c>
      <c r="L220" t="s">
        <v>444</v>
      </c>
      <c r="M220" t="s">
        <v>2685</v>
      </c>
      <c r="N220" t="s">
        <v>2686</v>
      </c>
      <c r="O220" t="s">
        <v>2282</v>
      </c>
    </row>
    <row r="221" customFormat="1" spans="1:15">
      <c r="A221">
        <v>220</v>
      </c>
      <c r="B221" t="s">
        <v>444</v>
      </c>
      <c r="C221" t="s">
        <v>2700</v>
      </c>
      <c r="D221" t="s">
        <v>107</v>
      </c>
      <c r="E221" t="s">
        <v>107</v>
      </c>
      <c r="F221" t="s">
        <v>70</v>
      </c>
      <c r="G221" t="s">
        <v>70</v>
      </c>
      <c r="H221" t="s">
        <v>70</v>
      </c>
      <c r="I221" s="3">
        <v>1</v>
      </c>
      <c r="J221" t="s">
        <v>23</v>
      </c>
      <c r="K221" t="s">
        <v>70</v>
      </c>
      <c r="L221" t="s">
        <v>727</v>
      </c>
      <c r="M221" t="s">
        <v>2689</v>
      </c>
      <c r="N221" t="s">
        <v>2690</v>
      </c>
      <c r="O221" t="s">
        <v>2282</v>
      </c>
    </row>
    <row r="222" customFormat="1" spans="1:15">
      <c r="A222">
        <v>221</v>
      </c>
      <c r="B222" t="s">
        <v>444</v>
      </c>
      <c r="C222" t="s">
        <v>2701</v>
      </c>
      <c r="D222" t="s">
        <v>108</v>
      </c>
      <c r="E222" t="s">
        <v>108</v>
      </c>
      <c r="F222" t="s">
        <v>70</v>
      </c>
      <c r="G222" t="s">
        <v>70</v>
      </c>
      <c r="H222" t="s">
        <v>70</v>
      </c>
      <c r="I222" s="3">
        <v>1</v>
      </c>
      <c r="J222" t="s">
        <v>23</v>
      </c>
      <c r="K222" t="s">
        <v>70</v>
      </c>
      <c r="L222" t="s">
        <v>444</v>
      </c>
      <c r="M222" t="s">
        <v>2702</v>
      </c>
      <c r="N222" t="s">
        <v>2703</v>
      </c>
      <c r="O222" t="s">
        <v>2394</v>
      </c>
    </row>
    <row r="223" customFormat="1" spans="1:15">
      <c r="A223">
        <v>222</v>
      </c>
      <c r="B223" t="s">
        <v>444</v>
      </c>
      <c r="C223" t="s">
        <v>2704</v>
      </c>
      <c r="D223" t="s">
        <v>108</v>
      </c>
      <c r="E223" t="s">
        <v>108</v>
      </c>
      <c r="F223" t="s">
        <v>70</v>
      </c>
      <c r="G223" t="s">
        <v>70</v>
      </c>
      <c r="H223" t="s">
        <v>70</v>
      </c>
      <c r="I223" s="3">
        <v>1</v>
      </c>
      <c r="J223" t="s">
        <v>23</v>
      </c>
      <c r="K223" t="s">
        <v>70</v>
      </c>
      <c r="L223" t="s">
        <v>444</v>
      </c>
      <c r="M223" t="s">
        <v>2702</v>
      </c>
      <c r="N223" t="s">
        <v>2703</v>
      </c>
      <c r="O223" t="s">
        <v>2394</v>
      </c>
    </row>
    <row r="224" customFormat="1" spans="1:15">
      <c r="A224">
        <v>223</v>
      </c>
      <c r="B224" t="s">
        <v>444</v>
      </c>
      <c r="C224" t="s">
        <v>2705</v>
      </c>
      <c r="D224" t="s">
        <v>108</v>
      </c>
      <c r="E224" t="s">
        <v>108</v>
      </c>
      <c r="F224" t="s">
        <v>70</v>
      </c>
      <c r="G224" t="s">
        <v>70</v>
      </c>
      <c r="H224" t="s">
        <v>70</v>
      </c>
      <c r="I224" s="3">
        <v>1</v>
      </c>
      <c r="J224" t="s">
        <v>23</v>
      </c>
      <c r="K224" t="s">
        <v>70</v>
      </c>
      <c r="L224" t="s">
        <v>444</v>
      </c>
      <c r="M224" t="s">
        <v>2702</v>
      </c>
      <c r="N224" t="s">
        <v>2703</v>
      </c>
      <c r="O224" t="s">
        <v>2394</v>
      </c>
    </row>
    <row r="225" customFormat="1" spans="1:15">
      <c r="A225">
        <v>224</v>
      </c>
      <c r="B225" t="s">
        <v>444</v>
      </c>
      <c r="C225" t="s">
        <v>2706</v>
      </c>
      <c r="D225" t="s">
        <v>108</v>
      </c>
      <c r="E225" t="s">
        <v>108</v>
      </c>
      <c r="F225" t="s">
        <v>70</v>
      </c>
      <c r="G225" t="s">
        <v>70</v>
      </c>
      <c r="H225" t="s">
        <v>70</v>
      </c>
      <c r="I225" s="3">
        <v>1</v>
      </c>
      <c r="J225" t="s">
        <v>23</v>
      </c>
      <c r="K225" t="s">
        <v>70</v>
      </c>
      <c r="L225" t="s">
        <v>444</v>
      </c>
      <c r="M225" t="s">
        <v>2702</v>
      </c>
      <c r="N225" t="s">
        <v>2703</v>
      </c>
      <c r="O225" t="s">
        <v>2394</v>
      </c>
    </row>
    <row r="226" customFormat="1" spans="1:15">
      <c r="A226">
        <v>225</v>
      </c>
      <c r="B226" t="s">
        <v>444</v>
      </c>
      <c r="C226" t="s">
        <v>2707</v>
      </c>
      <c r="D226" t="s">
        <v>107</v>
      </c>
      <c r="E226" t="s">
        <v>107</v>
      </c>
      <c r="F226" t="s">
        <v>70</v>
      </c>
      <c r="G226" t="s">
        <v>70</v>
      </c>
      <c r="H226" t="s">
        <v>70</v>
      </c>
      <c r="I226" s="3">
        <v>1</v>
      </c>
      <c r="J226" t="s">
        <v>23</v>
      </c>
      <c r="K226" t="s">
        <v>70</v>
      </c>
      <c r="L226" t="s">
        <v>444</v>
      </c>
      <c r="M226" t="s">
        <v>2702</v>
      </c>
      <c r="N226" t="s">
        <v>2703</v>
      </c>
      <c r="O226" t="s">
        <v>2394</v>
      </c>
    </row>
    <row r="227" customFormat="1" spans="1:15">
      <c r="A227">
        <v>226</v>
      </c>
      <c r="B227" t="s">
        <v>444</v>
      </c>
      <c r="C227" t="s">
        <v>2708</v>
      </c>
      <c r="D227" t="s">
        <v>108</v>
      </c>
      <c r="E227" t="s">
        <v>108</v>
      </c>
      <c r="F227" t="s">
        <v>70</v>
      </c>
      <c r="G227" t="s">
        <v>70</v>
      </c>
      <c r="H227" t="s">
        <v>70</v>
      </c>
      <c r="I227" s="3">
        <v>1</v>
      </c>
      <c r="J227" t="s">
        <v>23</v>
      </c>
      <c r="K227" t="s">
        <v>70</v>
      </c>
      <c r="L227" t="s">
        <v>444</v>
      </c>
      <c r="M227" t="s">
        <v>2709</v>
      </c>
      <c r="N227" t="s">
        <v>2710</v>
      </c>
      <c r="O227" t="s">
        <v>2282</v>
      </c>
    </row>
    <row r="228" customFormat="1" spans="1:15">
      <c r="A228">
        <v>227</v>
      </c>
      <c r="B228" t="s">
        <v>444</v>
      </c>
      <c r="C228" t="s">
        <v>2711</v>
      </c>
      <c r="D228" t="s">
        <v>108</v>
      </c>
      <c r="E228" t="s">
        <v>108</v>
      </c>
      <c r="F228" t="s">
        <v>70</v>
      </c>
      <c r="G228" t="s">
        <v>70</v>
      </c>
      <c r="H228" t="s">
        <v>70</v>
      </c>
      <c r="I228" s="3">
        <v>1</v>
      </c>
      <c r="J228" t="s">
        <v>23</v>
      </c>
      <c r="K228" t="s">
        <v>70</v>
      </c>
      <c r="L228" t="s">
        <v>444</v>
      </c>
      <c r="M228" t="s">
        <v>2709</v>
      </c>
      <c r="N228" t="s">
        <v>2710</v>
      </c>
      <c r="O228" t="s">
        <v>2282</v>
      </c>
    </row>
    <row r="229" customFormat="1" spans="1:15">
      <c r="A229">
        <v>228</v>
      </c>
      <c r="B229" t="s">
        <v>444</v>
      </c>
      <c r="C229" t="s">
        <v>2712</v>
      </c>
      <c r="D229" t="s">
        <v>108</v>
      </c>
      <c r="E229" t="s">
        <v>108</v>
      </c>
      <c r="F229" t="s">
        <v>70</v>
      </c>
      <c r="G229" t="s">
        <v>70</v>
      </c>
      <c r="H229" t="s">
        <v>70</v>
      </c>
      <c r="I229" s="3">
        <v>1</v>
      </c>
      <c r="J229" t="s">
        <v>23</v>
      </c>
      <c r="K229" t="s">
        <v>70</v>
      </c>
      <c r="L229" t="s">
        <v>444</v>
      </c>
      <c r="M229" t="s">
        <v>2713</v>
      </c>
      <c r="N229" t="s">
        <v>2714</v>
      </c>
      <c r="O229" t="s">
        <v>2282</v>
      </c>
    </row>
    <row r="230" customFormat="1" spans="1:15">
      <c r="A230">
        <v>229</v>
      </c>
      <c r="B230" t="s">
        <v>444</v>
      </c>
      <c r="C230" t="s">
        <v>2715</v>
      </c>
      <c r="D230" t="s">
        <v>108</v>
      </c>
      <c r="E230" t="s">
        <v>108</v>
      </c>
      <c r="F230" t="s">
        <v>70</v>
      </c>
      <c r="G230" t="s">
        <v>70</v>
      </c>
      <c r="H230" t="s">
        <v>70</v>
      </c>
      <c r="I230" s="3">
        <v>1</v>
      </c>
      <c r="J230" t="s">
        <v>23</v>
      </c>
      <c r="K230" t="s">
        <v>70</v>
      </c>
      <c r="L230" t="s">
        <v>444</v>
      </c>
      <c r="M230" t="s">
        <v>2713</v>
      </c>
      <c r="N230" t="s">
        <v>2714</v>
      </c>
      <c r="O230" t="s">
        <v>2282</v>
      </c>
    </row>
    <row r="231" customFormat="1" spans="1:15">
      <c r="A231">
        <v>230</v>
      </c>
      <c r="B231" t="s">
        <v>444</v>
      </c>
      <c r="C231" t="s">
        <v>2716</v>
      </c>
      <c r="D231" t="s">
        <v>108</v>
      </c>
      <c r="E231" t="s">
        <v>108</v>
      </c>
      <c r="F231" t="s">
        <v>70</v>
      </c>
      <c r="G231" t="s">
        <v>70</v>
      </c>
      <c r="H231" t="s">
        <v>70</v>
      </c>
      <c r="I231" s="3">
        <v>1</v>
      </c>
      <c r="J231" t="s">
        <v>23</v>
      </c>
      <c r="K231" t="s">
        <v>70</v>
      </c>
      <c r="L231" t="s">
        <v>444</v>
      </c>
      <c r="M231" t="s">
        <v>2717</v>
      </c>
      <c r="N231" t="s">
        <v>2718</v>
      </c>
      <c r="O231" t="s">
        <v>2282</v>
      </c>
    </row>
    <row r="232" customFormat="1" spans="1:15">
      <c r="A232">
        <v>231</v>
      </c>
      <c r="B232" t="s">
        <v>444</v>
      </c>
      <c r="C232" t="s">
        <v>2719</v>
      </c>
      <c r="D232" t="s">
        <v>108</v>
      </c>
      <c r="E232" t="s">
        <v>108</v>
      </c>
      <c r="F232" t="s">
        <v>70</v>
      </c>
      <c r="G232" t="s">
        <v>70</v>
      </c>
      <c r="H232" t="s">
        <v>70</v>
      </c>
      <c r="I232" s="3">
        <v>1</v>
      </c>
      <c r="J232" t="s">
        <v>23</v>
      </c>
      <c r="K232" t="s">
        <v>70</v>
      </c>
      <c r="L232" t="s">
        <v>444</v>
      </c>
      <c r="M232" t="s">
        <v>2717</v>
      </c>
      <c r="N232" t="s">
        <v>2718</v>
      </c>
      <c r="O232" t="s">
        <v>2282</v>
      </c>
    </row>
    <row r="233" customFormat="1" spans="1:15">
      <c r="A233">
        <v>232</v>
      </c>
      <c r="B233" t="s">
        <v>444</v>
      </c>
      <c r="C233" t="s">
        <v>2720</v>
      </c>
      <c r="D233" t="s">
        <v>108</v>
      </c>
      <c r="E233" t="s">
        <v>108</v>
      </c>
      <c r="F233" t="s">
        <v>70</v>
      </c>
      <c r="G233" t="s">
        <v>70</v>
      </c>
      <c r="H233" t="s">
        <v>70</v>
      </c>
      <c r="I233" s="3">
        <v>1</v>
      </c>
      <c r="J233" t="s">
        <v>23</v>
      </c>
      <c r="K233" t="s">
        <v>70</v>
      </c>
      <c r="L233" t="s">
        <v>444</v>
      </c>
      <c r="M233" t="s">
        <v>2717</v>
      </c>
      <c r="N233" t="s">
        <v>2718</v>
      </c>
      <c r="O233" t="s">
        <v>2282</v>
      </c>
    </row>
    <row r="234" customFormat="1" spans="1:15">
      <c r="A234">
        <v>233</v>
      </c>
      <c r="B234" t="s">
        <v>444</v>
      </c>
      <c r="C234" t="s">
        <v>2721</v>
      </c>
      <c r="D234" t="s">
        <v>108</v>
      </c>
      <c r="E234" t="s">
        <v>108</v>
      </c>
      <c r="F234" t="s">
        <v>70</v>
      </c>
      <c r="G234" t="s">
        <v>70</v>
      </c>
      <c r="H234" t="s">
        <v>70</v>
      </c>
      <c r="I234" s="3">
        <v>1</v>
      </c>
      <c r="J234" t="s">
        <v>23</v>
      </c>
      <c r="K234" t="s">
        <v>70</v>
      </c>
      <c r="L234" t="s">
        <v>444</v>
      </c>
      <c r="M234" t="s">
        <v>2717</v>
      </c>
      <c r="N234" t="s">
        <v>2718</v>
      </c>
      <c r="O234" t="s">
        <v>2282</v>
      </c>
    </row>
    <row r="235" customFormat="1" spans="1:15">
      <c r="A235">
        <v>234</v>
      </c>
      <c r="B235" t="s">
        <v>444</v>
      </c>
      <c r="C235" t="s">
        <v>2722</v>
      </c>
      <c r="D235" t="s">
        <v>108</v>
      </c>
      <c r="E235" t="s">
        <v>108</v>
      </c>
      <c r="F235" t="s">
        <v>70</v>
      </c>
      <c r="G235" t="s">
        <v>70</v>
      </c>
      <c r="H235" t="s">
        <v>70</v>
      </c>
      <c r="I235" s="3">
        <v>1</v>
      </c>
      <c r="J235" t="s">
        <v>23</v>
      </c>
      <c r="K235" t="s">
        <v>70</v>
      </c>
      <c r="L235" t="s">
        <v>444</v>
      </c>
      <c r="M235" t="s">
        <v>2723</v>
      </c>
      <c r="N235" t="s">
        <v>2724</v>
      </c>
      <c r="O235" t="s">
        <v>2282</v>
      </c>
    </row>
    <row r="236" customFormat="1" spans="1:15">
      <c r="A236">
        <v>235</v>
      </c>
      <c r="B236" t="s">
        <v>444</v>
      </c>
      <c r="C236" t="s">
        <v>2725</v>
      </c>
      <c r="D236" t="s">
        <v>108</v>
      </c>
      <c r="E236" t="s">
        <v>108</v>
      </c>
      <c r="F236" t="s">
        <v>70</v>
      </c>
      <c r="G236" t="s">
        <v>70</v>
      </c>
      <c r="H236" t="s">
        <v>70</v>
      </c>
      <c r="I236" s="3">
        <v>1</v>
      </c>
      <c r="J236" t="s">
        <v>23</v>
      </c>
      <c r="K236" t="s">
        <v>70</v>
      </c>
      <c r="L236" t="s">
        <v>444</v>
      </c>
      <c r="M236" t="s">
        <v>2723</v>
      </c>
      <c r="N236" t="s">
        <v>2724</v>
      </c>
      <c r="O236" t="s">
        <v>2282</v>
      </c>
    </row>
    <row r="237" customFormat="1" spans="1:15">
      <c r="A237">
        <v>236</v>
      </c>
      <c r="B237" t="s">
        <v>444</v>
      </c>
      <c r="C237" t="s">
        <v>2726</v>
      </c>
      <c r="D237" t="s">
        <v>108</v>
      </c>
      <c r="E237" t="s">
        <v>108</v>
      </c>
      <c r="F237" t="s">
        <v>70</v>
      </c>
      <c r="G237" t="s">
        <v>70</v>
      </c>
      <c r="H237" t="s">
        <v>70</v>
      </c>
      <c r="I237" s="3">
        <v>1</v>
      </c>
      <c r="J237" t="s">
        <v>23</v>
      </c>
      <c r="K237" t="s">
        <v>70</v>
      </c>
      <c r="L237" t="s">
        <v>444</v>
      </c>
      <c r="M237" t="s">
        <v>2727</v>
      </c>
      <c r="N237" t="s">
        <v>2728</v>
      </c>
      <c r="O237" t="s">
        <v>2282</v>
      </c>
    </row>
    <row r="238" customFormat="1" spans="1:15">
      <c r="A238">
        <v>237</v>
      </c>
      <c r="B238" t="s">
        <v>444</v>
      </c>
      <c r="C238" t="s">
        <v>2729</v>
      </c>
      <c r="D238" t="s">
        <v>108</v>
      </c>
      <c r="E238" t="s">
        <v>108</v>
      </c>
      <c r="F238" t="s">
        <v>70</v>
      </c>
      <c r="G238" t="s">
        <v>70</v>
      </c>
      <c r="H238" t="s">
        <v>70</v>
      </c>
      <c r="I238" s="3">
        <v>1</v>
      </c>
      <c r="J238" t="s">
        <v>23</v>
      </c>
      <c r="K238" t="s">
        <v>70</v>
      </c>
      <c r="L238" t="s">
        <v>444</v>
      </c>
      <c r="M238" t="s">
        <v>2727</v>
      </c>
      <c r="N238" t="s">
        <v>2728</v>
      </c>
      <c r="O238" t="s">
        <v>2282</v>
      </c>
    </row>
    <row r="239" customFormat="1" spans="1:15">
      <c r="A239">
        <v>238</v>
      </c>
      <c r="B239" t="s">
        <v>444</v>
      </c>
      <c r="C239" t="s">
        <v>2730</v>
      </c>
      <c r="D239" t="s">
        <v>108</v>
      </c>
      <c r="E239" t="s">
        <v>108</v>
      </c>
      <c r="F239" t="s">
        <v>70</v>
      </c>
      <c r="G239" t="s">
        <v>70</v>
      </c>
      <c r="H239" t="s">
        <v>70</v>
      </c>
      <c r="I239" s="3">
        <v>1</v>
      </c>
      <c r="J239" t="s">
        <v>23</v>
      </c>
      <c r="K239" t="s">
        <v>70</v>
      </c>
      <c r="L239" t="s">
        <v>444</v>
      </c>
      <c r="M239" t="s">
        <v>2731</v>
      </c>
      <c r="N239" t="s">
        <v>2732</v>
      </c>
      <c r="O239" t="s">
        <v>2282</v>
      </c>
    </row>
    <row r="240" customFormat="1" spans="1:15">
      <c r="A240">
        <v>239</v>
      </c>
      <c r="B240" t="s">
        <v>444</v>
      </c>
      <c r="C240" t="s">
        <v>2733</v>
      </c>
      <c r="D240" t="s">
        <v>108</v>
      </c>
      <c r="E240" t="s">
        <v>108</v>
      </c>
      <c r="F240" t="s">
        <v>70</v>
      </c>
      <c r="G240" t="s">
        <v>70</v>
      </c>
      <c r="H240" t="s">
        <v>70</v>
      </c>
      <c r="I240" s="3">
        <v>1</v>
      </c>
      <c r="J240" t="s">
        <v>23</v>
      </c>
      <c r="K240" t="s">
        <v>70</v>
      </c>
      <c r="L240" t="s">
        <v>444</v>
      </c>
      <c r="M240" t="s">
        <v>2731</v>
      </c>
      <c r="N240" t="s">
        <v>2732</v>
      </c>
      <c r="O240" t="s">
        <v>2282</v>
      </c>
    </row>
    <row r="241" customFormat="1" spans="1:15">
      <c r="A241">
        <v>240</v>
      </c>
      <c r="B241" t="s">
        <v>444</v>
      </c>
      <c r="C241" t="s">
        <v>2734</v>
      </c>
      <c r="D241" t="s">
        <v>108</v>
      </c>
      <c r="E241" t="s">
        <v>108</v>
      </c>
      <c r="F241" t="s">
        <v>70</v>
      </c>
      <c r="G241" t="s">
        <v>70</v>
      </c>
      <c r="H241" t="s">
        <v>70</v>
      </c>
      <c r="I241" s="3">
        <v>1</v>
      </c>
      <c r="J241" t="s">
        <v>23</v>
      </c>
      <c r="K241" t="s">
        <v>70</v>
      </c>
      <c r="L241" t="s">
        <v>444</v>
      </c>
      <c r="M241" t="s">
        <v>2735</v>
      </c>
      <c r="N241" t="s">
        <v>2736</v>
      </c>
      <c r="O241" t="s">
        <v>2282</v>
      </c>
    </row>
    <row r="242" customFormat="1" spans="1:15">
      <c r="A242">
        <v>241</v>
      </c>
      <c r="B242" t="s">
        <v>444</v>
      </c>
      <c r="C242" t="s">
        <v>2737</v>
      </c>
      <c r="D242" t="s">
        <v>107</v>
      </c>
      <c r="E242" t="s">
        <v>107</v>
      </c>
      <c r="F242" t="s">
        <v>70</v>
      </c>
      <c r="G242" t="s">
        <v>70</v>
      </c>
      <c r="H242" t="s">
        <v>70</v>
      </c>
      <c r="I242" s="3">
        <v>1</v>
      </c>
      <c r="J242" t="s">
        <v>23</v>
      </c>
      <c r="K242" t="s">
        <v>70</v>
      </c>
      <c r="L242" t="s">
        <v>444</v>
      </c>
      <c r="M242" t="s">
        <v>2709</v>
      </c>
      <c r="N242" t="s">
        <v>2710</v>
      </c>
      <c r="O242" t="s">
        <v>2282</v>
      </c>
    </row>
    <row r="243" customFormat="1" spans="1:15">
      <c r="A243">
        <v>242</v>
      </c>
      <c r="B243" t="s">
        <v>444</v>
      </c>
      <c r="C243" t="s">
        <v>2738</v>
      </c>
      <c r="D243" t="s">
        <v>107</v>
      </c>
      <c r="E243" t="s">
        <v>107</v>
      </c>
      <c r="F243" t="s">
        <v>70</v>
      </c>
      <c r="G243" t="s">
        <v>70</v>
      </c>
      <c r="H243" t="s">
        <v>70</v>
      </c>
      <c r="I243" s="3">
        <v>1</v>
      </c>
      <c r="J243" t="s">
        <v>23</v>
      </c>
      <c r="K243" t="s">
        <v>70</v>
      </c>
      <c r="L243" t="s">
        <v>444</v>
      </c>
      <c r="M243" t="s">
        <v>2713</v>
      </c>
      <c r="N243" t="s">
        <v>2714</v>
      </c>
      <c r="O243" t="s">
        <v>2282</v>
      </c>
    </row>
    <row r="244" customFormat="1" spans="1:15">
      <c r="A244">
        <v>243</v>
      </c>
      <c r="B244" t="s">
        <v>444</v>
      </c>
      <c r="C244" t="s">
        <v>2739</v>
      </c>
      <c r="D244" t="s">
        <v>107</v>
      </c>
      <c r="E244" t="s">
        <v>107</v>
      </c>
      <c r="F244" t="s">
        <v>70</v>
      </c>
      <c r="G244" t="s">
        <v>70</v>
      </c>
      <c r="H244" t="s">
        <v>70</v>
      </c>
      <c r="I244" s="3">
        <v>1</v>
      </c>
      <c r="J244" t="s">
        <v>23</v>
      </c>
      <c r="K244" t="s">
        <v>70</v>
      </c>
      <c r="L244" t="s">
        <v>444</v>
      </c>
      <c r="M244" t="s">
        <v>2717</v>
      </c>
      <c r="N244" t="s">
        <v>2718</v>
      </c>
      <c r="O244" t="s">
        <v>2282</v>
      </c>
    </row>
    <row r="245" customFormat="1" spans="1:15">
      <c r="A245">
        <v>244</v>
      </c>
      <c r="B245" t="s">
        <v>444</v>
      </c>
      <c r="C245" t="s">
        <v>2740</v>
      </c>
      <c r="D245" t="s">
        <v>107</v>
      </c>
      <c r="E245" t="s">
        <v>107</v>
      </c>
      <c r="F245" t="s">
        <v>70</v>
      </c>
      <c r="G245" t="s">
        <v>70</v>
      </c>
      <c r="H245" t="s">
        <v>70</v>
      </c>
      <c r="I245" s="3">
        <v>1</v>
      </c>
      <c r="J245" t="s">
        <v>23</v>
      </c>
      <c r="K245" t="s">
        <v>70</v>
      </c>
      <c r="L245" t="s">
        <v>444</v>
      </c>
      <c r="M245" t="s">
        <v>2717</v>
      </c>
      <c r="N245" t="s">
        <v>2718</v>
      </c>
      <c r="O245" t="s">
        <v>2282</v>
      </c>
    </row>
    <row r="246" customFormat="1" spans="1:15">
      <c r="A246">
        <v>245</v>
      </c>
      <c r="B246" t="s">
        <v>444</v>
      </c>
      <c r="C246" t="s">
        <v>2741</v>
      </c>
      <c r="D246" t="s">
        <v>107</v>
      </c>
      <c r="E246" t="s">
        <v>107</v>
      </c>
      <c r="F246" t="s">
        <v>70</v>
      </c>
      <c r="G246" t="s">
        <v>70</v>
      </c>
      <c r="H246" t="s">
        <v>70</v>
      </c>
      <c r="I246" s="3">
        <v>1</v>
      </c>
      <c r="J246" t="s">
        <v>23</v>
      </c>
      <c r="K246" t="s">
        <v>70</v>
      </c>
      <c r="L246" t="s">
        <v>444</v>
      </c>
      <c r="M246" t="s">
        <v>2723</v>
      </c>
      <c r="N246" t="s">
        <v>2724</v>
      </c>
      <c r="O246" t="s">
        <v>2282</v>
      </c>
    </row>
    <row r="247" customFormat="1" spans="1:15">
      <c r="A247">
        <v>246</v>
      </c>
      <c r="B247" t="s">
        <v>444</v>
      </c>
      <c r="C247" t="s">
        <v>2742</v>
      </c>
      <c r="D247" t="s">
        <v>107</v>
      </c>
      <c r="E247" t="s">
        <v>107</v>
      </c>
      <c r="F247" t="s">
        <v>70</v>
      </c>
      <c r="G247" t="s">
        <v>70</v>
      </c>
      <c r="H247" t="s">
        <v>70</v>
      </c>
      <c r="I247" s="3">
        <v>1</v>
      </c>
      <c r="J247" t="s">
        <v>23</v>
      </c>
      <c r="K247" t="s">
        <v>70</v>
      </c>
      <c r="L247" t="s">
        <v>444</v>
      </c>
      <c r="M247" t="s">
        <v>2727</v>
      </c>
      <c r="N247" t="s">
        <v>2728</v>
      </c>
      <c r="O247" t="s">
        <v>2282</v>
      </c>
    </row>
    <row r="248" customFormat="1" spans="1:15">
      <c r="A248">
        <v>247</v>
      </c>
      <c r="B248" t="s">
        <v>444</v>
      </c>
      <c r="C248" t="s">
        <v>2743</v>
      </c>
      <c r="D248" t="s">
        <v>107</v>
      </c>
      <c r="E248" t="s">
        <v>107</v>
      </c>
      <c r="F248" t="s">
        <v>70</v>
      </c>
      <c r="G248" t="s">
        <v>70</v>
      </c>
      <c r="H248" t="s">
        <v>70</v>
      </c>
      <c r="I248" s="3">
        <v>1</v>
      </c>
      <c r="J248" t="s">
        <v>23</v>
      </c>
      <c r="K248" t="s">
        <v>70</v>
      </c>
      <c r="L248" t="s">
        <v>444</v>
      </c>
      <c r="M248" t="s">
        <v>2731</v>
      </c>
      <c r="N248" t="s">
        <v>2732</v>
      </c>
      <c r="O248" t="s">
        <v>2282</v>
      </c>
    </row>
    <row r="249" customFormat="1" spans="1:15">
      <c r="A249">
        <v>248</v>
      </c>
      <c r="B249" t="s">
        <v>444</v>
      </c>
      <c r="C249" t="s">
        <v>2744</v>
      </c>
      <c r="D249" t="s">
        <v>107</v>
      </c>
      <c r="E249" t="s">
        <v>107</v>
      </c>
      <c r="F249" t="s">
        <v>70</v>
      </c>
      <c r="G249" t="s">
        <v>70</v>
      </c>
      <c r="H249" t="s">
        <v>70</v>
      </c>
      <c r="I249" s="3">
        <v>1</v>
      </c>
      <c r="J249" t="s">
        <v>23</v>
      </c>
      <c r="K249" t="s">
        <v>70</v>
      </c>
      <c r="L249" t="s">
        <v>444</v>
      </c>
      <c r="M249" t="s">
        <v>2735</v>
      </c>
      <c r="N249" t="s">
        <v>2736</v>
      </c>
      <c r="O249" t="s">
        <v>2282</v>
      </c>
    </row>
    <row r="250" customFormat="1" spans="1:15">
      <c r="A250">
        <v>249</v>
      </c>
      <c r="B250" t="s">
        <v>444</v>
      </c>
      <c r="C250" t="s">
        <v>2745</v>
      </c>
      <c r="D250" t="s">
        <v>108</v>
      </c>
      <c r="E250" t="s">
        <v>108</v>
      </c>
      <c r="F250" t="s">
        <v>70</v>
      </c>
      <c r="G250" t="s">
        <v>70</v>
      </c>
      <c r="H250" t="s">
        <v>70</v>
      </c>
      <c r="I250" s="3">
        <v>1</v>
      </c>
      <c r="J250" t="s">
        <v>23</v>
      </c>
      <c r="K250" t="s">
        <v>70</v>
      </c>
      <c r="L250" t="s">
        <v>444</v>
      </c>
      <c r="M250" t="s">
        <v>2746</v>
      </c>
      <c r="N250" t="s">
        <v>2747</v>
      </c>
      <c r="O250" t="s">
        <v>2282</v>
      </c>
    </row>
    <row r="251" customFormat="1" spans="1:15">
      <c r="A251">
        <v>250</v>
      </c>
      <c r="B251" t="s">
        <v>444</v>
      </c>
      <c r="C251" t="s">
        <v>2748</v>
      </c>
      <c r="D251" t="s">
        <v>108</v>
      </c>
      <c r="E251" t="s">
        <v>108</v>
      </c>
      <c r="F251" t="s">
        <v>70</v>
      </c>
      <c r="G251" t="s">
        <v>70</v>
      </c>
      <c r="H251" t="s">
        <v>70</v>
      </c>
      <c r="I251" s="3">
        <v>1</v>
      </c>
      <c r="J251" t="s">
        <v>23</v>
      </c>
      <c r="K251" t="s">
        <v>70</v>
      </c>
      <c r="L251" t="s">
        <v>444</v>
      </c>
      <c r="M251" t="s">
        <v>2746</v>
      </c>
      <c r="N251" t="s">
        <v>2747</v>
      </c>
      <c r="O251" t="s">
        <v>2282</v>
      </c>
    </row>
    <row r="252" customFormat="1" spans="1:15">
      <c r="A252">
        <v>251</v>
      </c>
      <c r="B252" t="s">
        <v>444</v>
      </c>
      <c r="C252" t="s">
        <v>2749</v>
      </c>
      <c r="D252" t="s">
        <v>108</v>
      </c>
      <c r="E252" t="s">
        <v>108</v>
      </c>
      <c r="F252" t="s">
        <v>70</v>
      </c>
      <c r="G252" t="s">
        <v>70</v>
      </c>
      <c r="H252" t="s">
        <v>70</v>
      </c>
      <c r="I252" s="3">
        <v>1</v>
      </c>
      <c r="J252" t="s">
        <v>23</v>
      </c>
      <c r="K252" t="s">
        <v>70</v>
      </c>
      <c r="L252" t="s">
        <v>444</v>
      </c>
      <c r="M252" t="s">
        <v>2750</v>
      </c>
      <c r="N252" t="s">
        <v>2751</v>
      </c>
      <c r="O252" t="s">
        <v>2282</v>
      </c>
    </row>
    <row r="253" customFormat="1" spans="1:15">
      <c r="A253">
        <v>252</v>
      </c>
      <c r="B253" t="s">
        <v>444</v>
      </c>
      <c r="C253" t="s">
        <v>2752</v>
      </c>
      <c r="D253" t="s">
        <v>108</v>
      </c>
      <c r="E253" t="s">
        <v>108</v>
      </c>
      <c r="F253" t="s">
        <v>70</v>
      </c>
      <c r="G253" t="s">
        <v>70</v>
      </c>
      <c r="H253" t="s">
        <v>70</v>
      </c>
      <c r="I253" s="3">
        <v>1</v>
      </c>
      <c r="J253" t="s">
        <v>23</v>
      </c>
      <c r="K253" t="s">
        <v>70</v>
      </c>
      <c r="L253" t="s">
        <v>444</v>
      </c>
      <c r="M253" t="s">
        <v>2750</v>
      </c>
      <c r="N253" t="s">
        <v>2751</v>
      </c>
      <c r="O253" t="s">
        <v>2282</v>
      </c>
    </row>
    <row r="254" customFormat="1" spans="1:15">
      <c r="A254">
        <v>253</v>
      </c>
      <c r="B254" t="s">
        <v>444</v>
      </c>
      <c r="C254" t="s">
        <v>2753</v>
      </c>
      <c r="D254" t="s">
        <v>108</v>
      </c>
      <c r="E254" t="s">
        <v>108</v>
      </c>
      <c r="F254" t="s">
        <v>70</v>
      </c>
      <c r="G254" t="s">
        <v>70</v>
      </c>
      <c r="H254" t="s">
        <v>70</v>
      </c>
      <c r="I254" s="3">
        <v>1</v>
      </c>
      <c r="J254" t="s">
        <v>23</v>
      </c>
      <c r="K254" t="s">
        <v>70</v>
      </c>
      <c r="L254" t="s">
        <v>444</v>
      </c>
      <c r="M254" t="s">
        <v>2754</v>
      </c>
      <c r="N254" t="s">
        <v>2755</v>
      </c>
      <c r="O254" t="s">
        <v>2282</v>
      </c>
    </row>
    <row r="255" customFormat="1" spans="1:15">
      <c r="A255">
        <v>254</v>
      </c>
      <c r="B255" t="s">
        <v>444</v>
      </c>
      <c r="C255" t="s">
        <v>2756</v>
      </c>
      <c r="D255" t="s">
        <v>108</v>
      </c>
      <c r="E255" t="s">
        <v>108</v>
      </c>
      <c r="F255" t="s">
        <v>70</v>
      </c>
      <c r="G255" t="s">
        <v>70</v>
      </c>
      <c r="H255" t="s">
        <v>70</v>
      </c>
      <c r="I255" s="3">
        <v>1</v>
      </c>
      <c r="J255" t="s">
        <v>23</v>
      </c>
      <c r="K255" t="s">
        <v>70</v>
      </c>
      <c r="L255" t="s">
        <v>444</v>
      </c>
      <c r="M255" t="s">
        <v>2754</v>
      </c>
      <c r="N255" t="s">
        <v>2755</v>
      </c>
      <c r="O255" t="s">
        <v>2282</v>
      </c>
    </row>
    <row r="256" customFormat="1" spans="1:15">
      <c r="A256">
        <v>255</v>
      </c>
      <c r="B256" t="s">
        <v>444</v>
      </c>
      <c r="C256" t="s">
        <v>2757</v>
      </c>
      <c r="D256" t="s">
        <v>108</v>
      </c>
      <c r="E256" t="s">
        <v>108</v>
      </c>
      <c r="F256" t="s">
        <v>70</v>
      </c>
      <c r="G256" t="s">
        <v>70</v>
      </c>
      <c r="H256" t="s">
        <v>70</v>
      </c>
      <c r="I256" s="3">
        <v>1</v>
      </c>
      <c r="J256" t="s">
        <v>23</v>
      </c>
      <c r="K256" t="s">
        <v>70</v>
      </c>
      <c r="L256" t="s">
        <v>444</v>
      </c>
      <c r="M256" t="s">
        <v>2758</v>
      </c>
      <c r="N256" t="s">
        <v>2759</v>
      </c>
      <c r="O256" t="s">
        <v>2282</v>
      </c>
    </row>
    <row r="257" customFormat="1" spans="1:15">
      <c r="A257">
        <v>256</v>
      </c>
      <c r="B257" t="s">
        <v>444</v>
      </c>
      <c r="C257" t="s">
        <v>2760</v>
      </c>
      <c r="D257" t="s">
        <v>108</v>
      </c>
      <c r="E257" t="s">
        <v>108</v>
      </c>
      <c r="F257" t="s">
        <v>70</v>
      </c>
      <c r="G257" t="s">
        <v>70</v>
      </c>
      <c r="H257" t="s">
        <v>70</v>
      </c>
      <c r="I257" s="3">
        <v>1</v>
      </c>
      <c r="J257" t="s">
        <v>23</v>
      </c>
      <c r="K257" t="s">
        <v>70</v>
      </c>
      <c r="L257" t="s">
        <v>444</v>
      </c>
      <c r="M257" t="s">
        <v>2758</v>
      </c>
      <c r="N257" t="s">
        <v>2759</v>
      </c>
      <c r="O257" t="s">
        <v>2282</v>
      </c>
    </row>
    <row r="258" customFormat="1" spans="1:15">
      <c r="A258">
        <v>257</v>
      </c>
      <c r="B258" t="s">
        <v>444</v>
      </c>
      <c r="C258" t="s">
        <v>2761</v>
      </c>
      <c r="D258" t="s">
        <v>108</v>
      </c>
      <c r="E258" t="s">
        <v>108</v>
      </c>
      <c r="F258" t="s">
        <v>70</v>
      </c>
      <c r="G258" t="s">
        <v>70</v>
      </c>
      <c r="H258" t="s">
        <v>70</v>
      </c>
      <c r="I258" s="3">
        <v>1</v>
      </c>
      <c r="J258" t="s">
        <v>23</v>
      </c>
      <c r="K258" t="s">
        <v>70</v>
      </c>
      <c r="L258" t="s">
        <v>444</v>
      </c>
      <c r="M258" t="s">
        <v>2758</v>
      </c>
      <c r="N258" t="s">
        <v>2759</v>
      </c>
      <c r="O258" t="s">
        <v>2282</v>
      </c>
    </row>
    <row r="259" customFormat="1" spans="1:15">
      <c r="A259">
        <v>258</v>
      </c>
      <c r="B259" t="s">
        <v>444</v>
      </c>
      <c r="C259" t="s">
        <v>2762</v>
      </c>
      <c r="D259" t="s">
        <v>108</v>
      </c>
      <c r="E259" t="s">
        <v>108</v>
      </c>
      <c r="F259" t="s">
        <v>70</v>
      </c>
      <c r="G259" t="s">
        <v>70</v>
      </c>
      <c r="H259" t="s">
        <v>70</v>
      </c>
      <c r="I259" s="3">
        <v>1</v>
      </c>
      <c r="J259" t="s">
        <v>23</v>
      </c>
      <c r="K259" t="s">
        <v>70</v>
      </c>
      <c r="L259" t="s">
        <v>444</v>
      </c>
      <c r="M259" t="s">
        <v>2763</v>
      </c>
      <c r="N259" t="s">
        <v>2764</v>
      </c>
      <c r="O259" t="s">
        <v>2282</v>
      </c>
    </row>
    <row r="260" customFormat="1" spans="1:15">
      <c r="A260">
        <v>259</v>
      </c>
      <c r="B260" t="s">
        <v>444</v>
      </c>
      <c r="C260" t="s">
        <v>2765</v>
      </c>
      <c r="D260" t="s">
        <v>108</v>
      </c>
      <c r="E260" t="s">
        <v>108</v>
      </c>
      <c r="F260" t="s">
        <v>70</v>
      </c>
      <c r="G260" t="s">
        <v>70</v>
      </c>
      <c r="H260" t="s">
        <v>70</v>
      </c>
      <c r="I260" s="3">
        <v>1</v>
      </c>
      <c r="J260" t="s">
        <v>23</v>
      </c>
      <c r="K260" t="s">
        <v>70</v>
      </c>
      <c r="L260" t="s">
        <v>444</v>
      </c>
      <c r="M260" t="s">
        <v>2763</v>
      </c>
      <c r="N260" t="s">
        <v>2764</v>
      </c>
      <c r="O260" t="s">
        <v>2282</v>
      </c>
    </row>
    <row r="261" customFormat="1" spans="1:15">
      <c r="A261">
        <v>260</v>
      </c>
      <c r="B261" t="s">
        <v>444</v>
      </c>
      <c r="C261" t="s">
        <v>2766</v>
      </c>
      <c r="D261" t="s">
        <v>108</v>
      </c>
      <c r="E261" t="s">
        <v>108</v>
      </c>
      <c r="F261" t="s">
        <v>70</v>
      </c>
      <c r="G261" t="s">
        <v>70</v>
      </c>
      <c r="H261" t="s">
        <v>70</v>
      </c>
      <c r="I261" s="3">
        <v>1</v>
      </c>
      <c r="J261" t="s">
        <v>23</v>
      </c>
      <c r="K261" t="s">
        <v>70</v>
      </c>
      <c r="L261" t="s">
        <v>444</v>
      </c>
      <c r="M261" t="s">
        <v>2767</v>
      </c>
      <c r="N261" t="s">
        <v>2768</v>
      </c>
      <c r="O261" t="s">
        <v>2282</v>
      </c>
    </row>
    <row r="262" customFormat="1" spans="1:15">
      <c r="A262">
        <v>261</v>
      </c>
      <c r="B262" t="s">
        <v>444</v>
      </c>
      <c r="C262" t="s">
        <v>2769</v>
      </c>
      <c r="D262" t="s">
        <v>108</v>
      </c>
      <c r="E262" t="s">
        <v>108</v>
      </c>
      <c r="F262" t="s">
        <v>70</v>
      </c>
      <c r="G262" t="s">
        <v>70</v>
      </c>
      <c r="H262" t="s">
        <v>70</v>
      </c>
      <c r="I262" s="3">
        <v>1</v>
      </c>
      <c r="J262" t="s">
        <v>23</v>
      </c>
      <c r="K262" t="s">
        <v>70</v>
      </c>
      <c r="L262" t="s">
        <v>444</v>
      </c>
      <c r="M262" t="s">
        <v>2767</v>
      </c>
      <c r="N262" t="s">
        <v>2768</v>
      </c>
      <c r="O262" t="s">
        <v>2282</v>
      </c>
    </row>
    <row r="263" customFormat="1" spans="1:15">
      <c r="A263">
        <v>262</v>
      </c>
      <c r="B263" t="s">
        <v>444</v>
      </c>
      <c r="C263" t="s">
        <v>2770</v>
      </c>
      <c r="D263" t="s">
        <v>108</v>
      </c>
      <c r="E263" t="s">
        <v>108</v>
      </c>
      <c r="F263" t="s">
        <v>70</v>
      </c>
      <c r="G263" t="s">
        <v>70</v>
      </c>
      <c r="H263" t="s">
        <v>70</v>
      </c>
      <c r="I263" s="3">
        <v>1</v>
      </c>
      <c r="J263" t="s">
        <v>23</v>
      </c>
      <c r="K263" t="s">
        <v>70</v>
      </c>
      <c r="L263" t="s">
        <v>444</v>
      </c>
      <c r="M263" t="s">
        <v>2771</v>
      </c>
      <c r="N263" t="s">
        <v>2772</v>
      </c>
      <c r="O263" t="s">
        <v>2282</v>
      </c>
    </row>
    <row r="264" customFormat="1" spans="1:15">
      <c r="A264">
        <v>263</v>
      </c>
      <c r="B264" t="s">
        <v>444</v>
      </c>
      <c r="C264" t="s">
        <v>2773</v>
      </c>
      <c r="D264" t="s">
        <v>108</v>
      </c>
      <c r="E264" t="s">
        <v>108</v>
      </c>
      <c r="F264" t="s">
        <v>70</v>
      </c>
      <c r="G264" t="s">
        <v>70</v>
      </c>
      <c r="H264" t="s">
        <v>70</v>
      </c>
      <c r="I264" s="3">
        <v>1</v>
      </c>
      <c r="J264" t="s">
        <v>23</v>
      </c>
      <c r="K264" t="s">
        <v>70</v>
      </c>
      <c r="L264" t="s">
        <v>444</v>
      </c>
      <c r="M264" t="s">
        <v>2771</v>
      </c>
      <c r="N264" t="s">
        <v>2772</v>
      </c>
      <c r="O264" t="s">
        <v>2282</v>
      </c>
    </row>
    <row r="265" customFormat="1" spans="1:15">
      <c r="A265">
        <v>264</v>
      </c>
      <c r="B265" t="s">
        <v>444</v>
      </c>
      <c r="C265" t="s">
        <v>2774</v>
      </c>
      <c r="D265" t="s">
        <v>108</v>
      </c>
      <c r="E265" t="s">
        <v>108</v>
      </c>
      <c r="F265" t="s">
        <v>70</v>
      </c>
      <c r="G265" t="s">
        <v>70</v>
      </c>
      <c r="H265" t="s">
        <v>70</v>
      </c>
      <c r="I265" s="3">
        <v>1</v>
      </c>
      <c r="J265" t="s">
        <v>23</v>
      </c>
      <c r="K265" t="s">
        <v>70</v>
      </c>
      <c r="L265" t="s">
        <v>444</v>
      </c>
      <c r="M265" t="s">
        <v>2771</v>
      </c>
      <c r="N265" t="s">
        <v>2772</v>
      </c>
      <c r="O265" t="s">
        <v>2282</v>
      </c>
    </row>
    <row r="266" customFormat="1" spans="1:15">
      <c r="A266">
        <v>265</v>
      </c>
      <c r="B266" t="s">
        <v>444</v>
      </c>
      <c r="C266" t="s">
        <v>2775</v>
      </c>
      <c r="D266" t="s">
        <v>108</v>
      </c>
      <c r="E266" t="s">
        <v>108</v>
      </c>
      <c r="F266" t="s">
        <v>70</v>
      </c>
      <c r="G266" t="s">
        <v>70</v>
      </c>
      <c r="H266" t="s">
        <v>70</v>
      </c>
      <c r="I266" s="3">
        <v>1</v>
      </c>
      <c r="J266" t="s">
        <v>23</v>
      </c>
      <c r="K266" t="s">
        <v>70</v>
      </c>
      <c r="L266" t="s">
        <v>444</v>
      </c>
      <c r="M266" t="s">
        <v>2776</v>
      </c>
      <c r="N266" t="s">
        <v>2777</v>
      </c>
      <c r="O266" t="s">
        <v>2282</v>
      </c>
    </row>
    <row r="267" customFormat="1" spans="1:15">
      <c r="A267">
        <v>266</v>
      </c>
      <c r="B267" t="s">
        <v>444</v>
      </c>
      <c r="C267" t="s">
        <v>2778</v>
      </c>
      <c r="D267" t="s">
        <v>107</v>
      </c>
      <c r="E267" t="s">
        <v>107</v>
      </c>
      <c r="F267" t="s">
        <v>70</v>
      </c>
      <c r="G267" t="s">
        <v>70</v>
      </c>
      <c r="H267" t="s">
        <v>70</v>
      </c>
      <c r="I267" s="3">
        <v>1</v>
      </c>
      <c r="J267" t="s">
        <v>23</v>
      </c>
      <c r="K267" t="s">
        <v>70</v>
      </c>
      <c r="L267" t="s">
        <v>444</v>
      </c>
      <c r="M267" t="s">
        <v>2746</v>
      </c>
      <c r="N267" t="s">
        <v>2747</v>
      </c>
      <c r="O267" t="s">
        <v>2282</v>
      </c>
    </row>
    <row r="268" customFormat="1" spans="1:15">
      <c r="A268">
        <v>267</v>
      </c>
      <c r="B268" t="s">
        <v>444</v>
      </c>
      <c r="C268" t="s">
        <v>2779</v>
      </c>
      <c r="D268" t="s">
        <v>107</v>
      </c>
      <c r="E268" t="s">
        <v>107</v>
      </c>
      <c r="F268" t="s">
        <v>70</v>
      </c>
      <c r="G268" t="s">
        <v>70</v>
      </c>
      <c r="H268" t="s">
        <v>70</v>
      </c>
      <c r="I268" s="3">
        <v>1</v>
      </c>
      <c r="J268" t="s">
        <v>23</v>
      </c>
      <c r="K268" t="s">
        <v>70</v>
      </c>
      <c r="L268" t="s">
        <v>444</v>
      </c>
      <c r="M268" t="s">
        <v>2750</v>
      </c>
      <c r="N268" t="s">
        <v>2751</v>
      </c>
      <c r="O268" t="s">
        <v>2282</v>
      </c>
    </row>
    <row r="269" customFormat="1" spans="1:15">
      <c r="A269">
        <v>268</v>
      </c>
      <c r="B269" t="s">
        <v>444</v>
      </c>
      <c r="C269" t="s">
        <v>2780</v>
      </c>
      <c r="D269" t="s">
        <v>107</v>
      </c>
      <c r="E269" t="s">
        <v>107</v>
      </c>
      <c r="F269" t="s">
        <v>70</v>
      </c>
      <c r="G269" t="s">
        <v>70</v>
      </c>
      <c r="H269" t="s">
        <v>70</v>
      </c>
      <c r="I269" s="3">
        <v>1</v>
      </c>
      <c r="J269" t="s">
        <v>23</v>
      </c>
      <c r="K269" t="s">
        <v>70</v>
      </c>
      <c r="L269" t="s">
        <v>444</v>
      </c>
      <c r="M269" t="s">
        <v>2754</v>
      </c>
      <c r="N269" t="s">
        <v>2755</v>
      </c>
      <c r="O269" t="s">
        <v>2282</v>
      </c>
    </row>
    <row r="270" customFormat="1" spans="1:15">
      <c r="A270">
        <v>269</v>
      </c>
      <c r="B270" t="s">
        <v>444</v>
      </c>
      <c r="C270" t="s">
        <v>2781</v>
      </c>
      <c r="D270" t="s">
        <v>107</v>
      </c>
      <c r="E270" t="s">
        <v>107</v>
      </c>
      <c r="F270" t="s">
        <v>70</v>
      </c>
      <c r="G270" t="s">
        <v>70</v>
      </c>
      <c r="H270" t="s">
        <v>70</v>
      </c>
      <c r="I270" s="3">
        <v>1</v>
      </c>
      <c r="J270" t="s">
        <v>23</v>
      </c>
      <c r="K270" t="s">
        <v>70</v>
      </c>
      <c r="L270" t="s">
        <v>444</v>
      </c>
      <c r="M270" t="s">
        <v>2758</v>
      </c>
      <c r="N270" t="s">
        <v>2759</v>
      </c>
      <c r="O270" t="s">
        <v>2282</v>
      </c>
    </row>
    <row r="271" customFormat="1" spans="1:15">
      <c r="A271">
        <v>270</v>
      </c>
      <c r="B271" t="s">
        <v>444</v>
      </c>
      <c r="C271" t="s">
        <v>2782</v>
      </c>
      <c r="D271" t="s">
        <v>107</v>
      </c>
      <c r="E271" t="s">
        <v>107</v>
      </c>
      <c r="F271" t="s">
        <v>70</v>
      </c>
      <c r="G271" t="s">
        <v>70</v>
      </c>
      <c r="H271" t="s">
        <v>70</v>
      </c>
      <c r="I271" s="3">
        <v>1</v>
      </c>
      <c r="J271" t="s">
        <v>23</v>
      </c>
      <c r="K271" t="s">
        <v>70</v>
      </c>
      <c r="L271" t="s">
        <v>444</v>
      </c>
      <c r="M271" t="s">
        <v>2763</v>
      </c>
      <c r="N271" t="s">
        <v>2764</v>
      </c>
      <c r="O271" t="s">
        <v>2282</v>
      </c>
    </row>
    <row r="272" customFormat="1" spans="1:15">
      <c r="A272">
        <v>271</v>
      </c>
      <c r="B272" t="s">
        <v>444</v>
      </c>
      <c r="C272" t="s">
        <v>2783</v>
      </c>
      <c r="D272" t="s">
        <v>107</v>
      </c>
      <c r="E272" t="s">
        <v>107</v>
      </c>
      <c r="F272" t="s">
        <v>70</v>
      </c>
      <c r="G272" t="s">
        <v>70</v>
      </c>
      <c r="H272" t="s">
        <v>70</v>
      </c>
      <c r="I272" s="3">
        <v>1</v>
      </c>
      <c r="J272" t="s">
        <v>23</v>
      </c>
      <c r="K272" t="s">
        <v>70</v>
      </c>
      <c r="L272" t="s">
        <v>444</v>
      </c>
      <c r="M272" t="s">
        <v>2767</v>
      </c>
      <c r="N272" t="s">
        <v>2768</v>
      </c>
      <c r="O272" t="s">
        <v>2282</v>
      </c>
    </row>
    <row r="273" customFormat="1" spans="1:15">
      <c r="A273">
        <v>272</v>
      </c>
      <c r="B273" t="s">
        <v>444</v>
      </c>
      <c r="C273" t="s">
        <v>2784</v>
      </c>
      <c r="D273" t="s">
        <v>107</v>
      </c>
      <c r="E273" t="s">
        <v>107</v>
      </c>
      <c r="F273" t="s">
        <v>70</v>
      </c>
      <c r="G273" t="s">
        <v>70</v>
      </c>
      <c r="H273" t="s">
        <v>70</v>
      </c>
      <c r="I273" s="3">
        <v>1</v>
      </c>
      <c r="J273" t="s">
        <v>23</v>
      </c>
      <c r="K273" t="s">
        <v>70</v>
      </c>
      <c r="L273" t="s">
        <v>444</v>
      </c>
      <c r="M273" t="s">
        <v>2771</v>
      </c>
      <c r="N273" t="s">
        <v>2772</v>
      </c>
      <c r="O273" t="s">
        <v>2282</v>
      </c>
    </row>
    <row r="274" customFormat="1" spans="1:15">
      <c r="A274">
        <v>273</v>
      </c>
      <c r="B274" t="s">
        <v>444</v>
      </c>
      <c r="C274" t="s">
        <v>2785</v>
      </c>
      <c r="D274" t="s">
        <v>107</v>
      </c>
      <c r="E274" t="s">
        <v>107</v>
      </c>
      <c r="F274" t="s">
        <v>70</v>
      </c>
      <c r="G274" t="s">
        <v>70</v>
      </c>
      <c r="H274" t="s">
        <v>70</v>
      </c>
      <c r="I274" s="3">
        <v>1</v>
      </c>
      <c r="J274" t="s">
        <v>23</v>
      </c>
      <c r="K274" t="s">
        <v>70</v>
      </c>
      <c r="L274" t="s">
        <v>444</v>
      </c>
      <c r="M274" t="s">
        <v>2776</v>
      </c>
      <c r="N274" t="s">
        <v>2777</v>
      </c>
      <c r="O274" t="s">
        <v>2282</v>
      </c>
    </row>
    <row r="275" customFormat="1" spans="1:15">
      <c r="A275">
        <v>274</v>
      </c>
      <c r="B275" t="s">
        <v>444</v>
      </c>
      <c r="C275" t="s">
        <v>2786</v>
      </c>
      <c r="D275" t="s">
        <v>108</v>
      </c>
      <c r="E275" t="s">
        <v>108</v>
      </c>
      <c r="F275" t="s">
        <v>70</v>
      </c>
      <c r="G275" t="s">
        <v>70</v>
      </c>
      <c r="H275" t="s">
        <v>70</v>
      </c>
      <c r="I275" s="3">
        <v>1</v>
      </c>
      <c r="J275" t="s">
        <v>23</v>
      </c>
      <c r="K275" t="s">
        <v>70</v>
      </c>
      <c r="L275" t="s">
        <v>444</v>
      </c>
      <c r="M275" t="s">
        <v>2787</v>
      </c>
      <c r="N275" t="s">
        <v>2788</v>
      </c>
      <c r="O275" t="s">
        <v>2282</v>
      </c>
    </row>
    <row r="276" customFormat="1" spans="1:15">
      <c r="A276">
        <v>275</v>
      </c>
      <c r="B276" t="s">
        <v>444</v>
      </c>
      <c r="C276" t="s">
        <v>2789</v>
      </c>
      <c r="D276" t="s">
        <v>108</v>
      </c>
      <c r="E276" t="s">
        <v>108</v>
      </c>
      <c r="F276" t="s">
        <v>70</v>
      </c>
      <c r="G276" t="s">
        <v>70</v>
      </c>
      <c r="H276" t="s">
        <v>70</v>
      </c>
      <c r="I276" s="3">
        <v>1</v>
      </c>
      <c r="J276" t="s">
        <v>23</v>
      </c>
      <c r="K276" t="s">
        <v>70</v>
      </c>
      <c r="L276" t="s">
        <v>444</v>
      </c>
      <c r="M276" t="s">
        <v>2787</v>
      </c>
      <c r="N276" t="s">
        <v>2788</v>
      </c>
      <c r="O276" t="s">
        <v>2282</v>
      </c>
    </row>
    <row r="277" customFormat="1" spans="1:15">
      <c r="A277">
        <v>276</v>
      </c>
      <c r="B277" t="s">
        <v>444</v>
      </c>
      <c r="C277" t="s">
        <v>2790</v>
      </c>
      <c r="D277" t="s">
        <v>108</v>
      </c>
      <c r="E277" t="s">
        <v>108</v>
      </c>
      <c r="F277" t="s">
        <v>70</v>
      </c>
      <c r="G277" t="s">
        <v>70</v>
      </c>
      <c r="H277" t="s">
        <v>70</v>
      </c>
      <c r="I277" s="3">
        <v>1</v>
      </c>
      <c r="J277" t="s">
        <v>23</v>
      </c>
      <c r="K277" t="s">
        <v>70</v>
      </c>
      <c r="L277" t="s">
        <v>444</v>
      </c>
      <c r="M277" t="s">
        <v>2413</v>
      </c>
      <c r="N277" t="s">
        <v>2414</v>
      </c>
      <c r="O277" t="s">
        <v>2282</v>
      </c>
    </row>
    <row r="278" customFormat="1" spans="1:15">
      <c r="A278">
        <v>277</v>
      </c>
      <c r="B278" t="s">
        <v>444</v>
      </c>
      <c r="C278" t="s">
        <v>2791</v>
      </c>
      <c r="D278" t="s">
        <v>108</v>
      </c>
      <c r="E278" t="s">
        <v>108</v>
      </c>
      <c r="F278" t="s">
        <v>70</v>
      </c>
      <c r="G278" t="s">
        <v>70</v>
      </c>
      <c r="H278" t="s">
        <v>70</v>
      </c>
      <c r="I278" s="3">
        <v>1</v>
      </c>
      <c r="J278" t="s">
        <v>23</v>
      </c>
      <c r="K278" t="s">
        <v>70</v>
      </c>
      <c r="L278" t="s">
        <v>444</v>
      </c>
      <c r="M278" t="s">
        <v>2413</v>
      </c>
      <c r="N278" t="s">
        <v>2414</v>
      </c>
      <c r="O278" t="s">
        <v>2282</v>
      </c>
    </row>
    <row r="279" customFormat="1" spans="1:15">
      <c r="A279">
        <v>278</v>
      </c>
      <c r="B279" t="s">
        <v>444</v>
      </c>
      <c r="C279" t="s">
        <v>2792</v>
      </c>
      <c r="D279" t="s">
        <v>107</v>
      </c>
      <c r="E279" t="s">
        <v>107</v>
      </c>
      <c r="F279" t="s">
        <v>70</v>
      </c>
      <c r="G279" t="s">
        <v>70</v>
      </c>
      <c r="H279" t="s">
        <v>70</v>
      </c>
      <c r="I279" s="3">
        <v>1</v>
      </c>
      <c r="J279" t="s">
        <v>23</v>
      </c>
      <c r="K279" t="s">
        <v>70</v>
      </c>
      <c r="L279" t="s">
        <v>444</v>
      </c>
      <c r="M279" t="s">
        <v>2787</v>
      </c>
      <c r="N279" t="s">
        <v>2788</v>
      </c>
      <c r="O279" t="s">
        <v>2282</v>
      </c>
    </row>
    <row r="280" customFormat="1" spans="1:15">
      <c r="A280">
        <v>279</v>
      </c>
      <c r="B280" t="s">
        <v>444</v>
      </c>
      <c r="C280" t="s">
        <v>2793</v>
      </c>
      <c r="D280" t="s">
        <v>107</v>
      </c>
      <c r="E280" t="s">
        <v>107</v>
      </c>
      <c r="F280" t="s">
        <v>70</v>
      </c>
      <c r="G280" t="s">
        <v>70</v>
      </c>
      <c r="H280" t="s">
        <v>70</v>
      </c>
      <c r="I280" s="3">
        <v>1</v>
      </c>
      <c r="J280" t="s">
        <v>23</v>
      </c>
      <c r="K280" t="s">
        <v>70</v>
      </c>
      <c r="L280" t="s">
        <v>444</v>
      </c>
      <c r="M280" t="s">
        <v>2413</v>
      </c>
      <c r="N280" t="s">
        <v>2414</v>
      </c>
      <c r="O280" t="s">
        <v>2282</v>
      </c>
    </row>
    <row r="281" customFormat="1" spans="1:15">
      <c r="A281">
        <v>280</v>
      </c>
      <c r="B281" t="s">
        <v>444</v>
      </c>
      <c r="C281" t="s">
        <v>2216</v>
      </c>
      <c r="D281" t="s">
        <v>108</v>
      </c>
      <c r="E281" t="s">
        <v>108</v>
      </c>
      <c r="F281" t="s">
        <v>70</v>
      </c>
      <c r="G281" t="s">
        <v>70</v>
      </c>
      <c r="H281" t="s">
        <v>70</v>
      </c>
      <c r="I281" s="3">
        <v>1</v>
      </c>
      <c r="J281" t="s">
        <v>23</v>
      </c>
      <c r="K281" t="s">
        <v>70</v>
      </c>
      <c r="L281" t="s">
        <v>444</v>
      </c>
      <c r="M281" t="s">
        <v>2320</v>
      </c>
      <c r="N281" t="s">
        <v>2321</v>
      </c>
      <c r="O281" t="s">
        <v>2282</v>
      </c>
    </row>
    <row r="282" customFormat="1" spans="1:15">
      <c r="A282">
        <v>281</v>
      </c>
      <c r="B282" t="s">
        <v>444</v>
      </c>
      <c r="C282" t="s">
        <v>2216</v>
      </c>
      <c r="D282" t="s">
        <v>108</v>
      </c>
      <c r="E282" t="s">
        <v>108</v>
      </c>
      <c r="F282" t="s">
        <v>70</v>
      </c>
      <c r="G282" t="s">
        <v>70</v>
      </c>
      <c r="H282" t="s">
        <v>70</v>
      </c>
      <c r="I282" s="3">
        <v>3</v>
      </c>
      <c r="J282" t="s">
        <v>23</v>
      </c>
      <c r="K282" t="s">
        <v>70</v>
      </c>
      <c r="L282" t="s">
        <v>444</v>
      </c>
      <c r="M282" t="s">
        <v>2425</v>
      </c>
      <c r="N282" t="s">
        <v>2426</v>
      </c>
      <c r="O282" t="s">
        <v>2282</v>
      </c>
    </row>
    <row r="283" customFormat="1" spans="1:15">
      <c r="A283">
        <v>282</v>
      </c>
      <c r="B283" t="s">
        <v>444</v>
      </c>
      <c r="C283" t="s">
        <v>2216</v>
      </c>
      <c r="D283" t="s">
        <v>108</v>
      </c>
      <c r="E283" t="s">
        <v>108</v>
      </c>
      <c r="F283" t="s">
        <v>70</v>
      </c>
      <c r="G283" t="s">
        <v>70</v>
      </c>
      <c r="H283" t="s">
        <v>70</v>
      </c>
      <c r="I283" s="3">
        <v>2</v>
      </c>
      <c r="J283" t="s">
        <v>23</v>
      </c>
      <c r="K283" t="s">
        <v>70</v>
      </c>
      <c r="L283" t="s">
        <v>444</v>
      </c>
      <c r="M283" t="s">
        <v>2333</v>
      </c>
      <c r="N283" t="s">
        <v>2334</v>
      </c>
      <c r="O283" t="s">
        <v>2282</v>
      </c>
    </row>
    <row r="284" customFormat="1" spans="1:15">
      <c r="A284">
        <v>283</v>
      </c>
      <c r="B284" t="s">
        <v>444</v>
      </c>
      <c r="C284" t="s">
        <v>2216</v>
      </c>
      <c r="D284" t="s">
        <v>108</v>
      </c>
      <c r="E284" t="s">
        <v>108</v>
      </c>
      <c r="F284" t="s">
        <v>70</v>
      </c>
      <c r="G284" t="s">
        <v>70</v>
      </c>
      <c r="H284" t="s">
        <v>70</v>
      </c>
      <c r="I284" s="3">
        <v>2</v>
      </c>
      <c r="J284" t="s">
        <v>23</v>
      </c>
      <c r="K284" t="s">
        <v>70</v>
      </c>
      <c r="L284" t="s">
        <v>444</v>
      </c>
      <c r="M284" t="s">
        <v>2794</v>
      </c>
      <c r="N284" t="s">
        <v>2795</v>
      </c>
      <c r="O284" t="s">
        <v>2282</v>
      </c>
    </row>
    <row r="285" customFormat="1" spans="1:15">
      <c r="A285">
        <v>284</v>
      </c>
      <c r="B285" t="s">
        <v>444</v>
      </c>
      <c r="C285" t="s">
        <v>2216</v>
      </c>
      <c r="D285" t="s">
        <v>108</v>
      </c>
      <c r="E285" t="s">
        <v>108</v>
      </c>
      <c r="F285" t="s">
        <v>70</v>
      </c>
      <c r="G285" t="s">
        <v>70</v>
      </c>
      <c r="H285" t="s">
        <v>70</v>
      </c>
      <c r="I285" s="3">
        <v>1</v>
      </c>
      <c r="J285" t="s">
        <v>23</v>
      </c>
      <c r="K285" t="s">
        <v>70</v>
      </c>
      <c r="L285" t="s">
        <v>444</v>
      </c>
      <c r="M285" t="s">
        <v>2796</v>
      </c>
      <c r="N285" t="s">
        <v>2797</v>
      </c>
      <c r="O285" t="s">
        <v>2282</v>
      </c>
    </row>
    <row r="286" customFormat="1" spans="1:15">
      <c r="A286">
        <v>285</v>
      </c>
      <c r="B286" t="s">
        <v>444</v>
      </c>
      <c r="C286" t="s">
        <v>2216</v>
      </c>
      <c r="D286" t="s">
        <v>91</v>
      </c>
      <c r="E286" t="s">
        <v>91</v>
      </c>
      <c r="F286" t="s">
        <v>70</v>
      </c>
      <c r="G286" t="s">
        <v>70</v>
      </c>
      <c r="H286" t="s">
        <v>70</v>
      </c>
      <c r="I286" s="3">
        <v>1</v>
      </c>
      <c r="J286" t="s">
        <v>23</v>
      </c>
      <c r="K286" t="s">
        <v>70</v>
      </c>
      <c r="L286" t="s">
        <v>444</v>
      </c>
      <c r="M286" t="s">
        <v>2798</v>
      </c>
      <c r="N286" t="s">
        <v>2799</v>
      </c>
      <c r="O286" t="s">
        <v>2282</v>
      </c>
    </row>
    <row r="287" customFormat="1" spans="1:15">
      <c r="A287">
        <v>286</v>
      </c>
      <c r="B287" t="s">
        <v>444</v>
      </c>
      <c r="C287" t="s">
        <v>2216</v>
      </c>
      <c r="D287" t="s">
        <v>74</v>
      </c>
      <c r="E287" t="s">
        <v>74</v>
      </c>
      <c r="F287" t="s">
        <v>70</v>
      </c>
      <c r="G287" t="s">
        <v>70</v>
      </c>
      <c r="H287" t="s">
        <v>70</v>
      </c>
      <c r="I287" s="3">
        <v>2</v>
      </c>
      <c r="J287" t="s">
        <v>75</v>
      </c>
      <c r="K287" t="s">
        <v>70</v>
      </c>
      <c r="L287" t="s">
        <v>444</v>
      </c>
      <c r="M287" t="s">
        <v>2551</v>
      </c>
      <c r="N287" t="s">
        <v>2552</v>
      </c>
      <c r="O287" t="s">
        <v>2394</v>
      </c>
    </row>
    <row r="288" customFormat="1" spans="1:15">
      <c r="A288">
        <v>287</v>
      </c>
      <c r="B288" t="s">
        <v>444</v>
      </c>
      <c r="C288" t="s">
        <v>2216</v>
      </c>
      <c r="D288" t="s">
        <v>74</v>
      </c>
      <c r="E288" t="s">
        <v>74</v>
      </c>
      <c r="F288" t="s">
        <v>70</v>
      </c>
      <c r="G288" t="s">
        <v>70</v>
      </c>
      <c r="H288" t="s">
        <v>70</v>
      </c>
      <c r="I288" s="3">
        <v>4</v>
      </c>
      <c r="J288" t="s">
        <v>46</v>
      </c>
      <c r="K288" t="s">
        <v>70</v>
      </c>
      <c r="L288" t="s">
        <v>444</v>
      </c>
      <c r="M288" t="s">
        <v>2551</v>
      </c>
      <c r="N288" t="s">
        <v>2552</v>
      </c>
      <c r="O288" t="s">
        <v>2394</v>
      </c>
    </row>
    <row r="289" customFormat="1" spans="1:15">
      <c r="A289">
        <v>288</v>
      </c>
      <c r="B289" t="s">
        <v>444</v>
      </c>
      <c r="C289" t="s">
        <v>2216</v>
      </c>
      <c r="D289" t="s">
        <v>88</v>
      </c>
      <c r="E289" t="s">
        <v>88</v>
      </c>
      <c r="F289" t="s">
        <v>70</v>
      </c>
      <c r="G289" t="s">
        <v>70</v>
      </c>
      <c r="H289" t="s">
        <v>70</v>
      </c>
      <c r="I289" s="3">
        <v>3</v>
      </c>
      <c r="J289" t="s">
        <v>23</v>
      </c>
      <c r="K289" t="s">
        <v>70</v>
      </c>
      <c r="L289" t="s">
        <v>444</v>
      </c>
      <c r="M289" t="s">
        <v>2555</v>
      </c>
      <c r="N289" t="s">
        <v>2556</v>
      </c>
      <c r="O289" t="s">
        <v>2394</v>
      </c>
    </row>
    <row r="290" customFormat="1" spans="1:15">
      <c r="A290">
        <v>289</v>
      </c>
      <c r="B290" t="s">
        <v>444</v>
      </c>
      <c r="C290" t="s">
        <v>2216</v>
      </c>
      <c r="D290" t="s">
        <v>88</v>
      </c>
      <c r="E290" t="s">
        <v>88</v>
      </c>
      <c r="F290" t="s">
        <v>70</v>
      </c>
      <c r="G290" t="s">
        <v>70</v>
      </c>
      <c r="H290" t="s">
        <v>70</v>
      </c>
      <c r="I290" s="3">
        <v>3</v>
      </c>
      <c r="J290" t="s">
        <v>23</v>
      </c>
      <c r="K290" t="s">
        <v>70</v>
      </c>
      <c r="L290" t="s">
        <v>444</v>
      </c>
      <c r="M290" t="s">
        <v>2392</v>
      </c>
      <c r="N290" t="s">
        <v>2393</v>
      </c>
      <c r="O290" t="s">
        <v>2394</v>
      </c>
    </row>
    <row r="291" customFormat="1" spans="1:15">
      <c r="A291">
        <v>290</v>
      </c>
      <c r="B291" t="s">
        <v>444</v>
      </c>
      <c r="C291" t="s">
        <v>2216</v>
      </c>
      <c r="D291" t="s">
        <v>103</v>
      </c>
      <c r="E291" t="s">
        <v>103</v>
      </c>
      <c r="F291" t="s">
        <v>70</v>
      </c>
      <c r="G291" t="s">
        <v>70</v>
      </c>
      <c r="H291" t="s">
        <v>70</v>
      </c>
      <c r="I291" s="3">
        <v>1.5</v>
      </c>
      <c r="J291" t="s">
        <v>46</v>
      </c>
      <c r="K291" t="s">
        <v>70</v>
      </c>
      <c r="L291" t="s">
        <v>444</v>
      </c>
      <c r="M291" t="s">
        <v>2392</v>
      </c>
      <c r="N291" t="s">
        <v>2393</v>
      </c>
      <c r="O291" t="s">
        <v>2394</v>
      </c>
    </row>
    <row r="292" customFormat="1" spans="1:15">
      <c r="A292">
        <v>291</v>
      </c>
      <c r="B292" t="s">
        <v>444</v>
      </c>
      <c r="C292" t="s">
        <v>2216</v>
      </c>
      <c r="D292" t="s">
        <v>88</v>
      </c>
      <c r="E292" t="s">
        <v>88</v>
      </c>
      <c r="F292" t="s">
        <v>70</v>
      </c>
      <c r="G292" t="s">
        <v>70</v>
      </c>
      <c r="H292" t="s">
        <v>70</v>
      </c>
      <c r="I292" s="3">
        <v>3</v>
      </c>
      <c r="J292" t="s">
        <v>23</v>
      </c>
      <c r="K292" t="s">
        <v>70</v>
      </c>
      <c r="L292" t="s">
        <v>444</v>
      </c>
      <c r="M292" t="s">
        <v>2561</v>
      </c>
      <c r="N292" t="s">
        <v>2562</v>
      </c>
      <c r="O292" t="s">
        <v>2394</v>
      </c>
    </row>
    <row r="293" customFormat="1" spans="1:15">
      <c r="A293">
        <v>292</v>
      </c>
      <c r="B293" t="s">
        <v>444</v>
      </c>
      <c r="C293" t="s">
        <v>2216</v>
      </c>
      <c r="D293" t="s">
        <v>74</v>
      </c>
      <c r="E293" t="s">
        <v>74</v>
      </c>
      <c r="F293" t="s">
        <v>70</v>
      </c>
      <c r="G293" t="s">
        <v>70</v>
      </c>
      <c r="H293" t="s">
        <v>70</v>
      </c>
      <c r="I293" s="3">
        <v>4</v>
      </c>
      <c r="J293" t="s">
        <v>75</v>
      </c>
      <c r="K293" t="s">
        <v>70</v>
      </c>
      <c r="L293" t="s">
        <v>444</v>
      </c>
      <c r="M293" t="s">
        <v>2561</v>
      </c>
      <c r="N293" t="s">
        <v>2562</v>
      </c>
      <c r="O293" t="s">
        <v>2394</v>
      </c>
    </row>
    <row r="294" customFormat="1" spans="1:15">
      <c r="A294">
        <v>293</v>
      </c>
      <c r="B294" t="s">
        <v>444</v>
      </c>
      <c r="C294" t="s">
        <v>2216</v>
      </c>
      <c r="D294" t="s">
        <v>103</v>
      </c>
      <c r="E294" t="s">
        <v>103</v>
      </c>
      <c r="F294" t="s">
        <v>70</v>
      </c>
      <c r="G294" t="s">
        <v>70</v>
      </c>
      <c r="H294" t="s">
        <v>70</v>
      </c>
      <c r="I294" s="3">
        <v>2</v>
      </c>
      <c r="J294" t="s">
        <v>46</v>
      </c>
      <c r="K294" t="s">
        <v>70</v>
      </c>
      <c r="L294" t="s">
        <v>444</v>
      </c>
      <c r="M294" t="s">
        <v>2561</v>
      </c>
      <c r="N294" t="s">
        <v>2562</v>
      </c>
      <c r="O294" t="s">
        <v>2394</v>
      </c>
    </row>
    <row r="295" customFormat="1" spans="1:15">
      <c r="A295">
        <v>294</v>
      </c>
      <c r="B295" t="s">
        <v>444</v>
      </c>
      <c r="C295" t="s">
        <v>2216</v>
      </c>
      <c r="D295" t="s">
        <v>88</v>
      </c>
      <c r="E295" t="s">
        <v>88</v>
      </c>
      <c r="F295" t="s">
        <v>70</v>
      </c>
      <c r="G295" t="s">
        <v>70</v>
      </c>
      <c r="H295" t="s">
        <v>70</v>
      </c>
      <c r="I295" s="3">
        <v>3</v>
      </c>
      <c r="J295" t="s">
        <v>23</v>
      </c>
      <c r="K295" t="s">
        <v>70</v>
      </c>
      <c r="L295" t="s">
        <v>444</v>
      </c>
      <c r="M295" t="s">
        <v>2567</v>
      </c>
      <c r="N295" t="s">
        <v>2568</v>
      </c>
      <c r="O295" t="s">
        <v>2394</v>
      </c>
    </row>
    <row r="296" customFormat="1" spans="1:15">
      <c r="A296">
        <v>295</v>
      </c>
      <c r="B296" t="s">
        <v>444</v>
      </c>
      <c r="C296" t="s">
        <v>2216</v>
      </c>
      <c r="D296" t="s">
        <v>84</v>
      </c>
      <c r="E296" t="s">
        <v>84</v>
      </c>
      <c r="F296" t="s">
        <v>70</v>
      </c>
      <c r="G296" t="s">
        <v>70</v>
      </c>
      <c r="H296" t="s">
        <v>70</v>
      </c>
      <c r="I296" s="3">
        <v>4</v>
      </c>
      <c r="J296" t="s">
        <v>46</v>
      </c>
      <c r="K296" t="s">
        <v>70</v>
      </c>
      <c r="L296" t="s">
        <v>444</v>
      </c>
      <c r="M296" t="s">
        <v>2567</v>
      </c>
      <c r="N296" t="s">
        <v>2568</v>
      </c>
      <c r="O296" t="s">
        <v>2394</v>
      </c>
    </row>
    <row r="297" customFormat="1" spans="1:15">
      <c r="A297">
        <v>296</v>
      </c>
      <c r="B297" t="s">
        <v>444</v>
      </c>
      <c r="C297" t="s">
        <v>2216</v>
      </c>
      <c r="D297" t="s">
        <v>103</v>
      </c>
      <c r="E297" t="s">
        <v>103</v>
      </c>
      <c r="F297" t="s">
        <v>70</v>
      </c>
      <c r="G297" t="s">
        <v>70</v>
      </c>
      <c r="H297" t="s">
        <v>70</v>
      </c>
      <c r="I297" s="3">
        <v>1</v>
      </c>
      <c r="J297" t="s">
        <v>46</v>
      </c>
      <c r="K297" t="s">
        <v>70</v>
      </c>
      <c r="L297" t="s">
        <v>444</v>
      </c>
      <c r="M297" t="s">
        <v>2567</v>
      </c>
      <c r="N297" t="s">
        <v>2568</v>
      </c>
      <c r="O297" t="s">
        <v>2394</v>
      </c>
    </row>
    <row r="298" customFormat="1" spans="1:15">
      <c r="A298">
        <v>297</v>
      </c>
      <c r="B298" t="s">
        <v>444</v>
      </c>
      <c r="C298" t="s">
        <v>2216</v>
      </c>
      <c r="D298" t="s">
        <v>88</v>
      </c>
      <c r="E298" t="s">
        <v>88</v>
      </c>
      <c r="F298" t="s">
        <v>70</v>
      </c>
      <c r="G298" t="s">
        <v>70</v>
      </c>
      <c r="H298" t="s">
        <v>70</v>
      </c>
      <c r="I298" s="3">
        <v>3</v>
      </c>
      <c r="J298" t="s">
        <v>23</v>
      </c>
      <c r="K298" t="s">
        <v>70</v>
      </c>
      <c r="L298" t="s">
        <v>444</v>
      </c>
      <c r="M298" t="s">
        <v>2396</v>
      </c>
      <c r="N298" t="s">
        <v>2397</v>
      </c>
      <c r="O298" t="s">
        <v>2394</v>
      </c>
    </row>
    <row r="299" customFormat="1" spans="1:15">
      <c r="A299">
        <v>298</v>
      </c>
      <c r="B299" t="s">
        <v>444</v>
      </c>
      <c r="C299" t="s">
        <v>2216</v>
      </c>
      <c r="D299" t="s">
        <v>74</v>
      </c>
      <c r="E299" t="s">
        <v>74</v>
      </c>
      <c r="F299" t="s">
        <v>70</v>
      </c>
      <c r="G299" t="s">
        <v>70</v>
      </c>
      <c r="H299" t="s">
        <v>70</v>
      </c>
      <c r="I299" s="3">
        <v>2</v>
      </c>
      <c r="J299" t="s">
        <v>75</v>
      </c>
      <c r="K299" t="s">
        <v>70</v>
      </c>
      <c r="L299" t="s">
        <v>444</v>
      </c>
      <c r="M299" t="s">
        <v>2396</v>
      </c>
      <c r="N299" t="s">
        <v>2397</v>
      </c>
      <c r="O299" t="s">
        <v>2394</v>
      </c>
    </row>
    <row r="300" customFormat="1" spans="1:15">
      <c r="A300">
        <v>299</v>
      </c>
      <c r="B300" t="s">
        <v>444</v>
      </c>
      <c r="C300" t="s">
        <v>2216</v>
      </c>
      <c r="D300" t="s">
        <v>103</v>
      </c>
      <c r="E300" t="s">
        <v>103</v>
      </c>
      <c r="F300" t="s">
        <v>70</v>
      </c>
      <c r="G300" t="s">
        <v>70</v>
      </c>
      <c r="H300" t="s">
        <v>70</v>
      </c>
      <c r="I300" s="3">
        <v>0.5</v>
      </c>
      <c r="J300" t="s">
        <v>46</v>
      </c>
      <c r="K300" t="s">
        <v>70</v>
      </c>
      <c r="L300" t="s">
        <v>444</v>
      </c>
      <c r="M300" t="s">
        <v>2396</v>
      </c>
      <c r="N300" t="s">
        <v>2397</v>
      </c>
      <c r="O300" t="s">
        <v>2394</v>
      </c>
    </row>
    <row r="301" customFormat="1" spans="1:15">
      <c r="A301">
        <v>300</v>
      </c>
      <c r="B301" t="s">
        <v>444</v>
      </c>
      <c r="C301" t="s">
        <v>2216</v>
      </c>
      <c r="D301" t="s">
        <v>88</v>
      </c>
      <c r="E301" t="s">
        <v>88</v>
      </c>
      <c r="F301" t="s">
        <v>70</v>
      </c>
      <c r="G301" t="s">
        <v>70</v>
      </c>
      <c r="H301" t="s">
        <v>70</v>
      </c>
      <c r="I301" s="3">
        <v>3</v>
      </c>
      <c r="J301" t="s">
        <v>23</v>
      </c>
      <c r="K301" t="s">
        <v>70</v>
      </c>
      <c r="L301" t="s">
        <v>444</v>
      </c>
      <c r="M301" t="s">
        <v>2800</v>
      </c>
      <c r="N301" t="s">
        <v>2801</v>
      </c>
      <c r="O301" t="s">
        <v>2394</v>
      </c>
    </row>
    <row r="302" customFormat="1" spans="1:15">
      <c r="A302">
        <v>301</v>
      </c>
      <c r="B302" t="s">
        <v>444</v>
      </c>
      <c r="C302" t="s">
        <v>2216</v>
      </c>
      <c r="D302" t="s">
        <v>103</v>
      </c>
      <c r="E302" t="s">
        <v>103</v>
      </c>
      <c r="F302" t="s">
        <v>70</v>
      </c>
      <c r="G302" t="s">
        <v>70</v>
      </c>
      <c r="H302" t="s">
        <v>70</v>
      </c>
      <c r="I302" s="3">
        <v>1</v>
      </c>
      <c r="J302" t="s">
        <v>46</v>
      </c>
      <c r="K302" t="s">
        <v>70</v>
      </c>
      <c r="L302" t="s">
        <v>444</v>
      </c>
      <c r="M302" t="s">
        <v>2800</v>
      </c>
      <c r="N302" t="s">
        <v>2801</v>
      </c>
      <c r="O302" t="s">
        <v>2394</v>
      </c>
    </row>
    <row r="303" customFormat="1" spans="1:15">
      <c r="A303">
        <v>302</v>
      </c>
      <c r="B303" t="s">
        <v>444</v>
      </c>
      <c r="C303" t="s">
        <v>2216</v>
      </c>
      <c r="D303" t="s">
        <v>88</v>
      </c>
      <c r="E303" t="s">
        <v>88</v>
      </c>
      <c r="F303" t="s">
        <v>70</v>
      </c>
      <c r="G303" t="s">
        <v>70</v>
      </c>
      <c r="H303" t="s">
        <v>70</v>
      </c>
      <c r="I303" s="3">
        <v>3</v>
      </c>
      <c r="J303" t="s">
        <v>23</v>
      </c>
      <c r="K303" t="s">
        <v>70</v>
      </c>
      <c r="L303" t="s">
        <v>444</v>
      </c>
      <c r="M303" t="s">
        <v>2621</v>
      </c>
      <c r="N303" t="s">
        <v>2622</v>
      </c>
      <c r="O303" t="s">
        <v>2394</v>
      </c>
    </row>
    <row r="304" customFormat="1" spans="1:15">
      <c r="A304">
        <v>303</v>
      </c>
      <c r="B304" t="s">
        <v>444</v>
      </c>
      <c r="C304" t="s">
        <v>2216</v>
      </c>
      <c r="D304" t="s">
        <v>74</v>
      </c>
      <c r="E304" t="s">
        <v>74</v>
      </c>
      <c r="F304" t="s">
        <v>70</v>
      </c>
      <c r="G304" t="s">
        <v>70</v>
      </c>
      <c r="H304" t="s">
        <v>70</v>
      </c>
      <c r="I304" s="3">
        <v>4</v>
      </c>
      <c r="J304" t="s">
        <v>75</v>
      </c>
      <c r="K304" t="s">
        <v>70</v>
      </c>
      <c r="L304" t="s">
        <v>444</v>
      </c>
      <c r="M304" t="s">
        <v>2621</v>
      </c>
      <c r="N304" t="s">
        <v>2622</v>
      </c>
      <c r="O304" t="s">
        <v>2394</v>
      </c>
    </row>
    <row r="305" customFormat="1" spans="1:15">
      <c r="A305">
        <v>304</v>
      </c>
      <c r="B305" t="s">
        <v>444</v>
      </c>
      <c r="C305" t="s">
        <v>2216</v>
      </c>
      <c r="D305" t="s">
        <v>103</v>
      </c>
      <c r="E305" t="s">
        <v>103</v>
      </c>
      <c r="F305" t="s">
        <v>70</v>
      </c>
      <c r="G305" t="s">
        <v>70</v>
      </c>
      <c r="H305" t="s">
        <v>70</v>
      </c>
      <c r="I305" s="3">
        <v>1</v>
      </c>
      <c r="J305" t="s">
        <v>46</v>
      </c>
      <c r="K305" t="s">
        <v>70</v>
      </c>
      <c r="L305" t="s">
        <v>444</v>
      </c>
      <c r="M305" t="s">
        <v>2621</v>
      </c>
      <c r="N305" t="s">
        <v>2622</v>
      </c>
      <c r="O305" t="s">
        <v>2394</v>
      </c>
    </row>
    <row r="306" customFormat="1" spans="1:15">
      <c r="A306">
        <v>305</v>
      </c>
      <c r="B306" t="s">
        <v>444</v>
      </c>
      <c r="C306" t="s">
        <v>2216</v>
      </c>
      <c r="D306" t="s">
        <v>88</v>
      </c>
      <c r="E306" t="s">
        <v>88</v>
      </c>
      <c r="F306" t="s">
        <v>70</v>
      </c>
      <c r="G306" t="s">
        <v>70</v>
      </c>
      <c r="H306" t="s">
        <v>70</v>
      </c>
      <c r="I306" s="3">
        <v>2</v>
      </c>
      <c r="J306" t="s">
        <v>23</v>
      </c>
      <c r="K306" t="s">
        <v>70</v>
      </c>
      <c r="L306" t="s">
        <v>444</v>
      </c>
      <c r="M306" t="s">
        <v>2802</v>
      </c>
      <c r="N306" t="s">
        <v>2803</v>
      </c>
      <c r="O306" t="s">
        <v>2394</v>
      </c>
    </row>
    <row r="307" customFormat="1" spans="1:15">
      <c r="A307">
        <v>306</v>
      </c>
      <c r="B307" t="s">
        <v>444</v>
      </c>
      <c r="C307" t="s">
        <v>2216</v>
      </c>
      <c r="D307" t="s">
        <v>74</v>
      </c>
      <c r="E307" t="s">
        <v>74</v>
      </c>
      <c r="F307" t="s">
        <v>70</v>
      </c>
      <c r="G307" t="s">
        <v>70</v>
      </c>
      <c r="H307" t="s">
        <v>70</v>
      </c>
      <c r="I307" s="3">
        <v>4</v>
      </c>
      <c r="J307" t="s">
        <v>75</v>
      </c>
      <c r="K307" t="s">
        <v>70</v>
      </c>
      <c r="L307" t="s">
        <v>444</v>
      </c>
      <c r="M307" t="s">
        <v>2802</v>
      </c>
      <c r="N307" t="s">
        <v>2803</v>
      </c>
      <c r="O307" t="s">
        <v>2394</v>
      </c>
    </row>
    <row r="308" customFormat="1" spans="1:15">
      <c r="A308">
        <v>307</v>
      </c>
      <c r="B308" t="s">
        <v>444</v>
      </c>
      <c r="C308" t="s">
        <v>2216</v>
      </c>
      <c r="D308" t="s">
        <v>103</v>
      </c>
      <c r="E308" t="s">
        <v>103</v>
      </c>
      <c r="F308" t="s">
        <v>70</v>
      </c>
      <c r="G308" t="s">
        <v>70</v>
      </c>
      <c r="H308" t="s">
        <v>70</v>
      </c>
      <c r="I308" s="3">
        <v>1</v>
      </c>
      <c r="J308" t="s">
        <v>46</v>
      </c>
      <c r="K308" t="s">
        <v>70</v>
      </c>
      <c r="L308" t="s">
        <v>444</v>
      </c>
      <c r="M308" t="s">
        <v>2802</v>
      </c>
      <c r="N308" t="s">
        <v>2803</v>
      </c>
      <c r="O308" t="s">
        <v>2394</v>
      </c>
    </row>
    <row r="309" customFormat="1" spans="1:15">
      <c r="A309">
        <v>308</v>
      </c>
      <c r="B309" t="s">
        <v>444</v>
      </c>
      <c r="C309" t="s">
        <v>2216</v>
      </c>
      <c r="D309" t="s">
        <v>84</v>
      </c>
      <c r="E309" t="s">
        <v>84</v>
      </c>
      <c r="F309" t="s">
        <v>70</v>
      </c>
      <c r="G309" t="s">
        <v>70</v>
      </c>
      <c r="H309" t="s">
        <v>70</v>
      </c>
      <c r="I309" s="3">
        <v>8</v>
      </c>
      <c r="J309" t="s">
        <v>46</v>
      </c>
      <c r="K309" t="s">
        <v>70</v>
      </c>
      <c r="L309" t="s">
        <v>444</v>
      </c>
      <c r="M309" t="s">
        <v>2804</v>
      </c>
      <c r="N309" t="s">
        <v>2805</v>
      </c>
      <c r="O309" t="s">
        <v>2394</v>
      </c>
    </row>
    <row r="310" customFormat="1" spans="1:15">
      <c r="A310">
        <v>309</v>
      </c>
      <c r="B310" t="s">
        <v>444</v>
      </c>
      <c r="C310" t="s">
        <v>2216</v>
      </c>
      <c r="D310" t="s">
        <v>74</v>
      </c>
      <c r="E310" t="s">
        <v>74</v>
      </c>
      <c r="F310" t="s">
        <v>70</v>
      </c>
      <c r="G310" t="s">
        <v>70</v>
      </c>
      <c r="H310" t="s">
        <v>70</v>
      </c>
      <c r="I310" s="3">
        <v>1</v>
      </c>
      <c r="J310" t="s">
        <v>46</v>
      </c>
      <c r="K310" t="s">
        <v>70</v>
      </c>
      <c r="L310" t="s">
        <v>444</v>
      </c>
      <c r="M310" t="s">
        <v>2806</v>
      </c>
      <c r="N310" t="s">
        <v>2807</v>
      </c>
      <c r="O310" t="s">
        <v>2394</v>
      </c>
    </row>
    <row r="311" customFormat="1" spans="1:15">
      <c r="A311">
        <v>310</v>
      </c>
      <c r="B311" t="s">
        <v>444</v>
      </c>
      <c r="C311" t="s">
        <v>2216</v>
      </c>
      <c r="D311" t="s">
        <v>88</v>
      </c>
      <c r="E311" t="s">
        <v>88</v>
      </c>
      <c r="F311" t="s">
        <v>70</v>
      </c>
      <c r="G311" t="s">
        <v>70</v>
      </c>
      <c r="H311" t="s">
        <v>70</v>
      </c>
      <c r="I311" s="3">
        <v>3</v>
      </c>
      <c r="J311" t="s">
        <v>23</v>
      </c>
      <c r="K311" t="s">
        <v>70</v>
      </c>
      <c r="L311" t="s">
        <v>444</v>
      </c>
      <c r="M311" t="s">
        <v>2399</v>
      </c>
      <c r="N311" t="s">
        <v>2400</v>
      </c>
      <c r="O311" t="s">
        <v>2394</v>
      </c>
    </row>
    <row r="312" customFormat="1" spans="1:15">
      <c r="A312">
        <v>311</v>
      </c>
      <c r="B312" t="s">
        <v>444</v>
      </c>
      <c r="C312" t="s">
        <v>2216</v>
      </c>
      <c r="D312" t="s">
        <v>74</v>
      </c>
      <c r="E312" t="s">
        <v>74</v>
      </c>
      <c r="F312" t="s">
        <v>70</v>
      </c>
      <c r="G312" t="s">
        <v>70</v>
      </c>
      <c r="H312" t="s">
        <v>70</v>
      </c>
      <c r="I312" s="3">
        <v>4</v>
      </c>
      <c r="J312" t="s">
        <v>75</v>
      </c>
      <c r="K312" t="s">
        <v>70</v>
      </c>
      <c r="L312" t="s">
        <v>444</v>
      </c>
      <c r="M312" t="s">
        <v>2399</v>
      </c>
      <c r="N312" t="s">
        <v>2400</v>
      </c>
      <c r="O312" t="s">
        <v>2394</v>
      </c>
    </row>
    <row r="313" customFormat="1" spans="1:15">
      <c r="A313">
        <v>312</v>
      </c>
      <c r="B313" t="s">
        <v>444</v>
      </c>
      <c r="C313" t="s">
        <v>2216</v>
      </c>
      <c r="D313" t="s">
        <v>103</v>
      </c>
      <c r="E313" t="s">
        <v>103</v>
      </c>
      <c r="F313" t="s">
        <v>70</v>
      </c>
      <c r="G313" t="s">
        <v>70</v>
      </c>
      <c r="H313" t="s">
        <v>70</v>
      </c>
      <c r="I313" s="3">
        <v>1.5</v>
      </c>
      <c r="J313" t="s">
        <v>46</v>
      </c>
      <c r="K313" t="s">
        <v>70</v>
      </c>
      <c r="L313" t="s">
        <v>444</v>
      </c>
      <c r="M313" t="s">
        <v>2399</v>
      </c>
      <c r="N313" t="s">
        <v>2400</v>
      </c>
      <c r="O313" t="s">
        <v>2394</v>
      </c>
    </row>
    <row r="314" customFormat="1" spans="1:15">
      <c r="A314">
        <v>313</v>
      </c>
      <c r="B314" t="s">
        <v>444</v>
      </c>
      <c r="C314" t="s">
        <v>2216</v>
      </c>
      <c r="D314" t="s">
        <v>74</v>
      </c>
      <c r="E314" t="s">
        <v>74</v>
      </c>
      <c r="F314" t="s">
        <v>70</v>
      </c>
      <c r="G314" t="s">
        <v>70</v>
      </c>
      <c r="H314" t="s">
        <v>70</v>
      </c>
      <c r="I314" s="3">
        <v>2</v>
      </c>
      <c r="J314" t="s">
        <v>46</v>
      </c>
      <c r="K314" t="s">
        <v>70</v>
      </c>
      <c r="L314" t="s">
        <v>444</v>
      </c>
      <c r="M314" t="s">
        <v>2399</v>
      </c>
      <c r="N314" t="s">
        <v>2400</v>
      </c>
      <c r="O314" t="s">
        <v>2394</v>
      </c>
    </row>
    <row r="315" customFormat="1" spans="1:15">
      <c r="A315">
        <v>314</v>
      </c>
      <c r="B315" t="s">
        <v>444</v>
      </c>
      <c r="C315" t="s">
        <v>2216</v>
      </c>
      <c r="D315" t="s">
        <v>88</v>
      </c>
      <c r="E315" t="s">
        <v>88</v>
      </c>
      <c r="F315" t="s">
        <v>70</v>
      </c>
      <c r="G315" t="s">
        <v>70</v>
      </c>
      <c r="H315" t="s">
        <v>70</v>
      </c>
      <c r="I315" s="3">
        <v>3</v>
      </c>
      <c r="J315" t="s">
        <v>23</v>
      </c>
      <c r="K315" t="s">
        <v>70</v>
      </c>
      <c r="L315" t="s">
        <v>444</v>
      </c>
      <c r="M315" t="s">
        <v>2647</v>
      </c>
      <c r="N315" t="s">
        <v>2648</v>
      </c>
      <c r="O315" t="s">
        <v>2394</v>
      </c>
    </row>
    <row r="316" customFormat="1" spans="1:15">
      <c r="A316">
        <v>315</v>
      </c>
      <c r="B316" t="s">
        <v>444</v>
      </c>
      <c r="C316" t="s">
        <v>2216</v>
      </c>
      <c r="D316" t="s">
        <v>103</v>
      </c>
      <c r="E316" t="s">
        <v>103</v>
      </c>
      <c r="F316" t="s">
        <v>70</v>
      </c>
      <c r="G316" t="s">
        <v>70</v>
      </c>
      <c r="H316" t="s">
        <v>70</v>
      </c>
      <c r="I316" s="3">
        <v>1</v>
      </c>
      <c r="J316" t="s">
        <v>46</v>
      </c>
      <c r="K316" t="s">
        <v>70</v>
      </c>
      <c r="L316" t="s">
        <v>444</v>
      </c>
      <c r="M316" t="s">
        <v>2647</v>
      </c>
      <c r="N316" t="s">
        <v>2648</v>
      </c>
      <c r="O316" t="s">
        <v>2394</v>
      </c>
    </row>
    <row r="317" customFormat="1" spans="1:15">
      <c r="A317">
        <v>316</v>
      </c>
      <c r="B317" t="s">
        <v>444</v>
      </c>
      <c r="C317" t="s">
        <v>2216</v>
      </c>
      <c r="D317" t="s">
        <v>88</v>
      </c>
      <c r="E317" t="s">
        <v>88</v>
      </c>
      <c r="F317" t="s">
        <v>70</v>
      </c>
      <c r="G317" t="s">
        <v>70</v>
      </c>
      <c r="H317" t="s">
        <v>70</v>
      </c>
      <c r="I317" s="3">
        <v>3</v>
      </c>
      <c r="J317" t="s">
        <v>23</v>
      </c>
      <c r="K317" t="s">
        <v>70</v>
      </c>
      <c r="L317" t="s">
        <v>444</v>
      </c>
      <c r="M317" t="s">
        <v>2702</v>
      </c>
      <c r="N317" t="s">
        <v>2703</v>
      </c>
      <c r="O317" t="s">
        <v>2394</v>
      </c>
    </row>
    <row r="318" customFormat="1" spans="1:15">
      <c r="A318">
        <v>317</v>
      </c>
      <c r="B318" t="s">
        <v>444</v>
      </c>
      <c r="C318" t="s">
        <v>2216</v>
      </c>
      <c r="D318" t="s">
        <v>74</v>
      </c>
      <c r="E318" t="s">
        <v>74</v>
      </c>
      <c r="F318" t="s">
        <v>70</v>
      </c>
      <c r="G318" t="s">
        <v>70</v>
      </c>
      <c r="H318" t="s">
        <v>70</v>
      </c>
      <c r="I318" s="3">
        <v>4</v>
      </c>
      <c r="J318" t="s">
        <v>75</v>
      </c>
      <c r="K318" t="s">
        <v>70</v>
      </c>
      <c r="L318" t="s">
        <v>444</v>
      </c>
      <c r="M318" t="s">
        <v>2702</v>
      </c>
      <c r="N318" t="s">
        <v>2703</v>
      </c>
      <c r="O318" t="s">
        <v>2394</v>
      </c>
    </row>
    <row r="319" customFormat="1" spans="1:15">
      <c r="A319">
        <v>318</v>
      </c>
      <c r="B319" t="s">
        <v>444</v>
      </c>
      <c r="C319" t="s">
        <v>2216</v>
      </c>
      <c r="D319" t="s">
        <v>103</v>
      </c>
      <c r="E319" t="s">
        <v>103</v>
      </c>
      <c r="F319" t="s">
        <v>70</v>
      </c>
      <c r="G319" t="s">
        <v>70</v>
      </c>
      <c r="H319" t="s">
        <v>70</v>
      </c>
      <c r="I319" s="3">
        <v>2</v>
      </c>
      <c r="J319" t="s">
        <v>75</v>
      </c>
      <c r="K319" t="s">
        <v>70</v>
      </c>
      <c r="L319" t="s">
        <v>444</v>
      </c>
      <c r="M319" t="s">
        <v>2702</v>
      </c>
      <c r="N319" t="s">
        <v>2703</v>
      </c>
      <c r="O319" t="s">
        <v>2394</v>
      </c>
    </row>
    <row r="320" customFormat="1" spans="1:15">
      <c r="A320">
        <v>319</v>
      </c>
      <c r="B320" t="s">
        <v>444</v>
      </c>
      <c r="C320" t="s">
        <v>2216</v>
      </c>
      <c r="D320" t="s">
        <v>74</v>
      </c>
      <c r="E320" t="s">
        <v>74</v>
      </c>
      <c r="F320" t="s">
        <v>70</v>
      </c>
      <c r="G320" t="s">
        <v>70</v>
      </c>
      <c r="H320" t="s">
        <v>70</v>
      </c>
      <c r="I320" s="3">
        <v>1.5</v>
      </c>
      <c r="J320" t="s">
        <v>46</v>
      </c>
      <c r="K320" t="s">
        <v>70</v>
      </c>
      <c r="L320" t="s">
        <v>444</v>
      </c>
      <c r="M320" t="s">
        <v>2702</v>
      </c>
      <c r="N320" t="s">
        <v>2703</v>
      </c>
      <c r="O320" t="s">
        <v>2394</v>
      </c>
    </row>
    <row r="321" customFormat="1" spans="9:9">
      <c r="I321" s="3"/>
    </row>
    <row r="322" customFormat="1" spans="9:9">
      <c r="I322" s="3"/>
    </row>
    <row r="323" customFormat="1" spans="9:9">
      <c r="I323" s="3"/>
    </row>
    <row r="324" customFormat="1" spans="9:9">
      <c r="I324" s="3"/>
    </row>
    <row r="325" customFormat="1" spans="9:9">
      <c r="I325" s="3"/>
    </row>
    <row r="326" customFormat="1" spans="9:9">
      <c r="I326" s="3"/>
    </row>
    <row r="327" customFormat="1" spans="9:9">
      <c r="I327" s="3"/>
    </row>
    <row r="328" customFormat="1" spans="9:9">
      <c r="I328" s="3"/>
    </row>
    <row r="329" customFormat="1" spans="9:9">
      <c r="I329" s="3"/>
    </row>
    <row r="330" customFormat="1" spans="9:9">
      <c r="I330" s="3"/>
    </row>
    <row r="331" customFormat="1" spans="9:9">
      <c r="I331" s="3"/>
    </row>
    <row r="332" customFormat="1" spans="9:9">
      <c r="I332" s="3"/>
    </row>
    <row r="333" customFormat="1" spans="9:9">
      <c r="I333" s="3"/>
    </row>
    <row r="334" customFormat="1" spans="9:9">
      <c r="I334" s="3"/>
    </row>
    <row r="335" customFormat="1" spans="9:9">
      <c r="I335" s="3"/>
    </row>
    <row r="336" customFormat="1" spans="9:9">
      <c r="I336" s="3"/>
    </row>
    <row r="337" customFormat="1" spans="9:9">
      <c r="I337" s="3"/>
    </row>
    <row r="338" customFormat="1" spans="9:9">
      <c r="I338" s="3"/>
    </row>
    <row r="339" customFormat="1" spans="9:9">
      <c r="I339" s="3"/>
    </row>
    <row r="340" customFormat="1" spans="9:9">
      <c r="I340" s="3"/>
    </row>
    <row r="341" customFormat="1" spans="9:9">
      <c r="I341" s="3"/>
    </row>
    <row r="342" customFormat="1" spans="9:9">
      <c r="I342" s="3"/>
    </row>
    <row r="343" customFormat="1" spans="9:9">
      <c r="I343" s="3"/>
    </row>
    <row r="344" customFormat="1" spans="9:9">
      <c r="I344" s="3"/>
    </row>
    <row r="345" customFormat="1" spans="9:9">
      <c r="I345" s="3"/>
    </row>
    <row r="346" customFormat="1" spans="9:9">
      <c r="I346" s="3"/>
    </row>
    <row r="347" customFormat="1" spans="9:9">
      <c r="I347" s="3"/>
    </row>
    <row r="348" customFormat="1" spans="9:9">
      <c r="I348" s="3"/>
    </row>
    <row r="349" customFormat="1" spans="9:9">
      <c r="I349" s="3"/>
    </row>
    <row r="350" customFormat="1" spans="9:9">
      <c r="I350" s="3"/>
    </row>
    <row r="351" customFormat="1" spans="9:9">
      <c r="I351" s="3"/>
    </row>
    <row r="352" customFormat="1" spans="9:9">
      <c r="I352" s="3"/>
    </row>
    <row r="353" customFormat="1" spans="9:9">
      <c r="I353" s="3"/>
    </row>
    <row r="354" customFormat="1" spans="9:9">
      <c r="I354" s="3"/>
    </row>
    <row r="355" customFormat="1" spans="9:9">
      <c r="I355" s="3"/>
    </row>
    <row r="356" customFormat="1" spans="9:9">
      <c r="I356" s="3"/>
    </row>
    <row r="357" customFormat="1" spans="9:9">
      <c r="I357" s="3"/>
    </row>
    <row r="358" customFormat="1" spans="9:9">
      <c r="I358" s="3"/>
    </row>
    <row r="359" customFormat="1" spans="9:9">
      <c r="I359" s="3"/>
    </row>
    <row r="360" customFormat="1" spans="9:9">
      <c r="I360" s="3"/>
    </row>
    <row r="361" customFormat="1" spans="9:9">
      <c r="I361" s="3"/>
    </row>
    <row r="362" customFormat="1" spans="9:9">
      <c r="I362" s="3"/>
    </row>
    <row r="363" customFormat="1" spans="9:9">
      <c r="I363" s="3"/>
    </row>
    <row r="364" customFormat="1" spans="9:9">
      <c r="I364" s="3"/>
    </row>
    <row r="365" customFormat="1" spans="9:9">
      <c r="I365" s="3"/>
    </row>
    <row r="366" customFormat="1" spans="9:9">
      <c r="I366" s="3"/>
    </row>
    <row r="367" customFormat="1" spans="9:9">
      <c r="I367" s="3"/>
    </row>
    <row r="368" customFormat="1" spans="9:9">
      <c r="I368" s="3"/>
    </row>
    <row r="369" customFormat="1" spans="9:9">
      <c r="I369" s="3"/>
    </row>
    <row r="370" customFormat="1" spans="9:9">
      <c r="I370" s="3"/>
    </row>
    <row r="371" customFormat="1" spans="9:9">
      <c r="I371" s="3"/>
    </row>
    <row r="372" customFormat="1" spans="9:9">
      <c r="I372" s="3"/>
    </row>
    <row r="373" customFormat="1" spans="9:9">
      <c r="I373" s="3"/>
    </row>
    <row r="374" customFormat="1" spans="9:9">
      <c r="I374" s="3"/>
    </row>
    <row r="375" customFormat="1" spans="9:9">
      <c r="I375" s="3"/>
    </row>
    <row r="376" customFormat="1" spans="9:9">
      <c r="I376" s="3"/>
    </row>
    <row r="377" customFormat="1" spans="9:9">
      <c r="I377" s="3"/>
    </row>
    <row r="378" customFormat="1" spans="9:9">
      <c r="I378" s="3"/>
    </row>
    <row r="379" customFormat="1" spans="9:9">
      <c r="I379" s="3"/>
    </row>
    <row r="380" customFormat="1" spans="9:9">
      <c r="I380" s="3"/>
    </row>
    <row r="381" customFormat="1" spans="9:9">
      <c r="I381" s="3"/>
    </row>
    <row r="382" customFormat="1" spans="9:9">
      <c r="I382" s="3"/>
    </row>
    <row r="383" customFormat="1" spans="9:9">
      <c r="I383" s="3"/>
    </row>
    <row r="384" customFormat="1" spans="9:9">
      <c r="I384" s="3"/>
    </row>
    <row r="385" customFormat="1" spans="9:9">
      <c r="I385" s="3"/>
    </row>
    <row r="386" customFormat="1" spans="9:9">
      <c r="I386" s="3"/>
    </row>
    <row r="387" customFormat="1" spans="9:9">
      <c r="I387" s="3"/>
    </row>
    <row r="388" customFormat="1" spans="9:9">
      <c r="I388" s="3"/>
    </row>
    <row r="389" customFormat="1" spans="9:9">
      <c r="I389" s="3"/>
    </row>
    <row r="390" customFormat="1" spans="9:9">
      <c r="I390" s="3"/>
    </row>
    <row r="391" customFormat="1" spans="9:9">
      <c r="I391" s="3"/>
    </row>
    <row r="392" customFormat="1" spans="9:9">
      <c r="I392" s="3"/>
    </row>
    <row r="393" customFormat="1" spans="9:9">
      <c r="I393" s="3"/>
    </row>
    <row r="394" customFormat="1" spans="9:9">
      <c r="I394" s="3"/>
    </row>
    <row r="395" customFormat="1" spans="9:9">
      <c r="I395" s="3"/>
    </row>
    <row r="396" customFormat="1" spans="9:9">
      <c r="I396" s="3"/>
    </row>
    <row r="397" customFormat="1" spans="9:9">
      <c r="I397" s="3"/>
    </row>
    <row r="398" customFormat="1" spans="9:9">
      <c r="I398" s="3"/>
    </row>
    <row r="399" customFormat="1" spans="9:9">
      <c r="I399" s="3"/>
    </row>
    <row r="400" customFormat="1" spans="9:9">
      <c r="I400" s="3"/>
    </row>
    <row r="401" customFormat="1" spans="9:9">
      <c r="I401" s="3"/>
    </row>
    <row r="402" customFormat="1" spans="9:9">
      <c r="I402" s="3"/>
    </row>
    <row r="403" customFormat="1" spans="9:9">
      <c r="I403" s="3"/>
    </row>
    <row r="404" customFormat="1" spans="9:9">
      <c r="I404" s="3"/>
    </row>
    <row r="405" customFormat="1" spans="9:9">
      <c r="I405" s="3"/>
    </row>
    <row r="406" customFormat="1" spans="9:9">
      <c r="I406" s="3"/>
    </row>
    <row r="407" customFormat="1" spans="9:9">
      <c r="I407" s="3"/>
    </row>
    <row r="408" customFormat="1" spans="9:9">
      <c r="I408" s="3"/>
    </row>
    <row r="409" customFormat="1" spans="9:9">
      <c r="I409" s="3"/>
    </row>
    <row r="410" customFormat="1" spans="9:9">
      <c r="I410" s="3"/>
    </row>
    <row r="411" customFormat="1" spans="9:9">
      <c r="I411" s="3"/>
    </row>
    <row r="412" customFormat="1" spans="9:9">
      <c r="I412" s="3"/>
    </row>
    <row r="413" customFormat="1" spans="9:9">
      <c r="I413" s="3"/>
    </row>
    <row r="414" customFormat="1" spans="9:9">
      <c r="I414" s="3"/>
    </row>
    <row r="415" customFormat="1" spans="9:9">
      <c r="I415" s="3"/>
    </row>
    <row r="416" customFormat="1" spans="9:9">
      <c r="I416" s="3"/>
    </row>
    <row r="417" customFormat="1" spans="9:9">
      <c r="I417" s="3"/>
    </row>
    <row r="418" customFormat="1" spans="9:9">
      <c r="I418" s="3"/>
    </row>
    <row r="419" customFormat="1" spans="9:9">
      <c r="I419" s="3"/>
    </row>
    <row r="420" customFormat="1" spans="9:9">
      <c r="I420" s="3"/>
    </row>
    <row r="421" customFormat="1" spans="9:9">
      <c r="I421" s="3"/>
    </row>
    <row r="422" customFormat="1" spans="9:9">
      <c r="I422" s="3"/>
    </row>
    <row r="423" customFormat="1" spans="9:9">
      <c r="I423" s="3"/>
    </row>
    <row r="424" customFormat="1" spans="9:9">
      <c r="I424" s="3"/>
    </row>
    <row r="425" customFormat="1" spans="9:9">
      <c r="I425" s="3"/>
    </row>
    <row r="426" customFormat="1" spans="9:9">
      <c r="I426" s="3"/>
    </row>
    <row r="427" customFormat="1" spans="9:9">
      <c r="I427" s="3"/>
    </row>
    <row r="428" customFormat="1" spans="9:9">
      <c r="I428" s="3"/>
    </row>
    <row r="429" customFormat="1" spans="9:9">
      <c r="I429" s="3"/>
    </row>
    <row r="430" customFormat="1" spans="9:9">
      <c r="I430" s="3"/>
    </row>
    <row r="431" customFormat="1" spans="9:9">
      <c r="I431" s="3"/>
    </row>
    <row r="432" customFormat="1" spans="9:9">
      <c r="I432" s="3"/>
    </row>
    <row r="433" customFormat="1" spans="9:9">
      <c r="I433" s="3"/>
    </row>
    <row r="434" customFormat="1" spans="9:9">
      <c r="I434" s="3"/>
    </row>
    <row r="435" customFormat="1" spans="9:9">
      <c r="I435" s="3"/>
    </row>
    <row r="436" customFormat="1" spans="9:9">
      <c r="I436" s="3"/>
    </row>
    <row r="437" customFormat="1" spans="9:9">
      <c r="I437" s="3"/>
    </row>
    <row r="438" customFormat="1" spans="9:9">
      <c r="I438" s="3"/>
    </row>
    <row r="439" customFormat="1" spans="9:9">
      <c r="I439" s="3"/>
    </row>
    <row r="440" customFormat="1" spans="9:9">
      <c r="I440" s="3"/>
    </row>
    <row r="441" customFormat="1" spans="9:9">
      <c r="I441" s="3"/>
    </row>
    <row r="442" customFormat="1" spans="9:9">
      <c r="I442" s="3"/>
    </row>
    <row r="443" customFormat="1" spans="9:9">
      <c r="I443" s="3"/>
    </row>
    <row r="444" customFormat="1" spans="9:9">
      <c r="I444" s="3"/>
    </row>
    <row r="445" customFormat="1" spans="9:9">
      <c r="I445" s="3"/>
    </row>
    <row r="446" customFormat="1" spans="9:9">
      <c r="I446" s="3"/>
    </row>
    <row r="447" customFormat="1" spans="9:9">
      <c r="I447" s="3"/>
    </row>
    <row r="448" customFormat="1" spans="9:9">
      <c r="I448" s="3"/>
    </row>
    <row r="449" customFormat="1" spans="9:9">
      <c r="I449" s="3"/>
    </row>
    <row r="450" customFormat="1" spans="9:9">
      <c r="I450" s="3"/>
    </row>
    <row r="451" customFormat="1" spans="9:9">
      <c r="I451" s="3"/>
    </row>
    <row r="452" customFormat="1" spans="9:9">
      <c r="I452" s="3"/>
    </row>
    <row r="453" customFormat="1" spans="9:9">
      <c r="I453" s="3"/>
    </row>
    <row r="454" customFormat="1" spans="9:9">
      <c r="I454" s="3"/>
    </row>
    <row r="455" customFormat="1" spans="9:9">
      <c r="I455" s="3"/>
    </row>
    <row r="456" customFormat="1" spans="9:9">
      <c r="I456" s="3"/>
    </row>
    <row r="457" customFormat="1" spans="9:9">
      <c r="I457" s="3"/>
    </row>
    <row r="458" customFormat="1" spans="9:9">
      <c r="I458" s="3"/>
    </row>
    <row r="459" customFormat="1" spans="9:9">
      <c r="I459" s="3"/>
    </row>
    <row r="460" customFormat="1" spans="9:9">
      <c r="I460" s="3"/>
    </row>
    <row r="461" customFormat="1" spans="9:9">
      <c r="I461" s="3"/>
    </row>
    <row r="462" customFormat="1" spans="9:9">
      <c r="I462" s="3"/>
    </row>
    <row r="463" customFormat="1" spans="9:9">
      <c r="I463" s="3"/>
    </row>
    <row r="464" customFormat="1" spans="9:9">
      <c r="I464" s="3"/>
    </row>
    <row r="465" customFormat="1" spans="9:9">
      <c r="I465" s="3"/>
    </row>
    <row r="466" customFormat="1" spans="9:9">
      <c r="I466" s="3"/>
    </row>
    <row r="467" customFormat="1" spans="9:9">
      <c r="I467" s="3"/>
    </row>
    <row r="468" customFormat="1" spans="9:9">
      <c r="I468" s="3"/>
    </row>
    <row r="469" customFormat="1" spans="9:9">
      <c r="I469" s="3"/>
    </row>
    <row r="470" customFormat="1" spans="9:9">
      <c r="I470" s="3"/>
    </row>
    <row r="471" customFormat="1" spans="9:9">
      <c r="I471" s="3"/>
    </row>
    <row r="472" customFormat="1" spans="9:9">
      <c r="I472" s="3"/>
    </row>
    <row r="473" customFormat="1" spans="9:9">
      <c r="I473" s="3"/>
    </row>
    <row r="474" customFormat="1" spans="9:9">
      <c r="I474" s="3"/>
    </row>
    <row r="475" customFormat="1" spans="9:9">
      <c r="I475" s="3"/>
    </row>
    <row r="476" customFormat="1" spans="9:9">
      <c r="I476" s="3"/>
    </row>
    <row r="477" customFormat="1" spans="9:9">
      <c r="I477" s="3"/>
    </row>
    <row r="478" customFormat="1" spans="9:9">
      <c r="I478" s="3"/>
    </row>
    <row r="479" customFormat="1" spans="9:9">
      <c r="I479" s="3"/>
    </row>
    <row r="480" customFormat="1" spans="9:9">
      <c r="I480" s="3"/>
    </row>
    <row r="481" customFormat="1" spans="9:9">
      <c r="I481" s="3"/>
    </row>
    <row r="482" customFormat="1" spans="9:9">
      <c r="I482" s="3"/>
    </row>
    <row r="483" customFormat="1" spans="9:9">
      <c r="I483" s="3"/>
    </row>
    <row r="484" customFormat="1" spans="9:9">
      <c r="I484" s="3"/>
    </row>
    <row r="485" customFormat="1" spans="9:9">
      <c r="I485" s="3"/>
    </row>
    <row r="486" customFormat="1" spans="9:9">
      <c r="I486" s="3"/>
    </row>
    <row r="487" customFormat="1" spans="9:9">
      <c r="I487" s="3"/>
    </row>
    <row r="488" customFormat="1" spans="9:9">
      <c r="I488" s="3"/>
    </row>
    <row r="489" customFormat="1" spans="9:9">
      <c r="I489" s="3"/>
    </row>
    <row r="490" customFormat="1" spans="9:9">
      <c r="I490" s="3"/>
    </row>
    <row r="491" customFormat="1" spans="9:9">
      <c r="I491" s="3"/>
    </row>
    <row r="492" customFormat="1" spans="9:9">
      <c r="I492" s="3"/>
    </row>
    <row r="493" customFormat="1" spans="9:9">
      <c r="I493" s="3"/>
    </row>
    <row r="494" customFormat="1" spans="9:9">
      <c r="I494" s="3"/>
    </row>
    <row r="495" customFormat="1" spans="9:9">
      <c r="I495" s="3"/>
    </row>
    <row r="496" customFormat="1" spans="9:9">
      <c r="I496" s="3"/>
    </row>
    <row r="497" customFormat="1" spans="9:9">
      <c r="I497" s="3"/>
    </row>
    <row r="498" customFormat="1" spans="9:9">
      <c r="I498" s="3"/>
    </row>
    <row r="499" customFormat="1" spans="9:9">
      <c r="I499" s="3"/>
    </row>
    <row r="500" customFormat="1" spans="9:9">
      <c r="I500" s="3"/>
    </row>
    <row r="501" customFormat="1" spans="9:9">
      <c r="I501" s="3"/>
    </row>
    <row r="502" customFormat="1" spans="9:9">
      <c r="I502" s="3"/>
    </row>
    <row r="503" customFormat="1" spans="9:9">
      <c r="I503" s="3"/>
    </row>
    <row r="504" customFormat="1" spans="9:9">
      <c r="I504" s="3"/>
    </row>
    <row r="505" customFormat="1" spans="9:9">
      <c r="I505" s="3"/>
    </row>
    <row r="506" customFormat="1" spans="9:9">
      <c r="I506" s="3"/>
    </row>
    <row r="507" customFormat="1" spans="9:9">
      <c r="I507" s="3"/>
    </row>
    <row r="508" customFormat="1" spans="9:9">
      <c r="I508" s="3"/>
    </row>
    <row r="509" customFormat="1" spans="9:9">
      <c r="I509" s="3"/>
    </row>
    <row r="510" customFormat="1" spans="9:9">
      <c r="I510" s="3"/>
    </row>
    <row r="511" customFormat="1" spans="9:9">
      <c r="I511" s="3"/>
    </row>
    <row r="512" customFormat="1" spans="9:9">
      <c r="I512" s="3"/>
    </row>
    <row r="513" customFormat="1" spans="9:9">
      <c r="I513" s="3"/>
    </row>
    <row r="514" customFormat="1" spans="9:9">
      <c r="I514" s="3"/>
    </row>
    <row r="515" customFormat="1" spans="9:9">
      <c r="I515" s="3"/>
    </row>
    <row r="516" customFormat="1" spans="9:9">
      <c r="I516" s="3"/>
    </row>
    <row r="517" customFormat="1" spans="9:9">
      <c r="I517" s="3"/>
    </row>
    <row r="518" customFormat="1" spans="9:9">
      <c r="I518" s="3"/>
    </row>
    <row r="519" customFormat="1" spans="9:9">
      <c r="I519" s="3"/>
    </row>
    <row r="520" customFormat="1" spans="9:9">
      <c r="I520" s="3"/>
    </row>
    <row r="521" customFormat="1" spans="9:9">
      <c r="I521" s="3"/>
    </row>
    <row r="522" customFormat="1" spans="9:9">
      <c r="I522" s="3"/>
    </row>
    <row r="523" customFormat="1" spans="9:9">
      <c r="I523" s="3"/>
    </row>
    <row r="524" customFormat="1" spans="9:9">
      <c r="I524" s="3"/>
    </row>
    <row r="525" customFormat="1" spans="9:9">
      <c r="I525" s="3"/>
    </row>
    <row r="526" customFormat="1" spans="9:9">
      <c r="I526" s="3"/>
    </row>
    <row r="527" customFormat="1" spans="9:9">
      <c r="I527" s="3"/>
    </row>
    <row r="528" customFormat="1" spans="9:9">
      <c r="I528" s="3"/>
    </row>
    <row r="529" customFormat="1" spans="9:9">
      <c r="I529" s="3"/>
    </row>
    <row r="530" customFormat="1" spans="9:9">
      <c r="I530" s="3"/>
    </row>
    <row r="531" customFormat="1" spans="9:9">
      <c r="I531" s="3"/>
    </row>
    <row r="532" customFormat="1" spans="9:9">
      <c r="I532" s="3"/>
    </row>
    <row r="533" customFormat="1" spans="9:9">
      <c r="I533" s="3"/>
    </row>
    <row r="534" customFormat="1" spans="9:9">
      <c r="I534" s="3"/>
    </row>
    <row r="535" customFormat="1" spans="9:9">
      <c r="I535" s="3"/>
    </row>
    <row r="536" customFormat="1" spans="9:9">
      <c r="I536" s="3"/>
    </row>
    <row r="537" customFormat="1" spans="9:9">
      <c r="I537" s="3"/>
    </row>
    <row r="538" customFormat="1" spans="9:9">
      <c r="I538" s="3"/>
    </row>
    <row r="539" customFormat="1" spans="9:9">
      <c r="I539" s="3"/>
    </row>
    <row r="540" customFormat="1" spans="9:9">
      <c r="I540" s="3"/>
    </row>
    <row r="541" customFormat="1" spans="9:9">
      <c r="I541" s="3"/>
    </row>
    <row r="542" customFormat="1" spans="9:9">
      <c r="I542" s="3"/>
    </row>
    <row r="543" customFormat="1" spans="9:9">
      <c r="I543" s="3"/>
    </row>
    <row r="544" customFormat="1" spans="9:9">
      <c r="I544" s="3"/>
    </row>
    <row r="545" customFormat="1" spans="9:9">
      <c r="I545" s="3"/>
    </row>
    <row r="546" customFormat="1" spans="9:9">
      <c r="I546" s="3"/>
    </row>
    <row r="547" customFormat="1" spans="9:9">
      <c r="I547" s="3"/>
    </row>
    <row r="548" customFormat="1" spans="9:9">
      <c r="I548" s="3"/>
    </row>
    <row r="549" customFormat="1" spans="9:9">
      <c r="I549" s="3"/>
    </row>
    <row r="550" customFormat="1" spans="9:9">
      <c r="I550" s="3"/>
    </row>
    <row r="551" customFormat="1" spans="9:9">
      <c r="I551" s="3"/>
    </row>
    <row r="552" customFormat="1" spans="9:9">
      <c r="I552" s="3"/>
    </row>
    <row r="553" customFormat="1" spans="9:9">
      <c r="I553" s="3"/>
    </row>
    <row r="554" customFormat="1" spans="9:9">
      <c r="I554" s="3"/>
    </row>
    <row r="555" customFormat="1" spans="9:9">
      <c r="I555" s="3"/>
    </row>
    <row r="556" customFormat="1" spans="9:9">
      <c r="I556" s="3"/>
    </row>
    <row r="557" customFormat="1" spans="9:9">
      <c r="I557" s="3"/>
    </row>
    <row r="558" customFormat="1" spans="9:9">
      <c r="I558" s="3"/>
    </row>
    <row r="559" customFormat="1" spans="9:9">
      <c r="I559" s="3"/>
    </row>
    <row r="560" customFormat="1" spans="9:9">
      <c r="I560" s="3"/>
    </row>
    <row r="561" customFormat="1" spans="9:9">
      <c r="I561" s="3"/>
    </row>
    <row r="562" customFormat="1" spans="9:9">
      <c r="I562" s="3"/>
    </row>
    <row r="563" customFormat="1" spans="9:9">
      <c r="I563" s="3"/>
    </row>
    <row r="564" customFormat="1" spans="9:9">
      <c r="I564" s="3"/>
    </row>
    <row r="565" customFormat="1" spans="9:9">
      <c r="I565" s="3"/>
    </row>
    <row r="566" customFormat="1" spans="9:9">
      <c r="I566" s="3"/>
    </row>
    <row r="567" customFormat="1" spans="9:9">
      <c r="I567" s="3"/>
    </row>
    <row r="568" customFormat="1" spans="9:9">
      <c r="I568" s="3"/>
    </row>
    <row r="569" customFormat="1" spans="9:9">
      <c r="I569" s="3"/>
    </row>
    <row r="570" customFormat="1" spans="9:9">
      <c r="I570" s="3"/>
    </row>
    <row r="571" customFormat="1" spans="9:9">
      <c r="I571" s="3"/>
    </row>
    <row r="572" customFormat="1" spans="9:9">
      <c r="I572" s="3"/>
    </row>
    <row r="573" customFormat="1" spans="9:9">
      <c r="I573" s="3"/>
    </row>
    <row r="574" customFormat="1" spans="9:9">
      <c r="I574" s="3"/>
    </row>
    <row r="575" customFormat="1" spans="9:9">
      <c r="I575" s="3"/>
    </row>
    <row r="576" customFormat="1" spans="9:9">
      <c r="I576" s="3"/>
    </row>
    <row r="577" customFormat="1" spans="9:9">
      <c r="I577" s="3"/>
    </row>
    <row r="578" customFormat="1" spans="9:9">
      <c r="I578" s="3"/>
    </row>
    <row r="579" customFormat="1" spans="9:9">
      <c r="I579" s="3"/>
    </row>
    <row r="580" customFormat="1" spans="9:9">
      <c r="I580" s="3"/>
    </row>
    <row r="581" customFormat="1" spans="9:9">
      <c r="I581" s="3"/>
    </row>
    <row r="582" customFormat="1" spans="9:9">
      <c r="I582" s="3"/>
    </row>
    <row r="583" customFormat="1" spans="9:9">
      <c r="I583" s="3"/>
    </row>
    <row r="584" customFormat="1" spans="9:9">
      <c r="I584" s="3"/>
    </row>
    <row r="585" customFormat="1" spans="9:9">
      <c r="I585" s="3"/>
    </row>
    <row r="586" customFormat="1" spans="9:9">
      <c r="I586" s="3"/>
    </row>
    <row r="587" customFormat="1" spans="9:9">
      <c r="I587" s="3"/>
    </row>
    <row r="588" customFormat="1" spans="9:9">
      <c r="I588" s="3"/>
    </row>
    <row r="589" customFormat="1" spans="9:9">
      <c r="I589" s="3"/>
    </row>
    <row r="590" customFormat="1" spans="9:9">
      <c r="I590" s="3"/>
    </row>
    <row r="591" customFormat="1" spans="9:9">
      <c r="I591" s="3"/>
    </row>
    <row r="592" customFormat="1" spans="9:9">
      <c r="I592" s="3"/>
    </row>
    <row r="593" customFormat="1" spans="9:9">
      <c r="I593" s="3"/>
    </row>
    <row r="594" customFormat="1" spans="9:9">
      <c r="I594" s="3"/>
    </row>
    <row r="595" customFormat="1" spans="9:9">
      <c r="I595" s="3"/>
    </row>
    <row r="596" customFormat="1" spans="9:9">
      <c r="I596" s="3"/>
    </row>
    <row r="597" customFormat="1" spans="9:9">
      <c r="I597" s="3"/>
    </row>
    <row r="598" customFormat="1" spans="9:9">
      <c r="I598" s="3"/>
    </row>
    <row r="599" customFormat="1" spans="9:9">
      <c r="I599" s="3"/>
    </row>
    <row r="600" customFormat="1" spans="9:9">
      <c r="I600" s="3"/>
    </row>
    <row r="601" customFormat="1" spans="9:9">
      <c r="I601" s="3"/>
    </row>
    <row r="602" customFormat="1" spans="9:9">
      <c r="I602" s="3"/>
    </row>
    <row r="603" customFormat="1" spans="9:9">
      <c r="I603" s="3"/>
    </row>
    <row r="604" customFormat="1" spans="9:9">
      <c r="I604" s="3"/>
    </row>
    <row r="605" customFormat="1" spans="9:9">
      <c r="I605" s="3"/>
    </row>
    <row r="606" customFormat="1" spans="9:9">
      <c r="I606" s="3"/>
    </row>
    <row r="607" customFormat="1" spans="9:9">
      <c r="I607" s="3"/>
    </row>
    <row r="608" customFormat="1" spans="9:9">
      <c r="I608" s="3"/>
    </row>
    <row r="609" customFormat="1" spans="9:9">
      <c r="I609" s="3"/>
    </row>
    <row r="610" customFormat="1" spans="9:9">
      <c r="I610" s="3"/>
    </row>
    <row r="611" customFormat="1" spans="9:9">
      <c r="I611" s="3"/>
    </row>
    <row r="612" customFormat="1" spans="9:9">
      <c r="I612" s="3"/>
    </row>
    <row r="613" customFormat="1" spans="9:9">
      <c r="I613" s="3"/>
    </row>
    <row r="614" customFormat="1" spans="9:9">
      <c r="I614" s="3"/>
    </row>
    <row r="615" customFormat="1" spans="9:9">
      <c r="I615" s="3"/>
    </row>
    <row r="616" customFormat="1" spans="9:9">
      <c r="I616" s="3"/>
    </row>
    <row r="617" customFormat="1" spans="9:9">
      <c r="I617" s="3"/>
    </row>
    <row r="618" customFormat="1" spans="9:9">
      <c r="I618" s="3"/>
    </row>
    <row r="619" customFormat="1" spans="9:9">
      <c r="I619" s="3"/>
    </row>
    <row r="620" customFormat="1" spans="9:9">
      <c r="I620" s="3"/>
    </row>
    <row r="621" customFormat="1" spans="9:9">
      <c r="I621" s="3"/>
    </row>
    <row r="622" customFormat="1" spans="9:9">
      <c r="I622" s="3"/>
    </row>
    <row r="623" customFormat="1" spans="9:9">
      <c r="I623" s="3"/>
    </row>
    <row r="624" customFormat="1" spans="9:9">
      <c r="I624" s="3"/>
    </row>
    <row r="625" customFormat="1" spans="9:9">
      <c r="I625" s="3"/>
    </row>
    <row r="626" customFormat="1" spans="9:9">
      <c r="I626" s="3"/>
    </row>
    <row r="627" customFormat="1" spans="9:9">
      <c r="I627" s="3"/>
    </row>
    <row r="628" customFormat="1" spans="9:9">
      <c r="I628" s="3"/>
    </row>
    <row r="629" customFormat="1" spans="9:9">
      <c r="I629" s="3"/>
    </row>
    <row r="630" customFormat="1" spans="9:9">
      <c r="I630" s="3"/>
    </row>
    <row r="631" customFormat="1" spans="9:9">
      <c r="I631" s="3"/>
    </row>
    <row r="632" customFormat="1" spans="9:9">
      <c r="I632" s="3"/>
    </row>
    <row r="633" customFormat="1" spans="9:9">
      <c r="I633" s="3"/>
    </row>
    <row r="634" customFormat="1" spans="9:9">
      <c r="I634" s="3"/>
    </row>
    <row r="635" customFormat="1" spans="9:9">
      <c r="I635" s="3"/>
    </row>
    <row r="636" customFormat="1" spans="9:9">
      <c r="I636" s="3"/>
    </row>
    <row r="637" customFormat="1" spans="9:9">
      <c r="I637" s="3"/>
    </row>
    <row r="638" customFormat="1" spans="9:9">
      <c r="I638" s="3"/>
    </row>
    <row r="639" customFormat="1" spans="9:9">
      <c r="I639" s="3"/>
    </row>
    <row r="640" customFormat="1" spans="9:9">
      <c r="I640" s="3"/>
    </row>
    <row r="641" customFormat="1" spans="9:9">
      <c r="I641" s="3"/>
    </row>
    <row r="642" customFormat="1" spans="9:9">
      <c r="I642" s="3"/>
    </row>
    <row r="643" customFormat="1" spans="9:9">
      <c r="I643" s="3"/>
    </row>
    <row r="644" customFormat="1" spans="9:9">
      <c r="I644" s="3"/>
    </row>
    <row r="645" customFormat="1" spans="9:9">
      <c r="I645" s="3"/>
    </row>
    <row r="646" customFormat="1" spans="9:9">
      <c r="I646" s="3"/>
    </row>
    <row r="647" customFormat="1" spans="9:9">
      <c r="I647" s="3"/>
    </row>
    <row r="648" customFormat="1" spans="9:9">
      <c r="I648" s="3"/>
    </row>
    <row r="649" customFormat="1" spans="9:9">
      <c r="I649" s="3"/>
    </row>
    <row r="650" customFormat="1" spans="9:9">
      <c r="I650" s="3"/>
    </row>
    <row r="651" customFormat="1" spans="9:9">
      <c r="I651" s="3"/>
    </row>
    <row r="652" customFormat="1" spans="9:9">
      <c r="I652" s="3"/>
    </row>
    <row r="653" customFormat="1" spans="9:9">
      <c r="I653" s="3"/>
    </row>
    <row r="654" customFormat="1" spans="9:9">
      <c r="I654" s="3"/>
    </row>
    <row r="655" customFormat="1" spans="9:9">
      <c r="I655" s="3"/>
    </row>
    <row r="656" customFormat="1" spans="9:9">
      <c r="I656" s="3"/>
    </row>
    <row r="657" customFormat="1" spans="9:9">
      <c r="I657" s="3"/>
    </row>
    <row r="658" customFormat="1" spans="9:9">
      <c r="I658" s="3"/>
    </row>
    <row r="659" customFormat="1" spans="9:9">
      <c r="I659" s="3"/>
    </row>
    <row r="660" customFormat="1" spans="9:9">
      <c r="I660" s="3"/>
    </row>
    <row r="661" customFormat="1" spans="9:9">
      <c r="I661" s="3"/>
    </row>
    <row r="662" customFormat="1" spans="9:9">
      <c r="I662" s="3"/>
    </row>
    <row r="663" customFormat="1" spans="9:9">
      <c r="I663" s="3"/>
    </row>
    <row r="664" customFormat="1" spans="9:9">
      <c r="I664" s="3"/>
    </row>
    <row r="665" customFormat="1" spans="9:9">
      <c r="I665" s="3"/>
    </row>
    <row r="666" customFormat="1" spans="9:9">
      <c r="I666" s="3"/>
    </row>
    <row r="667" customFormat="1" spans="9:9">
      <c r="I667" s="3"/>
    </row>
    <row r="668" customFormat="1" spans="9:9">
      <c r="I668" s="3"/>
    </row>
    <row r="669" customFormat="1" spans="9:9">
      <c r="I669" s="3"/>
    </row>
    <row r="670" customFormat="1" spans="9:9">
      <c r="I670" s="3"/>
    </row>
    <row r="671" customFormat="1" spans="9:9">
      <c r="I671" s="3"/>
    </row>
    <row r="672" customFormat="1" spans="9:9">
      <c r="I672" s="3"/>
    </row>
    <row r="673" customFormat="1" spans="9:9">
      <c r="I673" s="3"/>
    </row>
    <row r="674" customFormat="1" spans="9:9">
      <c r="I674" s="3"/>
    </row>
    <row r="675" customFormat="1" spans="9:9">
      <c r="I675" s="3"/>
    </row>
    <row r="676" customFormat="1" spans="9:9">
      <c r="I676" s="3"/>
    </row>
    <row r="677" customFormat="1" spans="9:9">
      <c r="I677" s="3"/>
    </row>
    <row r="678" customFormat="1" spans="9:9">
      <c r="I678" s="3"/>
    </row>
    <row r="679" customFormat="1" spans="9:9">
      <c r="I679" s="3"/>
    </row>
    <row r="680" customFormat="1" spans="9:9">
      <c r="I680" s="3"/>
    </row>
    <row r="681" customFormat="1" spans="9:9">
      <c r="I681" s="3"/>
    </row>
    <row r="682" customFormat="1" spans="9:9">
      <c r="I682" s="3"/>
    </row>
    <row r="683" customFormat="1" spans="9:9">
      <c r="I683" s="3"/>
    </row>
    <row r="684" customFormat="1" spans="9:9">
      <c r="I684" s="3"/>
    </row>
    <row r="685" customFormat="1" spans="9:9">
      <c r="I685" s="3"/>
    </row>
    <row r="686" customFormat="1" spans="9:9">
      <c r="I686" s="3"/>
    </row>
    <row r="687" customFormat="1" spans="9:9">
      <c r="I687" s="3"/>
    </row>
    <row r="688" customFormat="1" spans="9:9">
      <c r="I688" s="3"/>
    </row>
    <row r="689" customFormat="1" spans="9:9">
      <c r="I689" s="3"/>
    </row>
    <row r="690" customFormat="1" spans="9:9">
      <c r="I690" s="3"/>
    </row>
    <row r="691" customFormat="1" spans="9:9">
      <c r="I691" s="3"/>
    </row>
    <row r="692" customFormat="1" spans="9:9">
      <c r="I692" s="3"/>
    </row>
    <row r="693" customFormat="1" spans="9:9">
      <c r="I693" s="3"/>
    </row>
    <row r="694" customFormat="1" spans="9:9">
      <c r="I694" s="3"/>
    </row>
    <row r="695" customFormat="1" spans="9:9">
      <c r="I695" s="3"/>
    </row>
    <row r="696" customFormat="1" spans="9:9">
      <c r="I696" s="3"/>
    </row>
    <row r="697" customFormat="1" spans="9:9">
      <c r="I697" s="3"/>
    </row>
    <row r="698" customFormat="1" spans="9:9">
      <c r="I698" s="3"/>
    </row>
    <row r="699" customFormat="1" spans="9:9">
      <c r="I699" s="3"/>
    </row>
    <row r="700" customFormat="1" spans="9:9">
      <c r="I700" s="3"/>
    </row>
    <row r="701" customFormat="1" spans="9:9">
      <c r="I701" s="3"/>
    </row>
    <row r="702" customFormat="1" spans="9:9">
      <c r="I702" s="3"/>
    </row>
    <row r="703" customFormat="1" spans="9:9">
      <c r="I703" s="3"/>
    </row>
    <row r="704" customFormat="1" spans="9:9">
      <c r="I704" s="3"/>
    </row>
    <row r="705" customFormat="1" spans="9:9">
      <c r="I705" s="3"/>
    </row>
    <row r="706" customFormat="1" spans="9:9">
      <c r="I706" s="3"/>
    </row>
    <row r="707" customFormat="1" spans="9:9">
      <c r="I707" s="3"/>
    </row>
    <row r="708" customFormat="1" spans="9:9">
      <c r="I708" s="3"/>
    </row>
    <row r="709" customFormat="1" spans="9:9">
      <c r="I709" s="3"/>
    </row>
    <row r="710" customFormat="1" spans="9:9">
      <c r="I710" s="3"/>
    </row>
    <row r="711" customFormat="1" spans="9:9">
      <c r="I711" s="3"/>
    </row>
    <row r="712" customFormat="1" spans="9:9">
      <c r="I712" s="3"/>
    </row>
    <row r="713" customFormat="1" spans="9:9">
      <c r="I713" s="3"/>
    </row>
    <row r="714" customFormat="1" spans="9:9">
      <c r="I714" s="3"/>
    </row>
    <row r="715" customFormat="1" spans="9:9">
      <c r="I715" s="3"/>
    </row>
    <row r="716" customFormat="1" spans="9:9">
      <c r="I716" s="3"/>
    </row>
    <row r="717" customFormat="1" spans="9:9">
      <c r="I717" s="3"/>
    </row>
    <row r="718" customFormat="1" spans="9:9">
      <c r="I718" s="3"/>
    </row>
    <row r="719" customFormat="1" spans="9:9">
      <c r="I719" s="3"/>
    </row>
    <row r="720" customFormat="1" spans="9:9">
      <c r="I720" s="3"/>
    </row>
    <row r="721" customFormat="1" spans="9:9">
      <c r="I721" s="3"/>
    </row>
    <row r="722" customFormat="1" spans="9:9">
      <c r="I722" s="3"/>
    </row>
    <row r="723" customFormat="1" spans="9:9">
      <c r="I723" s="3"/>
    </row>
    <row r="724" customFormat="1" spans="9:9">
      <c r="I724" s="3"/>
    </row>
    <row r="725" customFormat="1" spans="9:9">
      <c r="I725" s="3"/>
    </row>
    <row r="726" customFormat="1" spans="9:9">
      <c r="I726" s="3"/>
    </row>
    <row r="727" customFormat="1" spans="9:9">
      <c r="I727" s="3"/>
    </row>
    <row r="728" customFormat="1" spans="9:9">
      <c r="I728" s="3"/>
    </row>
    <row r="729" customFormat="1" spans="9:9">
      <c r="I729" s="3"/>
    </row>
    <row r="730" customFormat="1" spans="9:9">
      <c r="I730" s="3"/>
    </row>
    <row r="731" customFormat="1" spans="9:9">
      <c r="I731" s="3"/>
    </row>
    <row r="732" customFormat="1" spans="9:9">
      <c r="I732" s="3"/>
    </row>
    <row r="733" customFormat="1" spans="9:9">
      <c r="I733" s="3"/>
    </row>
    <row r="734" customFormat="1" spans="9:9">
      <c r="I734" s="3"/>
    </row>
    <row r="735" customFormat="1" spans="9:9">
      <c r="I735" s="3"/>
    </row>
    <row r="736" customFormat="1" spans="9:9">
      <c r="I736" s="3"/>
    </row>
    <row r="737" customFormat="1" spans="9:9">
      <c r="I737" s="3"/>
    </row>
    <row r="738" customFormat="1" spans="9:9">
      <c r="I738" s="3"/>
    </row>
    <row r="739" customFormat="1" spans="9:9">
      <c r="I739" s="3"/>
    </row>
    <row r="740" customFormat="1" spans="9:9">
      <c r="I740" s="3"/>
    </row>
    <row r="741" customFormat="1" spans="9:9">
      <c r="I741" s="3"/>
    </row>
    <row r="742" customFormat="1" spans="9:9">
      <c r="I742" s="3"/>
    </row>
    <row r="743" customFormat="1" spans="9:9">
      <c r="I743" s="3"/>
    </row>
    <row r="744" customFormat="1" spans="9:9">
      <c r="I744" s="3"/>
    </row>
    <row r="745" customFormat="1" spans="9:9">
      <c r="I745" s="3"/>
    </row>
    <row r="746" customFormat="1" spans="9:9">
      <c r="I746" s="3"/>
    </row>
    <row r="747" customFormat="1" spans="9:9">
      <c r="I747" s="3"/>
    </row>
    <row r="748" customFormat="1" spans="9:9">
      <c r="I748" s="3"/>
    </row>
    <row r="749" customFormat="1" spans="9:9">
      <c r="I749" s="3"/>
    </row>
    <row r="750" customFormat="1" spans="9:9">
      <c r="I750" s="3"/>
    </row>
    <row r="751" customFormat="1" spans="9:9">
      <c r="I751" s="3"/>
    </row>
    <row r="752" customFormat="1" spans="9:9">
      <c r="I752" s="3"/>
    </row>
    <row r="753" customFormat="1" spans="9:9">
      <c r="I753" s="3"/>
    </row>
    <row r="754" customFormat="1" spans="9:9">
      <c r="I754" s="3"/>
    </row>
    <row r="755" customFormat="1" spans="9:9">
      <c r="I755" s="3"/>
    </row>
    <row r="756" customFormat="1" spans="9:9">
      <c r="I756" s="3"/>
    </row>
    <row r="757" customFormat="1" spans="9:9">
      <c r="I757" s="3"/>
    </row>
    <row r="758" customFormat="1" spans="9:9">
      <c r="I758" s="3"/>
    </row>
    <row r="759" customFormat="1" spans="9:9">
      <c r="I759" s="3"/>
    </row>
    <row r="760" customFormat="1" spans="9:9">
      <c r="I760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地市透视表</vt:lpstr>
      <vt:lpstr>汇总</vt:lpstr>
      <vt:lpstr>湖州</vt:lpstr>
      <vt:lpstr>嘉兴</vt:lpstr>
      <vt:lpstr>杭州</vt:lpstr>
      <vt:lpstr>温州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jiang</cp:lastModifiedBy>
  <dcterms:created xsi:type="dcterms:W3CDTF">2022-11-07T02:30:00Z</dcterms:created>
  <dcterms:modified xsi:type="dcterms:W3CDTF">2024-12-05T01:03:40Z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2052-12.8.2.18606</vt:lpwstr>
  </property>
  <property fmtid="{D5CDD505-2E9C-101B-9397-08002B2CF9AE}" pid="4" name="KSOReadingLayout">
    <vt:bool>true</vt:bool>
  </property>
</Properties>
</file>